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e4b045713454a048/Documents/Bellevue College/Spring Quarter 2021/DA 430/"/>
    </mc:Choice>
  </mc:AlternateContent>
  <xr:revisionPtr revIDLastSave="317" documentId="8_{FA194C8E-1A17-45FF-BC9E-9C16DBE051F2}" xr6:coauthVersionLast="47" xr6:coauthVersionMax="47" xr10:uidLastSave="{11C2803B-8135-4238-9435-A090292CEBEF}"/>
  <bookViews>
    <workbookView xWindow="-120" yWindow="-120" windowWidth="29040" windowHeight="15840" firstSheet="1" activeTab="1" xr2:uid="{00000000-000D-0000-FFFF-FFFF00000000}"/>
  </bookViews>
  <sheets>
    <sheet name="Marketing Formulas" sheetId="11" r:id="rId1"/>
    <sheet name="Final_pivot" sheetId="16" r:id="rId2"/>
    <sheet name="Web_pivot" sheetId="12" r:id="rId3"/>
    <sheet name="Sheet7" sheetId="18" state="hidden" r:id="rId4"/>
    <sheet name="Web_sum" sheetId="14" r:id="rId5"/>
    <sheet name="Website data" sheetId="2" r:id="rId6"/>
    <sheet name="Keyword_pivot" sheetId="13" r:id="rId7"/>
    <sheet name="Keyword_sum" sheetId="15" r:id="rId8"/>
    <sheet name="Keyword data" sheetId="3" r:id="rId9"/>
    <sheet name="Email Deployments" sheetId="5" r:id="rId10"/>
  </sheets>
  <definedNames>
    <definedName name="_xlnm._FilterDatabase" localSheetId="8" hidden="1">'Keyword data'!$A$1:$H$1705</definedName>
    <definedName name="_xlnm._FilterDatabase" localSheetId="5" hidden="1">'Website data'!$A$1:$J$1216</definedName>
  </definedNames>
  <calcPr calcId="191029"/>
  <pivotCaches>
    <pivotCache cacheId="0" r:id="rId11"/>
    <pivotCache cacheId="1" r:id="rId12"/>
    <pivotCache cacheId="7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4" l="1"/>
  <c r="L18" i="14"/>
  <c r="L13" i="14"/>
  <c r="K5" i="14"/>
  <c r="K3" i="14"/>
  <c r="K2" i="14"/>
  <c r="K20" i="14"/>
  <c r="K16" i="14"/>
  <c r="K12" i="14"/>
  <c r="J4" i="14"/>
  <c r="J6" i="14"/>
  <c r="J22" i="14"/>
  <c r="J13" i="14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5" i="14"/>
  <c r="L5" i="14" s="1"/>
  <c r="A23" i="14"/>
  <c r="A24" i="14"/>
  <c r="A9" i="14"/>
  <c r="J9" i="14" s="1"/>
  <c r="A8" i="14"/>
  <c r="J8" i="14" s="1"/>
  <c r="A25" i="14"/>
  <c r="A7" i="14"/>
  <c r="L7" i="14" s="1"/>
  <c r="A4" i="14"/>
  <c r="K4" i="14" s="1"/>
  <c r="A26" i="14"/>
  <c r="A27" i="14"/>
  <c r="A6" i="14"/>
  <c r="K6" i="14" s="1"/>
  <c r="A28" i="14"/>
  <c r="A3" i="14"/>
  <c r="L3" i="14" s="1"/>
  <c r="A2" i="14"/>
  <c r="J2" i="14" s="1"/>
  <c r="A29" i="14"/>
  <c r="A30" i="14"/>
  <c r="A19" i="14"/>
  <c r="J19" i="14" s="1"/>
  <c r="A17" i="14"/>
  <c r="J17" i="14" s="1"/>
  <c r="A31" i="14"/>
  <c r="A32" i="14"/>
  <c r="A33" i="14"/>
  <c r="A15" i="14"/>
  <c r="K15" i="14" s="1"/>
  <c r="A22" i="14"/>
  <c r="K22" i="14" s="1"/>
  <c r="A34" i="14"/>
  <c r="A20" i="14"/>
  <c r="L20" i="14" s="1"/>
  <c r="A16" i="14"/>
  <c r="J16" i="14" s="1"/>
  <c r="A35" i="14"/>
  <c r="A36" i="14"/>
  <c r="A37" i="14"/>
  <c r="A18" i="14"/>
  <c r="J18" i="14" s="1"/>
  <c r="A21" i="14"/>
  <c r="J21" i="14" s="1"/>
  <c r="A38" i="14"/>
  <c r="A13" i="14"/>
  <c r="K13" i="14" s="1"/>
  <c r="A11" i="14"/>
  <c r="K11" i="14" s="1"/>
  <c r="A39" i="14"/>
  <c r="A40" i="14"/>
  <c r="A41" i="14"/>
  <c r="A12" i="14"/>
  <c r="J12" i="14" s="1"/>
  <c r="A14" i="14"/>
  <c r="J14" i="14" s="1"/>
  <c r="A42" i="14"/>
  <c r="A10" i="14"/>
  <c r="L10" i="14" s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2" i="2"/>
  <c r="J7" i="14" l="1"/>
  <c r="J20" i="14"/>
  <c r="J3" i="14"/>
  <c r="J5" i="14"/>
  <c r="K21" i="14"/>
  <c r="K7" i="14"/>
  <c r="L22" i="14"/>
  <c r="L6" i="14"/>
  <c r="J10" i="14"/>
  <c r="K18" i="14"/>
  <c r="K17" i="14"/>
  <c r="L11" i="14"/>
  <c r="L15" i="14"/>
  <c r="K10" i="14"/>
  <c r="K19" i="14"/>
  <c r="K8" i="14"/>
  <c r="J11" i="14"/>
  <c r="J15" i="14"/>
  <c r="K9" i="14"/>
  <c r="L4" i="14"/>
  <c r="K14" i="14"/>
  <c r="L21" i="14"/>
  <c r="L8" i="14"/>
  <c r="L9" i="14"/>
  <c r="L19" i="14"/>
  <c r="L14" i="14"/>
  <c r="L12" i="14"/>
  <c r="L16" i="14"/>
  <c r="L2" i="14"/>
</calcChain>
</file>

<file path=xl/sharedStrings.xml><?xml version="1.0" encoding="utf-8"?>
<sst xmlns="http://schemas.openxmlformats.org/spreadsheetml/2006/main" count="9308" uniqueCount="125">
  <si>
    <t>Date</t>
  </si>
  <si>
    <t>Campaign</t>
  </si>
  <si>
    <t>Bounces</t>
  </si>
  <si>
    <t>Session Duration</t>
  </si>
  <si>
    <t>Pageviews</t>
  </si>
  <si>
    <t>mobile</t>
  </si>
  <si>
    <t>Email</t>
  </si>
  <si>
    <t>tablet</t>
  </si>
  <si>
    <t>Paid Search</t>
  </si>
  <si>
    <t>desktop</t>
  </si>
  <si>
    <t>Organic Search</t>
  </si>
  <si>
    <t>Cost</t>
  </si>
  <si>
    <t>Clicks</t>
  </si>
  <si>
    <t>Impressions</t>
  </si>
  <si>
    <t>Keyword</t>
  </si>
  <si>
    <t>Email_1</t>
  </si>
  <si>
    <t>Email_2</t>
  </si>
  <si>
    <t>Email_3</t>
  </si>
  <si>
    <t>non-campaign</t>
  </si>
  <si>
    <t>YouTube</t>
  </si>
  <si>
    <t>Pinterest</t>
  </si>
  <si>
    <t>Instagram</t>
  </si>
  <si>
    <t>Twitter</t>
  </si>
  <si>
    <t>Facebook</t>
  </si>
  <si>
    <t>Dining Room Furniture Product Page</t>
  </si>
  <si>
    <t>Bedroom Furniture Product Page</t>
  </si>
  <si>
    <t>Living Room Furniture Product Page</t>
  </si>
  <si>
    <t>KB Furniture Sale Landing Page</t>
  </si>
  <si>
    <t>Link Click Detail</t>
  </si>
  <si>
    <t>Links within Email Body</t>
  </si>
  <si>
    <t>Mobile Clicks</t>
  </si>
  <si>
    <t>Mobile Opens</t>
  </si>
  <si>
    <t>Unsubscribes</t>
  </si>
  <si>
    <t>Unique Clicks</t>
  </si>
  <si>
    <t>Unique Opens</t>
  </si>
  <si>
    <t>Delivered</t>
  </si>
  <si>
    <t>Time is running out</t>
  </si>
  <si>
    <t>This is too good to miss</t>
  </si>
  <si>
    <t>Two weeks to save. Years to Enjoy.</t>
  </si>
  <si>
    <t>Subject Line</t>
  </si>
  <si>
    <t>Campaign_Code</t>
  </si>
  <si>
    <t>Date Sent</t>
  </si>
  <si>
    <t>Push 3</t>
  </si>
  <si>
    <t>Push 2</t>
  </si>
  <si>
    <t>Push 1</t>
  </si>
  <si>
    <t xml:space="preserve">Email </t>
  </si>
  <si>
    <t>Ordered</t>
  </si>
  <si>
    <t>Deployment Dates</t>
  </si>
  <si>
    <t>Fall Furniture Spectacular</t>
  </si>
  <si>
    <t>KB Furniture</t>
  </si>
  <si>
    <t>Company Name</t>
  </si>
  <si>
    <t>Livingroom - Nonbrand</t>
  </si>
  <si>
    <t>Livingroom - Brand</t>
  </si>
  <si>
    <t>Bedroom - Brand</t>
  </si>
  <si>
    <t>Bedroom - Nonbrand</t>
  </si>
  <si>
    <t>furniture</t>
  </si>
  <si>
    <t>bedroom furniture</t>
  </si>
  <si>
    <t>bed</t>
  </si>
  <si>
    <t>dresser</t>
  </si>
  <si>
    <t>couch</t>
  </si>
  <si>
    <t>table</t>
  </si>
  <si>
    <t>nightstand</t>
  </si>
  <si>
    <t>chair</t>
  </si>
  <si>
    <t>livingroom furniture</t>
  </si>
  <si>
    <t xml:space="preserve">bedroom furniture </t>
  </si>
  <si>
    <t>Visits</t>
  </si>
  <si>
    <t>Visitors</t>
  </si>
  <si>
    <t>Traffic Source</t>
  </si>
  <si>
    <t>Device Type</t>
  </si>
  <si>
    <t>Bounce Rate</t>
  </si>
  <si>
    <t>Page Views per Visit</t>
  </si>
  <si>
    <t>Minutes per Visit</t>
  </si>
  <si>
    <t>Click Through Rate</t>
  </si>
  <si>
    <t>Cost Per Click</t>
  </si>
  <si>
    <t>Cost per Visit</t>
  </si>
  <si>
    <t>Open Rate</t>
  </si>
  <si>
    <t>Unsubscribe Rate</t>
  </si>
  <si>
    <t>Bounces / Visits</t>
  </si>
  <si>
    <t>Page Views / Visits</t>
  </si>
  <si>
    <t>Minutes / Visits</t>
  </si>
  <si>
    <t>Click / Visits</t>
  </si>
  <si>
    <t>Cost / Clicks</t>
  </si>
  <si>
    <t>Cost / Visits</t>
  </si>
  <si>
    <t>Email Opens/Email Delivered</t>
  </si>
  <si>
    <t>Email Unsubscribes/Email Delivered</t>
  </si>
  <si>
    <t>Formula</t>
  </si>
  <si>
    <t>Name</t>
  </si>
  <si>
    <t>08-23-2019, 09-01-2019, 09-08-2019</t>
  </si>
  <si>
    <t>kb bed</t>
  </si>
  <si>
    <t>kb bedroom furniture</t>
  </si>
  <si>
    <t>kb chair</t>
  </si>
  <si>
    <t>kb furniture</t>
  </si>
  <si>
    <t>kb table</t>
  </si>
  <si>
    <t>kb couch</t>
  </si>
  <si>
    <t>kb dresser</t>
  </si>
  <si>
    <t>kb livingroom furniture</t>
  </si>
  <si>
    <t>kb nightstand</t>
  </si>
  <si>
    <t xml:space="preserve">kb dresser </t>
  </si>
  <si>
    <t xml:space="preserve">kb bed </t>
  </si>
  <si>
    <t>RealDate</t>
  </si>
  <si>
    <t>Row Labels</t>
  </si>
  <si>
    <t>Grand Total</t>
  </si>
  <si>
    <t>Aug</t>
  </si>
  <si>
    <t>Sep</t>
  </si>
  <si>
    <t>Sum of Visits</t>
  </si>
  <si>
    <t>Sum of Visitors</t>
  </si>
  <si>
    <t>Sum of Bounces</t>
  </si>
  <si>
    <t>Sum of Pageviews</t>
  </si>
  <si>
    <t>Sum of Session Duration</t>
  </si>
  <si>
    <t>Sum of Impressions</t>
  </si>
  <si>
    <t>Sum of Clicks</t>
  </si>
  <si>
    <t>Sum of Cost</t>
  </si>
  <si>
    <t>Months</t>
  </si>
  <si>
    <t>Key</t>
  </si>
  <si>
    <t>AugmobileEmail_1</t>
  </si>
  <si>
    <t>AugdesktopEmail_1</t>
  </si>
  <si>
    <t>Sum of Bounce Rate</t>
  </si>
  <si>
    <t xml:space="preserve"> Cost per Visits</t>
  </si>
  <si>
    <t>Sum of Page Views per Visit</t>
  </si>
  <si>
    <t>Sum of Minutes per Visit</t>
  </si>
  <si>
    <t xml:space="preserve"> Bounce Rate</t>
  </si>
  <si>
    <t xml:space="preserve"> Page Views per Visit</t>
  </si>
  <si>
    <t xml:space="preserve"> Click Through Rate</t>
  </si>
  <si>
    <t xml:space="preserve"> Cost per Click</t>
  </si>
  <si>
    <t xml:space="preserve"> Minutes per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</si>
</sst>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.00"/>
    <numFmt numFmtId="167" formatCode="0.0"/>
  </numFmts>
  <fonts count="12" x14ac:knownFonts="1">
    <font>
      <sz val="12"/>
      <name val="Calibri"/>
      <family val="1"/>
      <scheme val="minor"/>
    </font>
    <font>
      <sz val="11"/>
      <color theme="1"/>
      <name val="Calibri"/>
      <family val="2"/>
      <scheme val="minor"/>
    </font>
    <font>
      <sz val="12"/>
      <name val="Calibri"/>
      <family val="1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i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1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7E7E7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337AB7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1" fillId="0" borderId="0"/>
  </cellStyleXfs>
  <cellXfs count="44">
    <xf numFmtId="0" fontId="0" fillId="0" borderId="0" xfId="0"/>
    <xf numFmtId="2" fontId="0" fillId="0" borderId="0" xfId="0" applyNumberFormat="1"/>
    <xf numFmtId="0" fontId="3" fillId="0" borderId="0" xfId="2"/>
    <xf numFmtId="164" fontId="3" fillId="0" borderId="0" xfId="3" applyNumberFormat="1" applyFont="1"/>
    <xf numFmtId="10" fontId="3" fillId="0" borderId="0" xfId="2" applyNumberFormat="1"/>
    <xf numFmtId="164" fontId="4" fillId="2" borderId="1" xfId="3" applyNumberFormat="1" applyFont="1" applyFill="1" applyBorder="1" applyAlignment="1">
      <alignment horizontal="right"/>
    </xf>
    <xf numFmtId="0" fontId="4" fillId="2" borderId="2" xfId="2" applyFont="1" applyFill="1" applyBorder="1" applyAlignment="1">
      <alignment horizontal="left"/>
    </xf>
    <xf numFmtId="164" fontId="4" fillId="3" borderId="1" xfId="3" applyNumberFormat="1" applyFont="1" applyFill="1" applyBorder="1" applyAlignment="1">
      <alignment horizontal="right"/>
    </xf>
    <xf numFmtId="0" fontId="5" fillId="3" borderId="2" xfId="2" applyFont="1" applyFill="1" applyBorder="1" applyAlignment="1">
      <alignment horizontal="left"/>
    </xf>
    <xf numFmtId="0" fontId="6" fillId="0" borderId="0" xfId="2" applyFont="1"/>
    <xf numFmtId="0" fontId="3" fillId="0" borderId="0" xfId="2" applyFill="1"/>
    <xf numFmtId="164" fontId="4" fillId="0" borderId="0" xfId="3" applyNumberFormat="1" applyFont="1" applyFill="1" applyBorder="1" applyAlignment="1">
      <alignment horizontal="right"/>
    </xf>
    <xf numFmtId="0" fontId="4" fillId="0" borderId="0" xfId="2" applyFont="1" applyFill="1" applyBorder="1" applyAlignment="1">
      <alignment horizontal="left"/>
    </xf>
    <xf numFmtId="164" fontId="4" fillId="2" borderId="3" xfId="3" applyNumberFormat="1" applyFont="1" applyFill="1" applyBorder="1" applyAlignment="1">
      <alignment horizontal="right"/>
    </xf>
    <xf numFmtId="0" fontId="4" fillId="2" borderId="4" xfId="2" applyFont="1" applyFill="1" applyBorder="1" applyAlignment="1">
      <alignment horizontal="left"/>
    </xf>
    <xf numFmtId="0" fontId="7" fillId="0" borderId="0" xfId="2" applyFont="1"/>
    <xf numFmtId="0" fontId="4" fillId="2" borderId="1" xfId="2" applyFont="1" applyFill="1" applyBorder="1" applyAlignment="1">
      <alignment horizontal="right"/>
    </xf>
    <xf numFmtId="0" fontId="8" fillId="2" borderId="2" xfId="2" applyFont="1" applyFill="1" applyBorder="1" applyAlignment="1">
      <alignment horizontal="left"/>
    </xf>
    <xf numFmtId="0" fontId="8" fillId="2" borderId="1" xfId="2" applyFont="1" applyFill="1" applyBorder="1" applyAlignment="1">
      <alignment horizontal="right"/>
    </xf>
    <xf numFmtId="0" fontId="9" fillId="4" borderId="5" xfId="2" applyFont="1" applyFill="1" applyBorder="1" applyAlignment="1">
      <alignment horizontal="center"/>
    </xf>
    <xf numFmtId="0" fontId="9" fillId="4" borderId="6" xfId="2" applyFont="1" applyFill="1" applyBorder="1" applyAlignment="1">
      <alignment horizontal="left"/>
    </xf>
    <xf numFmtId="0" fontId="9" fillId="4" borderId="4" xfId="2" applyFont="1" applyFill="1" applyBorder="1"/>
    <xf numFmtId="0" fontId="9" fillId="4" borderId="2" xfId="2" applyFont="1" applyFill="1" applyBorder="1"/>
    <xf numFmtId="0" fontId="9" fillId="4" borderId="6" xfId="2" applyFont="1" applyFill="1" applyBorder="1"/>
    <xf numFmtId="16" fontId="8" fillId="5" borderId="1" xfId="2" applyNumberFormat="1" applyFont="1" applyFill="1" applyBorder="1" applyAlignment="1">
      <alignment horizontal="right"/>
    </xf>
    <xf numFmtId="0" fontId="10" fillId="5" borderId="1" xfId="4" applyFont="1" applyFill="1" applyBorder="1" applyAlignment="1">
      <alignment horizontal="right"/>
    </xf>
    <xf numFmtId="164" fontId="0" fillId="0" borderId="0" xfId="1" applyNumberFormat="1" applyFont="1"/>
    <xf numFmtId="0" fontId="11" fillId="0" borderId="0" xfId="0" applyFont="1"/>
    <xf numFmtId="164" fontId="11" fillId="0" borderId="0" xfId="1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>
      <protection locked="0"/>
    </xf>
    <xf numFmtId="0" fontId="4" fillId="2" borderId="5" xfId="2" applyFont="1" applyFill="1" applyBorder="1" applyAlignment="1">
      <alignment horizontal="left" wrapText="1"/>
    </xf>
    <xf numFmtId="0" fontId="4" fillId="2" borderId="9" xfId="2" applyFont="1" applyFill="1" applyBorder="1" applyAlignment="1">
      <alignment horizontal="left" wrapText="1"/>
    </xf>
    <xf numFmtId="0" fontId="4" fillId="2" borderId="1" xfId="2" applyFont="1" applyFill="1" applyBorder="1" applyAlignment="1">
      <alignment horizontal="left"/>
    </xf>
    <xf numFmtId="0" fontId="4" fillId="2" borderId="8" xfId="2" applyFont="1" applyFill="1" applyBorder="1" applyAlignment="1">
      <alignment horizontal="left"/>
    </xf>
    <xf numFmtId="0" fontId="4" fillId="2" borderId="3" xfId="2" applyFont="1" applyFill="1" applyBorder="1" applyAlignment="1">
      <alignment horizontal="left"/>
    </xf>
    <xf numFmtId="0" fontId="4" fillId="2" borderId="7" xfId="2" applyFont="1" applyFill="1" applyBorder="1" applyAlignment="1">
      <alignment horizontal="left"/>
    </xf>
  </cellXfs>
  <cellStyles count="5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  <cellStyle name="Normal 3" xfId="4" xr:uid="{00000000-0005-0000-0000-000004000000}"/>
  </cellStyles>
  <dxfs count="9">
    <dxf>
      <numFmt numFmtId="2" formatCode="0.00"/>
    </dxf>
    <dxf>
      <protection locked="0"/>
    </dxf>
    <dxf>
      <numFmt numFmtId="166" formatCode="&quot;$&quot;#,##0.00"/>
    </dxf>
    <dxf>
      <numFmt numFmtId="2" formatCode="0.00"/>
    </dxf>
    <dxf>
      <numFmt numFmtId="167" formatCode="0.0"/>
    </dxf>
    <dxf>
      <numFmt numFmtId="166" formatCode="&quot;$&quot;#,##0.00"/>
    </dxf>
    <dxf>
      <numFmt numFmtId="165" formatCode="0.0%"/>
    </dxf>
    <dxf>
      <numFmt numFmtId="165" formatCode="0.0%"/>
    </dxf>
    <dxf>
      <numFmt numFmtId="165" formatCode="0.0%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e Turnbull" refreshedDate="44331.950160995373" createdVersion="7" refreshedVersion="7" minRefreshableVersion="3" recordCount="1215" xr:uid="{DFE69F43-85F4-4665-B291-A09AD493CCAF}">
  <cacheSource type="worksheet">
    <worksheetSource ref="A1:J1216" sheet="Website data"/>
  </cacheSource>
  <cacheFields count="11">
    <cacheField name="Date" numFmtId="0">
      <sharedItems containsSemiMixedTypes="0" containsString="0" containsNumber="1" containsInteger="1" minValue="20190801" maxValue="20190930"/>
    </cacheField>
    <cacheField name="RealDate" numFmtId="14">
      <sharedItems containsSemiMixedTypes="0" containsNonDate="0" containsDate="1" containsString="0" minDate="2019-08-01T00:00:00" maxDate="2019-10-01T00:00:00" count="61"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</sharedItems>
      <fieldGroup par="10" base="1">
        <rangePr groupBy="days" startDate="2019-08-01T00:00:00" endDate="2019-10-01T00:00:00"/>
        <groupItems count="368">
          <s v="&lt;8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/2019"/>
        </groupItems>
      </fieldGroup>
    </cacheField>
    <cacheField name="Device Type" numFmtId="0">
      <sharedItems count="3">
        <s v="desktop"/>
        <s v="mobile"/>
        <s v="tablet"/>
      </sharedItems>
    </cacheField>
    <cacheField name="Traffic Source" numFmtId="0">
      <sharedItems/>
    </cacheField>
    <cacheField name="Campaign_Code" numFmtId="0">
      <sharedItems count="8">
        <s v="non-campaign"/>
        <s v="Email_2"/>
        <s v="Email_1"/>
        <s v="Bedroom - Nonbrand"/>
        <s v="Bedroom - Brand"/>
        <s v="Livingroom - Nonbrand"/>
        <s v="Livingroom - Brand"/>
        <s v="Email_3"/>
      </sharedItems>
    </cacheField>
    <cacheField name="Visits" numFmtId="0">
      <sharedItems containsSemiMixedTypes="0" containsString="0" containsNumber="1" containsInteger="1" minValue="1" maxValue="1127"/>
    </cacheField>
    <cacheField name="Visitors" numFmtId="0">
      <sharedItems containsSemiMixedTypes="0" containsString="0" containsNumber="1" containsInteger="1" minValue="1" maxValue="1061"/>
    </cacheField>
    <cacheField name="Bounces" numFmtId="0">
      <sharedItems containsSemiMixedTypes="0" containsString="0" containsNumber="1" containsInteger="1" minValue="0" maxValue="1003"/>
    </cacheField>
    <cacheField name="Pageviews" numFmtId="0">
      <sharedItems containsSemiMixedTypes="0" containsString="0" containsNumber="1" containsInteger="1" minValue="1" maxValue="1331"/>
    </cacheField>
    <cacheField name="Session Duration" numFmtId="164">
      <sharedItems containsSemiMixedTypes="0" containsString="0" containsNumber="1" containsInteger="1" minValue="0" maxValue="70094"/>
    </cacheField>
    <cacheField name="Months" numFmtId="0" databaseField="0">
      <fieldGroup base="1">
        <rangePr groupBy="months" startDate="2019-08-01T00:00:00" endDate="2019-10-01T00:00:00"/>
        <groupItems count="14">
          <s v="&lt;8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e Turnbull" refreshedDate="44331.951650347219" createdVersion="7" refreshedVersion="7" minRefreshableVersion="3" recordCount="1704" xr:uid="{B5679E5F-78C7-4E85-9CFA-438F9D729EFB}">
  <cacheSource type="worksheet">
    <worksheetSource ref="A1:H1705" sheet="Keyword data"/>
  </cacheSource>
  <cacheFields count="9">
    <cacheField name="Date" numFmtId="0">
      <sharedItems containsSemiMixedTypes="0" containsString="0" containsNumber="1" containsInteger="1" minValue="20190831" maxValue="20190930"/>
    </cacheField>
    <cacheField name="RealDate" numFmtId="14">
      <sharedItems containsSemiMixedTypes="0" containsNonDate="0" containsDate="1" containsString="0" minDate="2019-08-31T00:00:00" maxDate="2019-10-01T00:00:00" count="31"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</sharedItems>
      <fieldGroup par="8" base="1">
        <rangePr groupBy="days" startDate="2019-08-31T00:00:00" endDate="2019-10-01T00:00:00"/>
        <groupItems count="368">
          <s v="&lt;8/3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/2019"/>
        </groupItems>
      </fieldGroup>
    </cacheField>
    <cacheField name="Device Type" numFmtId="0">
      <sharedItems count="3">
        <s v="mobile"/>
        <s v="desktop"/>
        <s v="tablet"/>
      </sharedItems>
    </cacheField>
    <cacheField name="Campaign_Code" numFmtId="0">
      <sharedItems count="4">
        <s v="Bedroom - Nonbrand"/>
        <s v="Livingroom - Nonbrand"/>
        <s v="Bedroom - Brand"/>
        <s v="Livingroom - Brand"/>
      </sharedItems>
    </cacheField>
    <cacheField name="Keyword" numFmtId="0">
      <sharedItems/>
    </cacheField>
    <cacheField name="Impressions" numFmtId="0">
      <sharedItems containsSemiMixedTypes="0" containsString="0" containsNumber="1" containsInteger="1" minValue="0" maxValue="1771"/>
    </cacheField>
    <cacheField name="Clicks" numFmtId="0">
      <sharedItems containsSemiMixedTypes="0" containsString="0" containsNumber="1" containsInteger="1" minValue="0" maxValue="250"/>
    </cacheField>
    <cacheField name="Cost" numFmtId="2">
      <sharedItems containsSemiMixedTypes="0" containsString="0" containsNumber="1" minValue="0" maxValue="298.48"/>
    </cacheField>
    <cacheField name="Months" numFmtId="0" databaseField="0">
      <fieldGroup base="1">
        <rangePr groupBy="months" startDate="2019-08-31T00:00:00" endDate="2019-10-01T00:00:00"/>
        <groupItems count="14">
          <s v="&lt;8/3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e Turnbull" refreshedDate="44393.524003935185" createdVersion="7" refreshedVersion="7" minRefreshableVersion="3" recordCount="41" xr:uid="{EAEFF213-1C4D-4A92-B073-3B56D183AC1E}">
  <cacheSource type="worksheet">
    <worksheetSource ref="A1:L42" sheet="Web_sum"/>
  </cacheSource>
  <cacheFields count="18">
    <cacheField name="Key" numFmtId="0">
      <sharedItems/>
    </cacheField>
    <cacheField name="Months" numFmtId="0">
      <sharedItems count="2">
        <s v="Aug"/>
        <s v="Sep"/>
      </sharedItems>
    </cacheField>
    <cacheField name="Device Type" numFmtId="0">
      <sharedItems count="3">
        <s v="tablet"/>
        <s v="mobile"/>
        <s v="desktop"/>
      </sharedItems>
    </cacheField>
    <cacheField name="Campaign_Code" numFmtId="0">
      <sharedItems count="8">
        <s v="Bedroom - Nonbrand"/>
        <s v="Bedroom - Brand"/>
        <s v="Livingroom - Nonbrand"/>
        <s v="Livingroom - Brand"/>
        <s v="Email_1"/>
        <s v="Email_2"/>
        <s v="non-campaign"/>
        <s v="Email_3"/>
      </sharedItems>
    </cacheField>
    <cacheField name="Visits" numFmtId="0">
      <sharedItems containsSemiMixedTypes="0" containsString="0" containsNumber="1" containsInteger="1" minValue="1" maxValue="11320"/>
    </cacheField>
    <cacheField name="Visitors" numFmtId="0">
      <sharedItems containsSemiMixedTypes="0" containsString="0" containsNumber="1" containsInteger="1" minValue="1" maxValue="10843"/>
    </cacheField>
    <cacheField name="Bounces" numFmtId="0">
      <sharedItems containsSemiMixedTypes="0" containsString="0" containsNumber="1" containsInteger="1" minValue="0" maxValue="8724"/>
    </cacheField>
    <cacheField name="Pageviews" numFmtId="0">
      <sharedItems containsSemiMixedTypes="0" containsString="0" containsNumber="1" containsInteger="1" minValue="2" maxValue="23749"/>
    </cacheField>
    <cacheField name="Session Duration" numFmtId="0">
      <sharedItems containsSemiMixedTypes="0" containsString="0" containsNumber="1" containsInteger="1" minValue="0" maxValue="1253708"/>
    </cacheField>
    <cacheField name="Impressions" numFmtId="0">
      <sharedItems containsString="0" containsBlank="1" containsNumber="1" containsInteger="1" minValue="42" maxValue="50558"/>
    </cacheField>
    <cacheField name="Clicks" numFmtId="0">
      <sharedItems containsString="0" containsBlank="1" containsNumber="1" containsInteger="1" minValue="1" maxValue="2550"/>
    </cacheField>
    <cacheField name="Cost" numFmtId="0">
      <sharedItems containsString="0" containsBlank="1" containsNumber="1" minValue="1.73" maxValue="8699.34"/>
    </cacheField>
    <cacheField name="Bounce Rate" numFmtId="0" formula="Bounces/Visits" databaseField="0"/>
    <cacheField name="Cost per Vists" numFmtId="0" formula="Cost/Visits" databaseField="0"/>
    <cacheField name="Page Views per Visit" numFmtId="0" formula="Pageviews/Visits" databaseField="0"/>
    <cacheField name="Click Through Rate" numFmtId="0" formula="Clicks/Visits" databaseField="0"/>
    <cacheField name="Cost per Click" numFmtId="0" formula="Cost/Clicks" databaseField="0"/>
    <cacheField name="Minutes per Visit" numFmtId="0" formula=" ('Session Duration'/60)/Visit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5">
  <r>
    <n v="20190801"/>
    <x v="0"/>
    <x v="0"/>
    <s v="Organic Search"/>
    <x v="0"/>
    <n v="136"/>
    <n v="124"/>
    <n v="40"/>
    <n v="358"/>
    <n v="26583"/>
  </r>
  <r>
    <n v="20190801"/>
    <x v="0"/>
    <x v="0"/>
    <s v="Organic Search"/>
    <x v="0"/>
    <n v="84"/>
    <n v="83"/>
    <n v="42"/>
    <n v="172"/>
    <n v="6638"/>
  </r>
  <r>
    <n v="20190801"/>
    <x v="0"/>
    <x v="1"/>
    <s v="Organic Search"/>
    <x v="0"/>
    <n v="54"/>
    <n v="53"/>
    <n v="26"/>
    <n v="102"/>
    <n v="5462"/>
  </r>
  <r>
    <n v="20190801"/>
    <x v="0"/>
    <x v="0"/>
    <s v="Organic Search"/>
    <x v="0"/>
    <n v="48"/>
    <n v="45"/>
    <n v="20"/>
    <n v="114"/>
    <n v="10211"/>
  </r>
  <r>
    <n v="20190801"/>
    <x v="0"/>
    <x v="1"/>
    <s v="Organic Search"/>
    <x v="0"/>
    <n v="42"/>
    <n v="40"/>
    <n v="28"/>
    <n v="70"/>
    <n v="2268"/>
  </r>
  <r>
    <n v="20190801"/>
    <x v="0"/>
    <x v="2"/>
    <s v="Organic Search"/>
    <x v="0"/>
    <n v="36"/>
    <n v="34"/>
    <n v="10"/>
    <n v="105"/>
    <n v="7740"/>
  </r>
  <r>
    <n v="20190801"/>
    <x v="0"/>
    <x v="1"/>
    <s v="Organic Search"/>
    <x v="0"/>
    <n v="30"/>
    <n v="25"/>
    <n v="19"/>
    <n v="51"/>
    <n v="1388"/>
  </r>
  <r>
    <n v="20190801"/>
    <x v="0"/>
    <x v="2"/>
    <s v="Organic Search"/>
    <x v="0"/>
    <n v="21"/>
    <n v="21"/>
    <n v="11"/>
    <n v="50"/>
    <n v="1859"/>
  </r>
  <r>
    <n v="20190801"/>
    <x v="0"/>
    <x v="2"/>
    <s v="Organic Search"/>
    <x v="0"/>
    <n v="14"/>
    <n v="12"/>
    <n v="5"/>
    <n v="40"/>
    <n v="4816"/>
  </r>
  <r>
    <n v="20190802"/>
    <x v="1"/>
    <x v="0"/>
    <s v="Organic Search"/>
    <x v="0"/>
    <n v="145"/>
    <n v="132"/>
    <n v="43"/>
    <n v="352"/>
    <n v="18654"/>
  </r>
  <r>
    <n v="20190802"/>
    <x v="1"/>
    <x v="0"/>
    <s v="Organic Search"/>
    <x v="0"/>
    <n v="71"/>
    <n v="70"/>
    <n v="31"/>
    <n v="157"/>
    <n v="5345"/>
  </r>
  <r>
    <n v="20190802"/>
    <x v="1"/>
    <x v="1"/>
    <s v="Organic Search"/>
    <x v="0"/>
    <n v="53"/>
    <n v="50"/>
    <n v="30"/>
    <n v="87"/>
    <n v="5583"/>
  </r>
  <r>
    <n v="20190802"/>
    <x v="1"/>
    <x v="0"/>
    <s v="Organic Search"/>
    <x v="0"/>
    <n v="50"/>
    <n v="46"/>
    <n v="13"/>
    <n v="168"/>
    <n v="9920"/>
  </r>
  <r>
    <n v="20190802"/>
    <x v="1"/>
    <x v="2"/>
    <s v="Organic Search"/>
    <x v="0"/>
    <n v="35"/>
    <n v="33"/>
    <n v="11"/>
    <n v="91"/>
    <n v="5383"/>
  </r>
  <r>
    <n v="20190802"/>
    <x v="1"/>
    <x v="1"/>
    <s v="Organic Search"/>
    <x v="0"/>
    <n v="30"/>
    <n v="25"/>
    <n v="18"/>
    <n v="48"/>
    <n v="3408"/>
  </r>
  <r>
    <n v="20190802"/>
    <x v="1"/>
    <x v="1"/>
    <s v="Organic Search"/>
    <x v="0"/>
    <n v="24"/>
    <n v="22"/>
    <n v="10"/>
    <n v="60"/>
    <n v="3327"/>
  </r>
  <r>
    <n v="20190802"/>
    <x v="1"/>
    <x v="2"/>
    <s v="Organic Search"/>
    <x v="0"/>
    <n v="21"/>
    <n v="21"/>
    <n v="9"/>
    <n v="37"/>
    <n v="1110"/>
  </r>
  <r>
    <n v="20190802"/>
    <x v="1"/>
    <x v="2"/>
    <s v="Organic Search"/>
    <x v="0"/>
    <n v="2"/>
    <n v="2"/>
    <n v="0"/>
    <n v="8"/>
    <n v="1767"/>
  </r>
  <r>
    <n v="20190803"/>
    <x v="2"/>
    <x v="0"/>
    <s v="Organic Search"/>
    <x v="0"/>
    <n v="122"/>
    <n v="112"/>
    <n v="23"/>
    <n v="382"/>
    <n v="29470"/>
  </r>
  <r>
    <n v="20190803"/>
    <x v="2"/>
    <x v="0"/>
    <s v="Organic Search"/>
    <x v="0"/>
    <n v="71"/>
    <n v="69"/>
    <n v="30"/>
    <n v="115"/>
    <n v="3449"/>
  </r>
  <r>
    <n v="20190803"/>
    <x v="2"/>
    <x v="1"/>
    <s v="Organic Search"/>
    <x v="0"/>
    <n v="56"/>
    <n v="53"/>
    <n v="21"/>
    <n v="125"/>
    <n v="7649"/>
  </r>
  <r>
    <n v="20190803"/>
    <x v="2"/>
    <x v="0"/>
    <s v="Organic Search"/>
    <x v="0"/>
    <n v="40"/>
    <n v="38"/>
    <n v="11"/>
    <n v="123"/>
    <n v="9809"/>
  </r>
  <r>
    <n v="20190803"/>
    <x v="2"/>
    <x v="1"/>
    <s v="Organic Search"/>
    <x v="0"/>
    <n v="35"/>
    <n v="29"/>
    <n v="23"/>
    <n v="46"/>
    <n v="1231"/>
  </r>
  <r>
    <n v="20190803"/>
    <x v="2"/>
    <x v="2"/>
    <s v="Organic Search"/>
    <x v="0"/>
    <n v="28"/>
    <n v="27"/>
    <n v="13"/>
    <n v="58"/>
    <n v="1936"/>
  </r>
  <r>
    <n v="20190803"/>
    <x v="2"/>
    <x v="2"/>
    <s v="Organic Search"/>
    <x v="0"/>
    <n v="24"/>
    <n v="23"/>
    <n v="13"/>
    <n v="49"/>
    <n v="854"/>
  </r>
  <r>
    <n v="20190803"/>
    <x v="2"/>
    <x v="1"/>
    <s v="Organic Search"/>
    <x v="0"/>
    <n v="13"/>
    <n v="11"/>
    <n v="5"/>
    <n v="27"/>
    <n v="929"/>
  </r>
  <r>
    <n v="20190803"/>
    <x v="2"/>
    <x v="2"/>
    <s v="Organic Search"/>
    <x v="0"/>
    <n v="9"/>
    <n v="9"/>
    <n v="1"/>
    <n v="38"/>
    <n v="2346"/>
  </r>
  <r>
    <n v="20190804"/>
    <x v="3"/>
    <x v="0"/>
    <s v="Organic Search"/>
    <x v="0"/>
    <n v="136"/>
    <n v="128"/>
    <n v="34"/>
    <n v="411"/>
    <n v="28415"/>
  </r>
  <r>
    <n v="20190804"/>
    <x v="3"/>
    <x v="0"/>
    <s v="Organic Search"/>
    <x v="0"/>
    <n v="63"/>
    <n v="63"/>
    <n v="34"/>
    <n v="112"/>
    <n v="6115"/>
  </r>
  <r>
    <n v="20190804"/>
    <x v="3"/>
    <x v="1"/>
    <s v="Organic Search"/>
    <x v="0"/>
    <n v="59"/>
    <n v="57"/>
    <n v="25"/>
    <n v="114"/>
    <n v="3932"/>
  </r>
  <r>
    <n v="20190804"/>
    <x v="3"/>
    <x v="2"/>
    <s v="Organic Search"/>
    <x v="0"/>
    <n v="40"/>
    <n v="38"/>
    <n v="15"/>
    <n v="93"/>
    <n v="6737"/>
  </r>
  <r>
    <n v="20190804"/>
    <x v="3"/>
    <x v="0"/>
    <s v="Organic Search"/>
    <x v="0"/>
    <n v="35"/>
    <n v="32"/>
    <n v="13"/>
    <n v="135"/>
    <n v="11395"/>
  </r>
  <r>
    <n v="20190804"/>
    <x v="3"/>
    <x v="2"/>
    <s v="Organic Search"/>
    <x v="0"/>
    <n v="33"/>
    <n v="32"/>
    <n v="15"/>
    <n v="60"/>
    <n v="2940"/>
  </r>
  <r>
    <n v="20190804"/>
    <x v="3"/>
    <x v="1"/>
    <s v="Organic Search"/>
    <x v="0"/>
    <n v="27"/>
    <n v="25"/>
    <n v="10"/>
    <n v="86"/>
    <n v="4854"/>
  </r>
  <r>
    <n v="20190804"/>
    <x v="3"/>
    <x v="1"/>
    <s v="Organic Search"/>
    <x v="0"/>
    <n v="22"/>
    <n v="21"/>
    <n v="12"/>
    <n v="37"/>
    <n v="732"/>
  </r>
  <r>
    <n v="20190804"/>
    <x v="3"/>
    <x v="2"/>
    <s v="Organic Search"/>
    <x v="0"/>
    <n v="8"/>
    <n v="8"/>
    <n v="5"/>
    <n v="16"/>
    <n v="813"/>
  </r>
  <r>
    <n v="20190805"/>
    <x v="4"/>
    <x v="0"/>
    <s v="Organic Search"/>
    <x v="0"/>
    <n v="121"/>
    <n v="114"/>
    <n v="31"/>
    <n v="368"/>
    <n v="26182"/>
  </r>
  <r>
    <n v="20190805"/>
    <x v="4"/>
    <x v="0"/>
    <s v="Organic Search"/>
    <x v="0"/>
    <n v="78"/>
    <n v="76"/>
    <n v="34"/>
    <n v="146"/>
    <n v="4116"/>
  </r>
  <r>
    <n v="20190805"/>
    <x v="4"/>
    <x v="1"/>
    <s v="Organic Search"/>
    <x v="0"/>
    <n v="50"/>
    <n v="49"/>
    <n v="15"/>
    <n v="110"/>
    <n v="6787"/>
  </r>
  <r>
    <n v="20190805"/>
    <x v="4"/>
    <x v="0"/>
    <s v="Organic Search"/>
    <x v="0"/>
    <n v="32"/>
    <n v="29"/>
    <n v="8"/>
    <n v="125"/>
    <n v="10947"/>
  </r>
  <r>
    <n v="20190805"/>
    <x v="4"/>
    <x v="2"/>
    <s v="Organic Search"/>
    <x v="0"/>
    <n v="25"/>
    <n v="23"/>
    <n v="4"/>
    <n v="69"/>
    <n v="5089"/>
  </r>
  <r>
    <n v="20190805"/>
    <x v="4"/>
    <x v="1"/>
    <s v="Organic Search"/>
    <x v="0"/>
    <n v="24"/>
    <n v="21"/>
    <n v="14"/>
    <n v="32"/>
    <n v="576"/>
  </r>
  <r>
    <n v="20190805"/>
    <x v="4"/>
    <x v="1"/>
    <s v="Organic Search"/>
    <x v="0"/>
    <n v="17"/>
    <n v="16"/>
    <n v="9"/>
    <n v="32"/>
    <n v="1083"/>
  </r>
  <r>
    <n v="20190805"/>
    <x v="4"/>
    <x v="2"/>
    <s v="Organic Search"/>
    <x v="0"/>
    <n v="17"/>
    <n v="17"/>
    <n v="7"/>
    <n v="43"/>
    <n v="1653"/>
  </r>
  <r>
    <n v="20190805"/>
    <x v="4"/>
    <x v="2"/>
    <s v="Organic Search"/>
    <x v="0"/>
    <n v="6"/>
    <n v="5"/>
    <n v="2"/>
    <n v="15"/>
    <n v="756"/>
  </r>
  <r>
    <n v="20190806"/>
    <x v="5"/>
    <x v="0"/>
    <s v="Organic Search"/>
    <x v="0"/>
    <n v="94"/>
    <n v="91"/>
    <n v="23"/>
    <n v="237"/>
    <n v="10525"/>
  </r>
  <r>
    <n v="20190806"/>
    <x v="5"/>
    <x v="1"/>
    <s v="Organic Search"/>
    <x v="0"/>
    <n v="72"/>
    <n v="64"/>
    <n v="34"/>
    <n v="127"/>
    <n v="4639"/>
  </r>
  <r>
    <n v="20190806"/>
    <x v="5"/>
    <x v="0"/>
    <s v="Organic Search"/>
    <x v="0"/>
    <n v="60"/>
    <n v="60"/>
    <n v="31"/>
    <n v="121"/>
    <n v="3809"/>
  </r>
  <r>
    <n v="20190806"/>
    <x v="5"/>
    <x v="2"/>
    <s v="Organic Search"/>
    <x v="0"/>
    <n v="35"/>
    <n v="33"/>
    <n v="21"/>
    <n v="88"/>
    <n v="6920"/>
  </r>
  <r>
    <n v="20190806"/>
    <x v="5"/>
    <x v="2"/>
    <s v="Organic Search"/>
    <x v="0"/>
    <n v="34"/>
    <n v="33"/>
    <n v="15"/>
    <n v="95"/>
    <n v="5991"/>
  </r>
  <r>
    <n v="20190806"/>
    <x v="5"/>
    <x v="0"/>
    <s v="Organic Search"/>
    <x v="0"/>
    <n v="28"/>
    <n v="26"/>
    <n v="7"/>
    <n v="105"/>
    <n v="7668"/>
  </r>
  <r>
    <n v="20190806"/>
    <x v="5"/>
    <x v="1"/>
    <s v="Organic Search"/>
    <x v="0"/>
    <n v="28"/>
    <n v="27"/>
    <n v="18"/>
    <n v="44"/>
    <n v="447"/>
  </r>
  <r>
    <n v="20190806"/>
    <x v="5"/>
    <x v="1"/>
    <s v="Organic Search"/>
    <x v="0"/>
    <n v="23"/>
    <n v="23"/>
    <n v="11"/>
    <n v="45"/>
    <n v="1450"/>
  </r>
  <r>
    <n v="20190806"/>
    <x v="5"/>
    <x v="2"/>
    <s v="Organic Search"/>
    <x v="0"/>
    <n v="7"/>
    <n v="7"/>
    <n v="3"/>
    <n v="23"/>
    <n v="1941"/>
  </r>
  <r>
    <n v="20190807"/>
    <x v="6"/>
    <x v="0"/>
    <s v="Organic Search"/>
    <x v="0"/>
    <n v="91"/>
    <n v="88"/>
    <n v="18"/>
    <n v="302"/>
    <n v="19401"/>
  </r>
  <r>
    <n v="20190807"/>
    <x v="6"/>
    <x v="1"/>
    <s v="Organic Search"/>
    <x v="0"/>
    <n v="74"/>
    <n v="62"/>
    <n v="33"/>
    <n v="119"/>
    <n v="5415"/>
  </r>
  <r>
    <n v="20190807"/>
    <x v="6"/>
    <x v="0"/>
    <s v="Organic Search"/>
    <x v="0"/>
    <n v="53"/>
    <n v="52"/>
    <n v="21"/>
    <n v="114"/>
    <n v="5045"/>
  </r>
  <r>
    <n v="20190807"/>
    <x v="6"/>
    <x v="2"/>
    <s v="Organic Search"/>
    <x v="0"/>
    <n v="48"/>
    <n v="41"/>
    <n v="11"/>
    <n v="122"/>
    <n v="7757"/>
  </r>
  <r>
    <n v="20190807"/>
    <x v="6"/>
    <x v="0"/>
    <s v="Organic Search"/>
    <x v="0"/>
    <n v="32"/>
    <n v="32"/>
    <n v="16"/>
    <n v="87"/>
    <n v="4477"/>
  </r>
  <r>
    <n v="20190807"/>
    <x v="6"/>
    <x v="1"/>
    <s v="Organic Search"/>
    <x v="0"/>
    <n v="30"/>
    <n v="25"/>
    <n v="16"/>
    <n v="39"/>
    <n v="2986"/>
  </r>
  <r>
    <n v="20190807"/>
    <x v="6"/>
    <x v="1"/>
    <s v="Organic Search"/>
    <x v="0"/>
    <n v="28"/>
    <n v="27"/>
    <n v="8"/>
    <n v="71"/>
    <n v="5104"/>
  </r>
  <r>
    <n v="20190807"/>
    <x v="6"/>
    <x v="2"/>
    <s v="Organic Search"/>
    <x v="0"/>
    <n v="26"/>
    <n v="25"/>
    <n v="15"/>
    <n v="49"/>
    <n v="2448"/>
  </r>
  <r>
    <n v="20190807"/>
    <x v="6"/>
    <x v="2"/>
    <s v="Organic Search"/>
    <x v="0"/>
    <n v="15"/>
    <n v="12"/>
    <n v="6"/>
    <n v="27"/>
    <n v="2402"/>
  </r>
  <r>
    <n v="20190807"/>
    <x v="6"/>
    <x v="1"/>
    <s v="Organic Search"/>
    <x v="0"/>
    <n v="1"/>
    <n v="1"/>
    <n v="1"/>
    <n v="1"/>
    <n v="0"/>
  </r>
  <r>
    <n v="20190808"/>
    <x v="7"/>
    <x v="0"/>
    <s v="Organic Search"/>
    <x v="0"/>
    <n v="135"/>
    <n v="132"/>
    <n v="38"/>
    <n v="382"/>
    <n v="20994"/>
  </r>
  <r>
    <n v="20190808"/>
    <x v="7"/>
    <x v="0"/>
    <s v="Organic Search"/>
    <x v="0"/>
    <n v="71"/>
    <n v="69"/>
    <n v="32"/>
    <n v="159"/>
    <n v="4160"/>
  </r>
  <r>
    <n v="20190808"/>
    <x v="7"/>
    <x v="1"/>
    <s v="Organic Search"/>
    <x v="0"/>
    <n v="50"/>
    <n v="48"/>
    <n v="27"/>
    <n v="84"/>
    <n v="7738"/>
  </r>
  <r>
    <n v="20190808"/>
    <x v="7"/>
    <x v="1"/>
    <s v="Organic Search"/>
    <x v="0"/>
    <n v="35"/>
    <n v="35"/>
    <n v="23"/>
    <n v="44"/>
    <n v="2134"/>
  </r>
  <r>
    <n v="20190808"/>
    <x v="7"/>
    <x v="0"/>
    <s v="Organic Search"/>
    <x v="0"/>
    <n v="34"/>
    <n v="31"/>
    <n v="12"/>
    <n v="72"/>
    <n v="8691"/>
  </r>
  <r>
    <n v="20190808"/>
    <x v="7"/>
    <x v="2"/>
    <s v="Organic Search"/>
    <x v="0"/>
    <n v="32"/>
    <n v="30"/>
    <n v="17"/>
    <n v="78"/>
    <n v="3025"/>
  </r>
  <r>
    <n v="20190808"/>
    <x v="7"/>
    <x v="2"/>
    <s v="Organic Search"/>
    <x v="0"/>
    <n v="30"/>
    <n v="29"/>
    <n v="5"/>
    <n v="89"/>
    <n v="6024"/>
  </r>
  <r>
    <n v="20190808"/>
    <x v="7"/>
    <x v="1"/>
    <s v="Organic Search"/>
    <x v="0"/>
    <n v="20"/>
    <n v="19"/>
    <n v="6"/>
    <n v="41"/>
    <n v="730"/>
  </r>
  <r>
    <n v="20190808"/>
    <x v="7"/>
    <x v="2"/>
    <s v="Organic Search"/>
    <x v="0"/>
    <n v="9"/>
    <n v="7"/>
    <n v="3"/>
    <n v="32"/>
    <n v="2733"/>
  </r>
  <r>
    <n v="20190809"/>
    <x v="8"/>
    <x v="0"/>
    <s v="Organic Search"/>
    <x v="0"/>
    <n v="120"/>
    <n v="115"/>
    <n v="31"/>
    <n v="339"/>
    <n v="20045"/>
  </r>
  <r>
    <n v="20190809"/>
    <x v="8"/>
    <x v="0"/>
    <s v="Organic Search"/>
    <x v="0"/>
    <n v="80"/>
    <n v="78"/>
    <n v="41"/>
    <n v="168"/>
    <n v="5634"/>
  </r>
  <r>
    <n v="20190809"/>
    <x v="8"/>
    <x v="1"/>
    <s v="Organic Search"/>
    <x v="0"/>
    <n v="63"/>
    <n v="63"/>
    <n v="32"/>
    <n v="106"/>
    <n v="3582"/>
  </r>
  <r>
    <n v="20190809"/>
    <x v="8"/>
    <x v="0"/>
    <s v="Organic Search"/>
    <x v="0"/>
    <n v="38"/>
    <n v="35"/>
    <n v="12"/>
    <n v="126"/>
    <n v="9109"/>
  </r>
  <r>
    <n v="20190809"/>
    <x v="8"/>
    <x v="2"/>
    <s v="Organic Search"/>
    <x v="0"/>
    <n v="38"/>
    <n v="35"/>
    <n v="10"/>
    <n v="106"/>
    <n v="5366"/>
  </r>
  <r>
    <n v="20190809"/>
    <x v="8"/>
    <x v="1"/>
    <s v="Organic Search"/>
    <x v="0"/>
    <n v="24"/>
    <n v="23"/>
    <n v="16"/>
    <n v="35"/>
    <n v="859"/>
  </r>
  <r>
    <n v="20190809"/>
    <x v="8"/>
    <x v="1"/>
    <s v="Organic Search"/>
    <x v="0"/>
    <n v="23"/>
    <n v="21"/>
    <n v="11"/>
    <n v="55"/>
    <n v="1973"/>
  </r>
  <r>
    <n v="20190809"/>
    <x v="8"/>
    <x v="2"/>
    <s v="Organic Search"/>
    <x v="0"/>
    <n v="22"/>
    <n v="20"/>
    <n v="14"/>
    <n v="37"/>
    <n v="961"/>
  </r>
  <r>
    <n v="20190809"/>
    <x v="8"/>
    <x v="2"/>
    <s v="Organic Search"/>
    <x v="0"/>
    <n v="8"/>
    <n v="7"/>
    <n v="2"/>
    <n v="22"/>
    <n v="2739"/>
  </r>
  <r>
    <n v="20190810"/>
    <x v="9"/>
    <x v="0"/>
    <s v="Organic Search"/>
    <x v="0"/>
    <n v="114"/>
    <n v="112"/>
    <n v="31"/>
    <n v="316"/>
    <n v="23791"/>
  </r>
  <r>
    <n v="20190810"/>
    <x v="9"/>
    <x v="0"/>
    <s v="Organic Search"/>
    <x v="0"/>
    <n v="89"/>
    <n v="89"/>
    <n v="48"/>
    <n v="159"/>
    <n v="7277"/>
  </r>
  <r>
    <n v="20190810"/>
    <x v="9"/>
    <x v="1"/>
    <s v="Organic Search"/>
    <x v="0"/>
    <n v="61"/>
    <n v="58"/>
    <n v="24"/>
    <n v="101"/>
    <n v="5648"/>
  </r>
  <r>
    <n v="20190810"/>
    <x v="9"/>
    <x v="0"/>
    <s v="Organic Search"/>
    <x v="0"/>
    <n v="37"/>
    <n v="35"/>
    <n v="14"/>
    <n v="97"/>
    <n v="7893"/>
  </r>
  <r>
    <n v="20190810"/>
    <x v="9"/>
    <x v="2"/>
    <s v="Organic Search"/>
    <x v="0"/>
    <n v="30"/>
    <n v="29"/>
    <n v="13"/>
    <n v="83"/>
    <n v="5655"/>
  </r>
  <r>
    <n v="20190810"/>
    <x v="9"/>
    <x v="1"/>
    <s v="Organic Search"/>
    <x v="0"/>
    <n v="29"/>
    <n v="28"/>
    <n v="16"/>
    <n v="43"/>
    <n v="1430"/>
  </r>
  <r>
    <n v="20190810"/>
    <x v="9"/>
    <x v="2"/>
    <s v="Organic Search"/>
    <x v="0"/>
    <n v="22"/>
    <n v="21"/>
    <n v="13"/>
    <n v="38"/>
    <n v="3443"/>
  </r>
  <r>
    <n v="20190810"/>
    <x v="9"/>
    <x v="1"/>
    <s v="Organic Search"/>
    <x v="0"/>
    <n v="20"/>
    <n v="19"/>
    <n v="11"/>
    <n v="53"/>
    <n v="1421"/>
  </r>
  <r>
    <n v="20190810"/>
    <x v="9"/>
    <x v="2"/>
    <s v="Organic Search"/>
    <x v="0"/>
    <n v="10"/>
    <n v="9"/>
    <n v="2"/>
    <n v="39"/>
    <n v="2464"/>
  </r>
  <r>
    <n v="20190811"/>
    <x v="10"/>
    <x v="0"/>
    <s v="Organic Search"/>
    <x v="0"/>
    <n v="95"/>
    <n v="93"/>
    <n v="26"/>
    <n v="298"/>
    <n v="16220"/>
  </r>
  <r>
    <n v="20190811"/>
    <x v="10"/>
    <x v="0"/>
    <s v="Organic Search"/>
    <x v="0"/>
    <n v="63"/>
    <n v="62"/>
    <n v="26"/>
    <n v="145"/>
    <n v="6616"/>
  </r>
  <r>
    <n v="20190811"/>
    <x v="10"/>
    <x v="1"/>
    <s v="Organic Search"/>
    <x v="0"/>
    <n v="60"/>
    <n v="59"/>
    <n v="34"/>
    <n v="133"/>
    <n v="7540"/>
  </r>
  <r>
    <n v="20190811"/>
    <x v="10"/>
    <x v="2"/>
    <s v="Organic Search"/>
    <x v="0"/>
    <n v="43"/>
    <n v="38"/>
    <n v="18"/>
    <n v="101"/>
    <n v="7569"/>
  </r>
  <r>
    <n v="20190811"/>
    <x v="10"/>
    <x v="0"/>
    <s v="Organic Search"/>
    <x v="0"/>
    <n v="33"/>
    <n v="31"/>
    <n v="9"/>
    <n v="123"/>
    <n v="10859"/>
  </r>
  <r>
    <n v="20190811"/>
    <x v="10"/>
    <x v="1"/>
    <s v="Organic Search"/>
    <x v="0"/>
    <n v="29"/>
    <n v="28"/>
    <n v="17"/>
    <n v="50"/>
    <n v="1182"/>
  </r>
  <r>
    <n v="20190811"/>
    <x v="10"/>
    <x v="2"/>
    <s v="Organic Search"/>
    <x v="0"/>
    <n v="17"/>
    <n v="17"/>
    <n v="7"/>
    <n v="41"/>
    <n v="3529"/>
  </r>
  <r>
    <n v="20190811"/>
    <x v="10"/>
    <x v="1"/>
    <s v="Organic Search"/>
    <x v="0"/>
    <n v="11"/>
    <n v="11"/>
    <n v="5"/>
    <n v="23"/>
    <n v="401"/>
  </r>
  <r>
    <n v="20190811"/>
    <x v="10"/>
    <x v="2"/>
    <s v="Organic Search"/>
    <x v="0"/>
    <n v="10"/>
    <n v="8"/>
    <n v="6"/>
    <n v="18"/>
    <n v="1246"/>
  </r>
  <r>
    <n v="20190812"/>
    <x v="11"/>
    <x v="0"/>
    <s v="Organic Search"/>
    <x v="0"/>
    <n v="100"/>
    <n v="94"/>
    <n v="30"/>
    <n v="303"/>
    <n v="22029"/>
  </r>
  <r>
    <n v="20190812"/>
    <x v="11"/>
    <x v="0"/>
    <s v="Organic Search"/>
    <x v="0"/>
    <n v="81"/>
    <n v="73"/>
    <n v="42"/>
    <n v="155"/>
    <n v="10844"/>
  </r>
  <r>
    <n v="20190812"/>
    <x v="11"/>
    <x v="1"/>
    <s v="Organic Search"/>
    <x v="0"/>
    <n v="40"/>
    <n v="37"/>
    <n v="16"/>
    <n v="75"/>
    <n v="3470"/>
  </r>
  <r>
    <n v="20190812"/>
    <x v="11"/>
    <x v="1"/>
    <s v="Organic Search"/>
    <x v="0"/>
    <n v="30"/>
    <n v="30"/>
    <n v="18"/>
    <n v="46"/>
    <n v="553"/>
  </r>
  <r>
    <n v="20190812"/>
    <x v="11"/>
    <x v="0"/>
    <s v="Organic Search"/>
    <x v="0"/>
    <n v="29"/>
    <n v="27"/>
    <n v="7"/>
    <n v="93"/>
    <n v="9096"/>
  </r>
  <r>
    <n v="20190812"/>
    <x v="11"/>
    <x v="2"/>
    <s v="Organic Search"/>
    <x v="0"/>
    <n v="28"/>
    <n v="27"/>
    <n v="8"/>
    <n v="74"/>
    <n v="5417"/>
  </r>
  <r>
    <n v="20190812"/>
    <x v="11"/>
    <x v="1"/>
    <s v="Organic Search"/>
    <x v="0"/>
    <n v="20"/>
    <n v="19"/>
    <n v="11"/>
    <n v="42"/>
    <n v="1550"/>
  </r>
  <r>
    <n v="20190812"/>
    <x v="11"/>
    <x v="2"/>
    <s v="Organic Search"/>
    <x v="0"/>
    <n v="20"/>
    <n v="20"/>
    <n v="10"/>
    <n v="38"/>
    <n v="1037"/>
  </r>
  <r>
    <n v="20190812"/>
    <x v="11"/>
    <x v="2"/>
    <s v="Organic Search"/>
    <x v="0"/>
    <n v="6"/>
    <n v="6"/>
    <n v="3"/>
    <n v="11"/>
    <n v="1280"/>
  </r>
  <r>
    <n v="20190813"/>
    <x v="12"/>
    <x v="0"/>
    <s v="Organic Search"/>
    <x v="0"/>
    <n v="105"/>
    <n v="98"/>
    <n v="24"/>
    <n v="362"/>
    <n v="25976"/>
  </r>
  <r>
    <n v="20190813"/>
    <x v="12"/>
    <x v="0"/>
    <s v="Organic Search"/>
    <x v="0"/>
    <n v="62"/>
    <n v="62"/>
    <n v="32"/>
    <n v="116"/>
    <n v="3361"/>
  </r>
  <r>
    <n v="20190813"/>
    <x v="12"/>
    <x v="1"/>
    <s v="Organic Search"/>
    <x v="0"/>
    <n v="54"/>
    <n v="52"/>
    <n v="25"/>
    <n v="116"/>
    <n v="7539"/>
  </r>
  <r>
    <n v="20190813"/>
    <x v="12"/>
    <x v="1"/>
    <s v="Organic Search"/>
    <x v="0"/>
    <n v="37"/>
    <n v="36"/>
    <n v="20"/>
    <n v="52"/>
    <n v="1402"/>
  </r>
  <r>
    <n v="20190813"/>
    <x v="12"/>
    <x v="2"/>
    <s v="Organic Search"/>
    <x v="0"/>
    <n v="26"/>
    <n v="25"/>
    <n v="9"/>
    <n v="55"/>
    <n v="3475"/>
  </r>
  <r>
    <n v="20190813"/>
    <x v="12"/>
    <x v="1"/>
    <s v="Organic Search"/>
    <x v="0"/>
    <n v="19"/>
    <n v="17"/>
    <n v="10"/>
    <n v="30"/>
    <n v="1836"/>
  </r>
  <r>
    <n v="20190813"/>
    <x v="12"/>
    <x v="0"/>
    <s v="Organic Search"/>
    <x v="0"/>
    <n v="18"/>
    <n v="18"/>
    <n v="3"/>
    <n v="96"/>
    <n v="5692"/>
  </r>
  <r>
    <n v="20190813"/>
    <x v="12"/>
    <x v="2"/>
    <s v="Organic Search"/>
    <x v="0"/>
    <n v="18"/>
    <n v="18"/>
    <n v="10"/>
    <n v="37"/>
    <n v="871"/>
  </r>
  <r>
    <n v="20190813"/>
    <x v="12"/>
    <x v="2"/>
    <s v="Organic Search"/>
    <x v="0"/>
    <n v="6"/>
    <n v="6"/>
    <n v="1"/>
    <n v="20"/>
    <n v="2651"/>
  </r>
  <r>
    <n v="20190814"/>
    <x v="13"/>
    <x v="0"/>
    <s v="Organic Search"/>
    <x v="0"/>
    <n v="106"/>
    <n v="101"/>
    <n v="32"/>
    <n v="337"/>
    <n v="25068"/>
  </r>
  <r>
    <n v="20190814"/>
    <x v="13"/>
    <x v="0"/>
    <s v="Organic Search"/>
    <x v="0"/>
    <n v="72"/>
    <n v="71"/>
    <n v="35"/>
    <n v="147"/>
    <n v="5783"/>
  </r>
  <r>
    <n v="20190814"/>
    <x v="13"/>
    <x v="1"/>
    <s v="Organic Search"/>
    <x v="0"/>
    <n v="72"/>
    <n v="70"/>
    <n v="30"/>
    <n v="152"/>
    <n v="6060"/>
  </r>
  <r>
    <n v="20190814"/>
    <x v="13"/>
    <x v="1"/>
    <s v="Organic Search"/>
    <x v="0"/>
    <n v="46"/>
    <n v="45"/>
    <n v="22"/>
    <n v="94"/>
    <n v="4284"/>
  </r>
  <r>
    <n v="20190814"/>
    <x v="13"/>
    <x v="2"/>
    <s v="Organic Search"/>
    <x v="0"/>
    <n v="39"/>
    <n v="39"/>
    <n v="10"/>
    <n v="78"/>
    <n v="6946"/>
  </r>
  <r>
    <n v="20190814"/>
    <x v="13"/>
    <x v="2"/>
    <s v="Organic Search"/>
    <x v="0"/>
    <n v="29"/>
    <n v="27"/>
    <n v="13"/>
    <n v="64"/>
    <n v="1550"/>
  </r>
  <r>
    <n v="20190814"/>
    <x v="13"/>
    <x v="0"/>
    <s v="Organic Search"/>
    <x v="0"/>
    <n v="24"/>
    <n v="23"/>
    <n v="4"/>
    <n v="95"/>
    <n v="5881"/>
  </r>
  <r>
    <n v="20190814"/>
    <x v="13"/>
    <x v="1"/>
    <s v="Organic Search"/>
    <x v="0"/>
    <n v="21"/>
    <n v="21"/>
    <n v="8"/>
    <n v="57"/>
    <n v="3706"/>
  </r>
  <r>
    <n v="20190814"/>
    <x v="13"/>
    <x v="2"/>
    <s v="Organic Search"/>
    <x v="0"/>
    <n v="10"/>
    <n v="9"/>
    <n v="5"/>
    <n v="18"/>
    <n v="861"/>
  </r>
  <r>
    <n v="20190815"/>
    <x v="14"/>
    <x v="0"/>
    <s v="Organic Search"/>
    <x v="0"/>
    <n v="125"/>
    <n v="123"/>
    <n v="36"/>
    <n v="351"/>
    <n v="21136"/>
  </r>
  <r>
    <n v="20190815"/>
    <x v="14"/>
    <x v="0"/>
    <s v="Organic Search"/>
    <x v="0"/>
    <n v="82"/>
    <n v="79"/>
    <n v="45"/>
    <n v="162"/>
    <n v="4685"/>
  </r>
  <r>
    <n v="20190815"/>
    <x v="14"/>
    <x v="1"/>
    <s v="Organic Search"/>
    <x v="0"/>
    <n v="71"/>
    <n v="67"/>
    <n v="28"/>
    <n v="147"/>
    <n v="10777"/>
  </r>
  <r>
    <n v="20190815"/>
    <x v="14"/>
    <x v="0"/>
    <s v="Organic Search"/>
    <x v="0"/>
    <n v="55"/>
    <n v="49"/>
    <n v="17"/>
    <n v="269"/>
    <n v="31889"/>
  </r>
  <r>
    <n v="20190815"/>
    <x v="14"/>
    <x v="2"/>
    <s v="Organic Search"/>
    <x v="0"/>
    <n v="39"/>
    <n v="36"/>
    <n v="12"/>
    <n v="108"/>
    <n v="8605"/>
  </r>
  <r>
    <n v="20190815"/>
    <x v="14"/>
    <x v="1"/>
    <s v="Organic Search"/>
    <x v="0"/>
    <n v="31"/>
    <n v="30"/>
    <n v="16"/>
    <n v="52"/>
    <n v="1823"/>
  </r>
  <r>
    <n v="20190815"/>
    <x v="14"/>
    <x v="2"/>
    <s v="Organic Search"/>
    <x v="0"/>
    <n v="20"/>
    <n v="20"/>
    <n v="10"/>
    <n v="29"/>
    <n v="789"/>
  </r>
  <r>
    <n v="20190815"/>
    <x v="14"/>
    <x v="1"/>
    <s v="Organic Search"/>
    <x v="0"/>
    <n v="17"/>
    <n v="16"/>
    <n v="8"/>
    <n v="32"/>
    <n v="1141"/>
  </r>
  <r>
    <n v="20190815"/>
    <x v="14"/>
    <x v="2"/>
    <s v="Organic Search"/>
    <x v="0"/>
    <n v="6"/>
    <n v="5"/>
    <n v="1"/>
    <n v="18"/>
    <n v="655"/>
  </r>
  <r>
    <n v="20190816"/>
    <x v="15"/>
    <x v="0"/>
    <s v="Organic Search"/>
    <x v="0"/>
    <n v="145"/>
    <n v="142"/>
    <n v="41"/>
    <n v="440"/>
    <n v="29966"/>
  </r>
  <r>
    <n v="20190816"/>
    <x v="15"/>
    <x v="0"/>
    <s v="Organic Search"/>
    <x v="0"/>
    <n v="76"/>
    <n v="73"/>
    <n v="37"/>
    <n v="141"/>
    <n v="8192"/>
  </r>
  <r>
    <n v="20190816"/>
    <x v="15"/>
    <x v="1"/>
    <s v="Organic Search"/>
    <x v="0"/>
    <n v="63"/>
    <n v="60"/>
    <n v="23"/>
    <n v="136"/>
    <n v="9415"/>
  </r>
  <r>
    <n v="20190816"/>
    <x v="15"/>
    <x v="1"/>
    <s v="Organic Search"/>
    <x v="0"/>
    <n v="41"/>
    <n v="39"/>
    <n v="27"/>
    <n v="58"/>
    <n v="1844"/>
  </r>
  <r>
    <n v="20190816"/>
    <x v="15"/>
    <x v="2"/>
    <s v="Organic Search"/>
    <x v="0"/>
    <n v="38"/>
    <n v="37"/>
    <n v="10"/>
    <n v="85"/>
    <n v="4781"/>
  </r>
  <r>
    <n v="20190816"/>
    <x v="15"/>
    <x v="0"/>
    <s v="Organic Search"/>
    <x v="0"/>
    <n v="33"/>
    <n v="30"/>
    <n v="10"/>
    <n v="159"/>
    <n v="24887"/>
  </r>
  <r>
    <n v="20190816"/>
    <x v="15"/>
    <x v="1"/>
    <s v="Organic Search"/>
    <x v="0"/>
    <n v="25"/>
    <n v="23"/>
    <n v="8"/>
    <n v="70"/>
    <n v="5126"/>
  </r>
  <r>
    <n v="20190816"/>
    <x v="15"/>
    <x v="2"/>
    <s v="Organic Search"/>
    <x v="0"/>
    <n v="19"/>
    <n v="18"/>
    <n v="8"/>
    <n v="40"/>
    <n v="814"/>
  </r>
  <r>
    <n v="20190816"/>
    <x v="15"/>
    <x v="2"/>
    <s v="Organic Search"/>
    <x v="0"/>
    <n v="8"/>
    <n v="7"/>
    <n v="1"/>
    <n v="35"/>
    <n v="3111"/>
  </r>
  <r>
    <n v="20190817"/>
    <x v="16"/>
    <x v="0"/>
    <s v="Organic Search"/>
    <x v="0"/>
    <n v="122"/>
    <n v="119"/>
    <n v="36"/>
    <n v="334"/>
    <n v="19595"/>
  </r>
  <r>
    <n v="20190817"/>
    <x v="16"/>
    <x v="0"/>
    <s v="Organic Search"/>
    <x v="0"/>
    <n v="83"/>
    <n v="82"/>
    <n v="41"/>
    <n v="195"/>
    <n v="8940"/>
  </r>
  <r>
    <n v="20190817"/>
    <x v="16"/>
    <x v="1"/>
    <s v="Organic Search"/>
    <x v="0"/>
    <n v="51"/>
    <n v="48"/>
    <n v="17"/>
    <n v="102"/>
    <n v="3960"/>
  </r>
  <r>
    <n v="20190817"/>
    <x v="16"/>
    <x v="0"/>
    <s v="Organic Search"/>
    <x v="0"/>
    <n v="42"/>
    <n v="35"/>
    <n v="8"/>
    <n v="158"/>
    <n v="15133"/>
  </r>
  <r>
    <n v="20190817"/>
    <x v="16"/>
    <x v="2"/>
    <s v="Organic Search"/>
    <x v="0"/>
    <n v="30"/>
    <n v="25"/>
    <n v="8"/>
    <n v="83"/>
    <n v="4416"/>
  </r>
  <r>
    <n v="20190817"/>
    <x v="16"/>
    <x v="1"/>
    <s v="Organic Search"/>
    <x v="0"/>
    <n v="29"/>
    <n v="27"/>
    <n v="17"/>
    <n v="38"/>
    <n v="501"/>
  </r>
  <r>
    <n v="20190817"/>
    <x v="16"/>
    <x v="1"/>
    <s v="Organic Search"/>
    <x v="0"/>
    <n v="20"/>
    <n v="20"/>
    <n v="11"/>
    <n v="33"/>
    <n v="2871"/>
  </r>
  <r>
    <n v="20190817"/>
    <x v="16"/>
    <x v="2"/>
    <s v="Organic Search"/>
    <x v="0"/>
    <n v="9"/>
    <n v="8"/>
    <n v="3"/>
    <n v="26"/>
    <n v="833"/>
  </r>
  <r>
    <n v="20190817"/>
    <x v="16"/>
    <x v="2"/>
    <s v="Organic Search"/>
    <x v="0"/>
    <n v="8"/>
    <n v="7"/>
    <n v="2"/>
    <n v="20"/>
    <n v="1692"/>
  </r>
  <r>
    <n v="20190818"/>
    <x v="17"/>
    <x v="0"/>
    <s v="Organic Search"/>
    <x v="0"/>
    <n v="120"/>
    <n v="115"/>
    <n v="38"/>
    <n v="287"/>
    <n v="20337"/>
  </r>
  <r>
    <n v="20190818"/>
    <x v="17"/>
    <x v="0"/>
    <s v="Organic Search"/>
    <x v="0"/>
    <n v="100"/>
    <n v="98"/>
    <n v="52"/>
    <n v="189"/>
    <n v="7962"/>
  </r>
  <r>
    <n v="20190818"/>
    <x v="17"/>
    <x v="0"/>
    <s v="Organic Search"/>
    <x v="0"/>
    <n v="55"/>
    <n v="48"/>
    <n v="13"/>
    <n v="281"/>
    <n v="27327"/>
  </r>
  <r>
    <n v="20190818"/>
    <x v="17"/>
    <x v="1"/>
    <s v="Organic Search"/>
    <x v="0"/>
    <n v="39"/>
    <n v="39"/>
    <n v="10"/>
    <n v="79"/>
    <n v="4354"/>
  </r>
  <r>
    <n v="20190818"/>
    <x v="17"/>
    <x v="1"/>
    <s v="Organic Search"/>
    <x v="0"/>
    <n v="27"/>
    <n v="27"/>
    <n v="13"/>
    <n v="38"/>
    <n v="1028"/>
  </r>
  <r>
    <n v="20190818"/>
    <x v="17"/>
    <x v="2"/>
    <s v="Organic Search"/>
    <x v="0"/>
    <n v="23"/>
    <n v="22"/>
    <n v="10"/>
    <n v="67"/>
    <n v="4860"/>
  </r>
  <r>
    <n v="20190818"/>
    <x v="17"/>
    <x v="2"/>
    <s v="Organic Search"/>
    <x v="0"/>
    <n v="21"/>
    <n v="21"/>
    <n v="13"/>
    <n v="30"/>
    <n v="406"/>
  </r>
  <r>
    <n v="20190818"/>
    <x v="17"/>
    <x v="1"/>
    <s v="Organic Search"/>
    <x v="0"/>
    <n v="16"/>
    <n v="15"/>
    <n v="7"/>
    <n v="24"/>
    <n v="313"/>
  </r>
  <r>
    <n v="20190818"/>
    <x v="17"/>
    <x v="2"/>
    <s v="Organic Search"/>
    <x v="0"/>
    <n v="6"/>
    <n v="6"/>
    <n v="1"/>
    <n v="27"/>
    <n v="1501"/>
  </r>
  <r>
    <n v="20190818"/>
    <x v="17"/>
    <x v="0"/>
    <s v="Organic Search"/>
    <x v="0"/>
    <n v="1"/>
    <n v="1"/>
    <n v="1"/>
    <n v="1"/>
    <n v="0"/>
  </r>
  <r>
    <n v="20190819"/>
    <x v="18"/>
    <x v="0"/>
    <s v="Organic Search"/>
    <x v="0"/>
    <n v="102"/>
    <n v="97"/>
    <n v="36"/>
    <n v="274"/>
    <n v="15500"/>
  </r>
  <r>
    <n v="20190819"/>
    <x v="18"/>
    <x v="0"/>
    <s v="Organic Search"/>
    <x v="0"/>
    <n v="62"/>
    <n v="62"/>
    <n v="30"/>
    <n v="109"/>
    <n v="5609"/>
  </r>
  <r>
    <n v="20190819"/>
    <x v="18"/>
    <x v="1"/>
    <s v="Organic Search"/>
    <x v="0"/>
    <n v="51"/>
    <n v="50"/>
    <n v="21"/>
    <n v="106"/>
    <n v="4416"/>
  </r>
  <r>
    <n v="20190819"/>
    <x v="18"/>
    <x v="0"/>
    <s v="Organic Search"/>
    <x v="0"/>
    <n v="32"/>
    <n v="31"/>
    <n v="11"/>
    <n v="110"/>
    <n v="9126"/>
  </r>
  <r>
    <n v="20190819"/>
    <x v="18"/>
    <x v="2"/>
    <s v="Organic Search"/>
    <x v="0"/>
    <n v="29"/>
    <n v="27"/>
    <n v="13"/>
    <n v="68"/>
    <n v="7242"/>
  </r>
  <r>
    <n v="20190819"/>
    <x v="18"/>
    <x v="1"/>
    <s v="Organic Search"/>
    <x v="0"/>
    <n v="18"/>
    <n v="18"/>
    <n v="14"/>
    <n v="15"/>
    <n v="6"/>
  </r>
  <r>
    <n v="20190819"/>
    <x v="18"/>
    <x v="1"/>
    <s v="Organic Search"/>
    <x v="0"/>
    <n v="17"/>
    <n v="15"/>
    <n v="7"/>
    <n v="40"/>
    <n v="1481"/>
  </r>
  <r>
    <n v="20190819"/>
    <x v="18"/>
    <x v="2"/>
    <s v="Organic Search"/>
    <x v="0"/>
    <n v="13"/>
    <n v="13"/>
    <n v="6"/>
    <n v="32"/>
    <n v="1448"/>
  </r>
  <r>
    <n v="20190819"/>
    <x v="18"/>
    <x v="2"/>
    <s v="Organic Search"/>
    <x v="0"/>
    <n v="10"/>
    <n v="10"/>
    <n v="4"/>
    <n v="26"/>
    <n v="1894"/>
  </r>
  <r>
    <n v="20190819"/>
    <x v="18"/>
    <x v="0"/>
    <s v="Email"/>
    <x v="1"/>
    <n v="9"/>
    <n v="4"/>
    <n v="6"/>
    <n v="12"/>
    <n v="111"/>
  </r>
  <r>
    <n v="20190819"/>
    <x v="18"/>
    <x v="0"/>
    <s v="Email"/>
    <x v="2"/>
    <n v="1"/>
    <n v="1"/>
    <n v="1"/>
    <n v="1"/>
    <n v="0"/>
  </r>
  <r>
    <n v="20190820"/>
    <x v="19"/>
    <x v="0"/>
    <s v="Organic Search"/>
    <x v="0"/>
    <n v="97"/>
    <n v="89"/>
    <n v="25"/>
    <n v="273"/>
    <n v="17412"/>
  </r>
  <r>
    <n v="20190820"/>
    <x v="19"/>
    <x v="0"/>
    <s v="Organic Search"/>
    <x v="0"/>
    <n v="83"/>
    <n v="82"/>
    <n v="44"/>
    <n v="196"/>
    <n v="15813"/>
  </r>
  <r>
    <n v="20190820"/>
    <x v="19"/>
    <x v="1"/>
    <s v="Organic Search"/>
    <x v="0"/>
    <n v="66"/>
    <n v="60"/>
    <n v="30"/>
    <n v="137"/>
    <n v="6064"/>
  </r>
  <r>
    <n v="20190820"/>
    <x v="19"/>
    <x v="1"/>
    <s v="Organic Search"/>
    <x v="0"/>
    <n v="45"/>
    <n v="43"/>
    <n v="28"/>
    <n v="61"/>
    <n v="615"/>
  </r>
  <r>
    <n v="20190820"/>
    <x v="19"/>
    <x v="2"/>
    <s v="Organic Search"/>
    <x v="0"/>
    <n v="40"/>
    <n v="38"/>
    <n v="18"/>
    <n v="79"/>
    <n v="4633"/>
  </r>
  <r>
    <n v="20190820"/>
    <x v="19"/>
    <x v="2"/>
    <s v="Organic Search"/>
    <x v="0"/>
    <n v="27"/>
    <n v="25"/>
    <n v="14"/>
    <n v="74"/>
    <n v="5194"/>
  </r>
  <r>
    <n v="20190820"/>
    <x v="19"/>
    <x v="1"/>
    <s v="Organic Search"/>
    <x v="0"/>
    <n v="26"/>
    <n v="25"/>
    <n v="10"/>
    <n v="72"/>
    <n v="7925"/>
  </r>
  <r>
    <n v="20190820"/>
    <x v="19"/>
    <x v="0"/>
    <s v="Organic Search"/>
    <x v="0"/>
    <n v="25"/>
    <n v="24"/>
    <n v="9"/>
    <n v="63"/>
    <n v="4989"/>
  </r>
  <r>
    <n v="20190820"/>
    <x v="19"/>
    <x v="2"/>
    <s v="Organic Search"/>
    <x v="0"/>
    <n v="15"/>
    <n v="12"/>
    <n v="5"/>
    <n v="47"/>
    <n v="5083"/>
  </r>
  <r>
    <n v="20190821"/>
    <x v="20"/>
    <x v="0"/>
    <s v="Organic Search"/>
    <x v="0"/>
    <n v="108"/>
    <n v="106"/>
    <n v="25"/>
    <n v="352"/>
    <n v="23829"/>
  </r>
  <r>
    <n v="20190821"/>
    <x v="20"/>
    <x v="0"/>
    <s v="Organic Search"/>
    <x v="0"/>
    <n v="104"/>
    <n v="104"/>
    <n v="50"/>
    <n v="204"/>
    <n v="12702"/>
  </r>
  <r>
    <n v="20190821"/>
    <x v="20"/>
    <x v="1"/>
    <s v="Organic Search"/>
    <x v="0"/>
    <n v="75"/>
    <n v="68"/>
    <n v="28"/>
    <n v="173"/>
    <n v="7706"/>
  </r>
  <r>
    <n v="20190821"/>
    <x v="20"/>
    <x v="1"/>
    <s v="Organic Search"/>
    <x v="0"/>
    <n v="54"/>
    <n v="52"/>
    <n v="35"/>
    <n v="82"/>
    <n v="3936"/>
  </r>
  <r>
    <n v="20190821"/>
    <x v="20"/>
    <x v="2"/>
    <s v="Organic Search"/>
    <x v="0"/>
    <n v="52"/>
    <n v="48"/>
    <n v="12"/>
    <n v="132"/>
    <n v="6304"/>
  </r>
  <r>
    <n v="20190821"/>
    <x v="20"/>
    <x v="2"/>
    <s v="Organic Search"/>
    <x v="0"/>
    <n v="33"/>
    <n v="31"/>
    <n v="15"/>
    <n v="105"/>
    <n v="5580"/>
  </r>
  <r>
    <n v="20190821"/>
    <x v="20"/>
    <x v="1"/>
    <s v="Organic Search"/>
    <x v="0"/>
    <n v="27"/>
    <n v="26"/>
    <n v="10"/>
    <n v="52"/>
    <n v="1941"/>
  </r>
  <r>
    <n v="20190821"/>
    <x v="20"/>
    <x v="0"/>
    <s v="Organic Search"/>
    <x v="0"/>
    <n v="13"/>
    <n v="13"/>
    <n v="3"/>
    <n v="39"/>
    <n v="1447"/>
  </r>
  <r>
    <n v="20190821"/>
    <x v="20"/>
    <x v="2"/>
    <s v="Organic Search"/>
    <x v="0"/>
    <n v="9"/>
    <n v="9"/>
    <n v="3"/>
    <n v="28"/>
    <n v="2824"/>
  </r>
  <r>
    <n v="20190822"/>
    <x v="21"/>
    <x v="0"/>
    <s v="Organic Search"/>
    <x v="0"/>
    <n v="127"/>
    <n v="123"/>
    <n v="31"/>
    <n v="326"/>
    <n v="15694"/>
  </r>
  <r>
    <n v="20190822"/>
    <x v="21"/>
    <x v="0"/>
    <s v="Organic Search"/>
    <x v="0"/>
    <n v="106"/>
    <n v="104"/>
    <n v="49"/>
    <n v="192"/>
    <n v="7851"/>
  </r>
  <r>
    <n v="20190822"/>
    <x v="21"/>
    <x v="1"/>
    <s v="Organic Search"/>
    <x v="0"/>
    <n v="59"/>
    <n v="58"/>
    <n v="19"/>
    <n v="131"/>
    <n v="4644"/>
  </r>
  <r>
    <n v="20190822"/>
    <x v="21"/>
    <x v="1"/>
    <s v="Organic Search"/>
    <x v="0"/>
    <n v="47"/>
    <n v="42"/>
    <n v="27"/>
    <n v="80"/>
    <n v="6694"/>
  </r>
  <r>
    <n v="20190822"/>
    <x v="21"/>
    <x v="0"/>
    <s v="Organic Search"/>
    <x v="0"/>
    <n v="35"/>
    <n v="31"/>
    <n v="14"/>
    <n v="147"/>
    <n v="16119"/>
  </r>
  <r>
    <n v="20190822"/>
    <x v="21"/>
    <x v="2"/>
    <s v="Organic Search"/>
    <x v="0"/>
    <n v="25"/>
    <n v="24"/>
    <n v="10"/>
    <n v="70"/>
    <n v="3079"/>
  </r>
  <r>
    <n v="20190822"/>
    <x v="21"/>
    <x v="1"/>
    <s v="Organic Search"/>
    <x v="0"/>
    <n v="24"/>
    <n v="22"/>
    <n v="14"/>
    <n v="55"/>
    <n v="3840"/>
  </r>
  <r>
    <n v="20190822"/>
    <x v="21"/>
    <x v="2"/>
    <s v="Organic Search"/>
    <x v="0"/>
    <n v="20"/>
    <n v="20"/>
    <n v="12"/>
    <n v="38"/>
    <n v="1423"/>
  </r>
  <r>
    <n v="20190822"/>
    <x v="21"/>
    <x v="2"/>
    <s v="Organic Search"/>
    <x v="0"/>
    <n v="12"/>
    <n v="12"/>
    <n v="6"/>
    <n v="22"/>
    <n v="1034"/>
  </r>
  <r>
    <n v="20190822"/>
    <x v="21"/>
    <x v="0"/>
    <s v="Email"/>
    <x v="1"/>
    <n v="11"/>
    <n v="4"/>
    <n v="7"/>
    <n v="18"/>
    <n v="163"/>
  </r>
  <r>
    <n v="20190823"/>
    <x v="22"/>
    <x v="0"/>
    <s v="Organic Search"/>
    <x v="0"/>
    <n v="123"/>
    <n v="119"/>
    <n v="32"/>
    <n v="337"/>
    <n v="20208"/>
  </r>
  <r>
    <n v="20190823"/>
    <x v="22"/>
    <x v="0"/>
    <s v="Email"/>
    <x v="1"/>
    <n v="92"/>
    <n v="86"/>
    <n v="32"/>
    <n v="206"/>
    <n v="11958"/>
  </r>
  <r>
    <n v="20190823"/>
    <x v="22"/>
    <x v="0"/>
    <s v="Organic Search"/>
    <x v="0"/>
    <n v="91"/>
    <n v="87"/>
    <n v="40"/>
    <n v="173"/>
    <n v="8899"/>
  </r>
  <r>
    <n v="20190823"/>
    <x v="22"/>
    <x v="1"/>
    <s v="Organic Search"/>
    <x v="0"/>
    <n v="70"/>
    <n v="62"/>
    <n v="29"/>
    <n v="169"/>
    <n v="6544"/>
  </r>
  <r>
    <n v="20190823"/>
    <x v="22"/>
    <x v="2"/>
    <s v="Email"/>
    <x v="1"/>
    <n v="43"/>
    <n v="40"/>
    <n v="21"/>
    <n v="77"/>
    <n v="2078"/>
  </r>
  <r>
    <n v="20190823"/>
    <x v="22"/>
    <x v="1"/>
    <s v="Email"/>
    <x v="1"/>
    <n v="36"/>
    <n v="33"/>
    <n v="26"/>
    <n v="53"/>
    <n v="3085"/>
  </r>
  <r>
    <n v="20190823"/>
    <x v="22"/>
    <x v="0"/>
    <s v="Organic Search"/>
    <x v="0"/>
    <n v="35"/>
    <n v="33"/>
    <n v="13"/>
    <n v="87"/>
    <n v="5917"/>
  </r>
  <r>
    <n v="20190823"/>
    <x v="22"/>
    <x v="2"/>
    <s v="Organic Search"/>
    <x v="0"/>
    <n v="33"/>
    <n v="33"/>
    <n v="7"/>
    <n v="85"/>
    <n v="5529"/>
  </r>
  <r>
    <n v="20190823"/>
    <x v="22"/>
    <x v="1"/>
    <s v="Organic Search"/>
    <x v="0"/>
    <n v="32"/>
    <n v="29"/>
    <n v="22"/>
    <n v="77"/>
    <n v="2043"/>
  </r>
  <r>
    <n v="20190823"/>
    <x v="22"/>
    <x v="2"/>
    <s v="Organic Search"/>
    <x v="0"/>
    <n v="21"/>
    <n v="21"/>
    <n v="12"/>
    <n v="37"/>
    <n v="890"/>
  </r>
  <r>
    <n v="20190823"/>
    <x v="22"/>
    <x v="1"/>
    <s v="Organic Search"/>
    <x v="0"/>
    <n v="19"/>
    <n v="17"/>
    <n v="7"/>
    <n v="33"/>
    <n v="5456"/>
  </r>
  <r>
    <n v="20190823"/>
    <x v="22"/>
    <x v="2"/>
    <s v="Organic Search"/>
    <x v="0"/>
    <n v="19"/>
    <n v="18"/>
    <n v="6"/>
    <n v="41"/>
    <n v="1765"/>
  </r>
  <r>
    <n v="20190824"/>
    <x v="23"/>
    <x v="0"/>
    <s v="Organic Search"/>
    <x v="0"/>
    <n v="144"/>
    <n v="140"/>
    <n v="43"/>
    <n v="402"/>
    <n v="21053"/>
  </r>
  <r>
    <n v="20190824"/>
    <x v="23"/>
    <x v="0"/>
    <s v="Organic Search"/>
    <x v="0"/>
    <n v="112"/>
    <n v="109"/>
    <n v="57"/>
    <n v="218"/>
    <n v="7502"/>
  </r>
  <r>
    <n v="20190824"/>
    <x v="23"/>
    <x v="1"/>
    <s v="Organic Search"/>
    <x v="0"/>
    <n v="67"/>
    <n v="65"/>
    <n v="26"/>
    <n v="135"/>
    <n v="6552"/>
  </r>
  <r>
    <n v="20190824"/>
    <x v="23"/>
    <x v="1"/>
    <s v="Email"/>
    <x v="1"/>
    <n v="32"/>
    <n v="31"/>
    <n v="25"/>
    <n v="46"/>
    <n v="517"/>
  </r>
  <r>
    <n v="20190824"/>
    <x v="23"/>
    <x v="2"/>
    <s v="Organic Search"/>
    <x v="0"/>
    <n v="29"/>
    <n v="29"/>
    <n v="13"/>
    <n v="66"/>
    <n v="2820"/>
  </r>
  <r>
    <n v="20190824"/>
    <x v="23"/>
    <x v="2"/>
    <s v="Organic Search"/>
    <x v="0"/>
    <n v="28"/>
    <n v="27"/>
    <n v="16"/>
    <n v="58"/>
    <n v="2373"/>
  </r>
  <r>
    <n v="20190824"/>
    <x v="23"/>
    <x v="0"/>
    <s v="Organic Search"/>
    <x v="0"/>
    <n v="27"/>
    <n v="26"/>
    <n v="8"/>
    <n v="86"/>
    <n v="5321"/>
  </r>
  <r>
    <n v="20190824"/>
    <x v="23"/>
    <x v="1"/>
    <s v="Organic Search"/>
    <x v="0"/>
    <n v="25"/>
    <n v="22"/>
    <n v="16"/>
    <n v="32"/>
    <n v="540"/>
  </r>
  <r>
    <n v="20190824"/>
    <x v="23"/>
    <x v="0"/>
    <s v="Email"/>
    <x v="1"/>
    <n v="23"/>
    <n v="22"/>
    <n v="6"/>
    <n v="48"/>
    <n v="2166"/>
  </r>
  <r>
    <n v="20190824"/>
    <x v="23"/>
    <x v="1"/>
    <s v="Organic Search"/>
    <x v="0"/>
    <n v="11"/>
    <n v="10"/>
    <n v="5"/>
    <n v="29"/>
    <n v="1670"/>
  </r>
  <r>
    <n v="20190824"/>
    <x v="23"/>
    <x v="2"/>
    <s v="Email"/>
    <x v="1"/>
    <n v="11"/>
    <n v="11"/>
    <n v="7"/>
    <n v="17"/>
    <n v="835"/>
  </r>
  <r>
    <n v="20190824"/>
    <x v="23"/>
    <x v="2"/>
    <s v="Organic Search"/>
    <x v="0"/>
    <n v="9"/>
    <n v="8"/>
    <n v="3"/>
    <n v="23"/>
    <n v="810"/>
  </r>
  <r>
    <n v="20190824"/>
    <x v="23"/>
    <x v="0"/>
    <s v="Email"/>
    <x v="2"/>
    <n v="1"/>
    <n v="1"/>
    <n v="0"/>
    <n v="2"/>
    <n v="79"/>
  </r>
  <r>
    <n v="20190825"/>
    <x v="24"/>
    <x v="0"/>
    <s v="Organic Search"/>
    <x v="0"/>
    <n v="124"/>
    <n v="120"/>
    <n v="29"/>
    <n v="337"/>
    <n v="17335"/>
  </r>
  <r>
    <n v="20190825"/>
    <x v="24"/>
    <x v="1"/>
    <s v="Organic Search"/>
    <x v="0"/>
    <n v="86"/>
    <n v="75"/>
    <n v="34"/>
    <n v="160"/>
    <n v="10655"/>
  </r>
  <r>
    <n v="20190825"/>
    <x v="24"/>
    <x v="0"/>
    <s v="Organic Search"/>
    <x v="0"/>
    <n v="80"/>
    <n v="79"/>
    <n v="37"/>
    <n v="191"/>
    <n v="8518"/>
  </r>
  <r>
    <n v="20190825"/>
    <x v="24"/>
    <x v="0"/>
    <s v="Organic Search"/>
    <x v="0"/>
    <n v="44"/>
    <n v="35"/>
    <n v="15"/>
    <n v="112"/>
    <n v="7737"/>
  </r>
  <r>
    <n v="20190825"/>
    <x v="24"/>
    <x v="2"/>
    <s v="Organic Search"/>
    <x v="0"/>
    <n v="27"/>
    <n v="25"/>
    <n v="4"/>
    <n v="85"/>
    <n v="9068"/>
  </r>
  <r>
    <n v="20190825"/>
    <x v="24"/>
    <x v="1"/>
    <s v="Organic Search"/>
    <x v="0"/>
    <n v="23"/>
    <n v="22"/>
    <n v="12"/>
    <n v="41"/>
    <n v="3101"/>
  </r>
  <r>
    <n v="20190825"/>
    <x v="24"/>
    <x v="2"/>
    <s v="Organic Search"/>
    <x v="0"/>
    <n v="22"/>
    <n v="21"/>
    <n v="9"/>
    <n v="38"/>
    <n v="1074"/>
  </r>
  <r>
    <n v="20190825"/>
    <x v="24"/>
    <x v="1"/>
    <s v="Organic Search"/>
    <x v="0"/>
    <n v="16"/>
    <n v="16"/>
    <n v="7"/>
    <n v="30"/>
    <n v="1092"/>
  </r>
  <r>
    <n v="20190825"/>
    <x v="24"/>
    <x v="1"/>
    <s v="Email"/>
    <x v="1"/>
    <n v="11"/>
    <n v="11"/>
    <n v="11"/>
    <n v="11"/>
    <n v="0"/>
  </r>
  <r>
    <n v="20190825"/>
    <x v="24"/>
    <x v="2"/>
    <s v="Email"/>
    <x v="1"/>
    <n v="6"/>
    <n v="6"/>
    <n v="6"/>
    <n v="6"/>
    <n v="0"/>
  </r>
  <r>
    <n v="20190825"/>
    <x v="24"/>
    <x v="0"/>
    <s v="Email"/>
    <x v="1"/>
    <n v="3"/>
    <n v="3"/>
    <n v="0"/>
    <n v="8"/>
    <n v="227"/>
  </r>
  <r>
    <n v="20190825"/>
    <x v="24"/>
    <x v="2"/>
    <s v="Organic Search"/>
    <x v="0"/>
    <n v="2"/>
    <n v="2"/>
    <n v="1"/>
    <n v="5"/>
    <n v="302"/>
  </r>
  <r>
    <n v="20190825"/>
    <x v="24"/>
    <x v="0"/>
    <s v="Organic Search"/>
    <x v="0"/>
    <n v="1"/>
    <n v="1"/>
    <n v="1"/>
    <n v="1"/>
    <n v="0"/>
  </r>
  <r>
    <n v="20190826"/>
    <x v="25"/>
    <x v="0"/>
    <s v="Organic Search"/>
    <x v="0"/>
    <n v="112"/>
    <n v="111"/>
    <n v="34"/>
    <n v="252"/>
    <n v="14016"/>
  </r>
  <r>
    <n v="20190826"/>
    <x v="25"/>
    <x v="0"/>
    <s v="Organic Search"/>
    <x v="0"/>
    <n v="81"/>
    <n v="80"/>
    <n v="43"/>
    <n v="155"/>
    <n v="6117"/>
  </r>
  <r>
    <n v="20190826"/>
    <x v="25"/>
    <x v="1"/>
    <s v="Organic Search"/>
    <x v="0"/>
    <n v="55"/>
    <n v="49"/>
    <n v="29"/>
    <n v="103"/>
    <n v="6263"/>
  </r>
  <r>
    <n v="20190826"/>
    <x v="25"/>
    <x v="0"/>
    <s v="Organic Search"/>
    <x v="0"/>
    <n v="44"/>
    <n v="39"/>
    <n v="19"/>
    <n v="138"/>
    <n v="8998"/>
  </r>
  <r>
    <n v="20190826"/>
    <x v="25"/>
    <x v="1"/>
    <s v="Organic Search"/>
    <x v="0"/>
    <n v="29"/>
    <n v="26"/>
    <n v="13"/>
    <n v="59"/>
    <n v="2868"/>
  </r>
  <r>
    <n v="20190826"/>
    <x v="25"/>
    <x v="2"/>
    <s v="Organic Search"/>
    <x v="0"/>
    <n v="29"/>
    <n v="29"/>
    <n v="9"/>
    <n v="60"/>
    <n v="4649"/>
  </r>
  <r>
    <n v="20190826"/>
    <x v="25"/>
    <x v="1"/>
    <s v="Email"/>
    <x v="1"/>
    <n v="22"/>
    <n v="22"/>
    <n v="22"/>
    <n v="22"/>
    <n v="0"/>
  </r>
  <r>
    <n v="20190826"/>
    <x v="25"/>
    <x v="2"/>
    <s v="Organic Search"/>
    <x v="0"/>
    <n v="18"/>
    <n v="18"/>
    <n v="9"/>
    <n v="35"/>
    <n v="3003"/>
  </r>
  <r>
    <n v="20190826"/>
    <x v="25"/>
    <x v="1"/>
    <s v="Organic Search"/>
    <x v="0"/>
    <n v="17"/>
    <n v="15"/>
    <n v="7"/>
    <n v="44"/>
    <n v="3894"/>
  </r>
  <r>
    <n v="20190826"/>
    <x v="25"/>
    <x v="2"/>
    <s v="Email"/>
    <x v="1"/>
    <n v="10"/>
    <n v="10"/>
    <n v="10"/>
    <n v="10"/>
    <n v="0"/>
  </r>
  <r>
    <n v="20190826"/>
    <x v="25"/>
    <x v="2"/>
    <s v="Organic Search"/>
    <x v="0"/>
    <n v="7"/>
    <n v="7"/>
    <n v="2"/>
    <n v="26"/>
    <n v="3651"/>
  </r>
  <r>
    <n v="20190826"/>
    <x v="25"/>
    <x v="0"/>
    <s v="Email"/>
    <x v="1"/>
    <n v="7"/>
    <n v="6"/>
    <n v="3"/>
    <n v="11"/>
    <n v="626"/>
  </r>
  <r>
    <n v="20190827"/>
    <x v="26"/>
    <x v="0"/>
    <s v="Organic Search"/>
    <x v="0"/>
    <n v="105"/>
    <n v="102"/>
    <n v="22"/>
    <n v="338"/>
    <n v="19062"/>
  </r>
  <r>
    <n v="20190827"/>
    <x v="26"/>
    <x v="1"/>
    <s v="Organic Search"/>
    <x v="0"/>
    <n v="78"/>
    <n v="72"/>
    <n v="32"/>
    <n v="130"/>
    <n v="5531"/>
  </r>
  <r>
    <n v="20190827"/>
    <x v="26"/>
    <x v="0"/>
    <s v="Organic Search"/>
    <x v="0"/>
    <n v="64"/>
    <n v="62"/>
    <n v="30"/>
    <n v="161"/>
    <n v="8029"/>
  </r>
  <r>
    <n v="20190827"/>
    <x v="26"/>
    <x v="2"/>
    <s v="Organic Search"/>
    <x v="0"/>
    <n v="54"/>
    <n v="52"/>
    <n v="29"/>
    <n v="91"/>
    <n v="2259"/>
  </r>
  <r>
    <n v="20190827"/>
    <x v="26"/>
    <x v="1"/>
    <s v="Email"/>
    <x v="1"/>
    <n v="51"/>
    <n v="51"/>
    <n v="51"/>
    <n v="51"/>
    <n v="0"/>
  </r>
  <r>
    <n v="20190827"/>
    <x v="26"/>
    <x v="0"/>
    <s v="Organic Search"/>
    <x v="0"/>
    <n v="38"/>
    <n v="38"/>
    <n v="12"/>
    <n v="107"/>
    <n v="9967"/>
  </r>
  <r>
    <n v="20190827"/>
    <x v="26"/>
    <x v="2"/>
    <s v="Organic Search"/>
    <x v="0"/>
    <n v="38"/>
    <n v="36"/>
    <n v="6"/>
    <n v="110"/>
    <n v="6336"/>
  </r>
  <r>
    <n v="20190827"/>
    <x v="26"/>
    <x v="2"/>
    <s v="Email"/>
    <x v="1"/>
    <n v="30"/>
    <n v="30"/>
    <n v="30"/>
    <n v="30"/>
    <n v="0"/>
  </r>
  <r>
    <n v="20190827"/>
    <x v="26"/>
    <x v="1"/>
    <s v="Organic Search"/>
    <x v="0"/>
    <n v="28"/>
    <n v="28"/>
    <n v="11"/>
    <n v="62"/>
    <n v="1491"/>
  </r>
  <r>
    <n v="20190827"/>
    <x v="26"/>
    <x v="2"/>
    <s v="Organic Search"/>
    <x v="0"/>
    <n v="21"/>
    <n v="20"/>
    <n v="7"/>
    <n v="73"/>
    <n v="3691"/>
  </r>
  <r>
    <n v="20190827"/>
    <x v="26"/>
    <x v="1"/>
    <s v="Organic Search"/>
    <x v="0"/>
    <n v="20"/>
    <n v="17"/>
    <n v="14"/>
    <n v="26"/>
    <n v="447"/>
  </r>
  <r>
    <n v="20190827"/>
    <x v="26"/>
    <x v="0"/>
    <s v="Email"/>
    <x v="1"/>
    <n v="1"/>
    <n v="1"/>
    <n v="0"/>
    <n v="2"/>
    <n v="26"/>
  </r>
  <r>
    <n v="20190828"/>
    <x v="27"/>
    <x v="0"/>
    <s v="Organic Search"/>
    <x v="0"/>
    <n v="104"/>
    <n v="95"/>
    <n v="22"/>
    <n v="286"/>
    <n v="20034"/>
  </r>
  <r>
    <n v="20190828"/>
    <x v="27"/>
    <x v="1"/>
    <s v="Email"/>
    <x v="1"/>
    <n v="98"/>
    <n v="94"/>
    <n v="93"/>
    <n v="104"/>
    <n v="3351"/>
  </r>
  <r>
    <n v="20190828"/>
    <x v="27"/>
    <x v="0"/>
    <s v="Organic Search"/>
    <x v="0"/>
    <n v="81"/>
    <n v="79"/>
    <n v="42"/>
    <n v="155"/>
    <n v="9104"/>
  </r>
  <r>
    <n v="20190828"/>
    <x v="27"/>
    <x v="1"/>
    <s v="Organic Search"/>
    <x v="0"/>
    <n v="63"/>
    <n v="58"/>
    <n v="31"/>
    <n v="130"/>
    <n v="9363"/>
  </r>
  <r>
    <n v="20190828"/>
    <x v="27"/>
    <x v="1"/>
    <s v="Organic Search"/>
    <x v="0"/>
    <n v="42"/>
    <n v="41"/>
    <n v="23"/>
    <n v="66"/>
    <n v="2294"/>
  </r>
  <r>
    <n v="20190828"/>
    <x v="27"/>
    <x v="2"/>
    <s v="Organic Search"/>
    <x v="0"/>
    <n v="41"/>
    <n v="38"/>
    <n v="9"/>
    <n v="112"/>
    <n v="6231"/>
  </r>
  <r>
    <n v="20190828"/>
    <x v="27"/>
    <x v="0"/>
    <s v="Organic Search"/>
    <x v="0"/>
    <n v="40"/>
    <n v="34"/>
    <n v="6"/>
    <n v="122"/>
    <n v="14127"/>
  </r>
  <r>
    <n v="20190828"/>
    <x v="27"/>
    <x v="2"/>
    <s v="Organic Search"/>
    <x v="0"/>
    <n v="37"/>
    <n v="35"/>
    <n v="20"/>
    <n v="52"/>
    <n v="946"/>
  </r>
  <r>
    <n v="20190828"/>
    <x v="27"/>
    <x v="2"/>
    <s v="Email"/>
    <x v="1"/>
    <n v="35"/>
    <n v="33"/>
    <n v="32"/>
    <n v="38"/>
    <n v="1672"/>
  </r>
  <r>
    <n v="20190828"/>
    <x v="27"/>
    <x v="1"/>
    <s v="Organic Search"/>
    <x v="0"/>
    <n v="26"/>
    <n v="22"/>
    <n v="10"/>
    <n v="72"/>
    <n v="7355"/>
  </r>
  <r>
    <n v="20190828"/>
    <x v="27"/>
    <x v="2"/>
    <s v="Organic Search"/>
    <x v="0"/>
    <n v="14"/>
    <n v="14"/>
    <n v="2"/>
    <n v="61"/>
    <n v="6957"/>
  </r>
  <r>
    <n v="20190828"/>
    <x v="27"/>
    <x v="0"/>
    <s v="Email"/>
    <x v="1"/>
    <n v="3"/>
    <n v="3"/>
    <n v="2"/>
    <n v="5"/>
    <n v="67"/>
  </r>
  <r>
    <n v="20190829"/>
    <x v="28"/>
    <x v="1"/>
    <s v="Email"/>
    <x v="1"/>
    <n v="642"/>
    <n v="605"/>
    <n v="572"/>
    <n v="754"/>
    <n v="35410"/>
  </r>
  <r>
    <n v="20190829"/>
    <x v="28"/>
    <x v="2"/>
    <s v="Email"/>
    <x v="1"/>
    <n v="191"/>
    <n v="178"/>
    <n v="169"/>
    <n v="224"/>
    <n v="12961"/>
  </r>
  <r>
    <n v="20190829"/>
    <x v="28"/>
    <x v="0"/>
    <s v="Organic Search"/>
    <x v="0"/>
    <n v="142"/>
    <n v="137"/>
    <n v="41"/>
    <n v="383"/>
    <n v="23880"/>
  </r>
  <r>
    <n v="20190829"/>
    <x v="28"/>
    <x v="0"/>
    <s v="Organic Search"/>
    <x v="0"/>
    <n v="99"/>
    <n v="97"/>
    <n v="49"/>
    <n v="198"/>
    <n v="11910"/>
  </r>
  <r>
    <n v="20190829"/>
    <x v="28"/>
    <x v="0"/>
    <s v="Organic Search"/>
    <x v="0"/>
    <n v="78"/>
    <n v="61"/>
    <n v="29"/>
    <n v="281"/>
    <n v="22251"/>
  </r>
  <r>
    <n v="20190829"/>
    <x v="28"/>
    <x v="1"/>
    <s v="Organic Search"/>
    <x v="0"/>
    <n v="73"/>
    <n v="68"/>
    <n v="28"/>
    <n v="160"/>
    <n v="10600"/>
  </r>
  <r>
    <n v="20190829"/>
    <x v="28"/>
    <x v="2"/>
    <s v="Organic Search"/>
    <x v="0"/>
    <n v="42"/>
    <n v="39"/>
    <n v="12"/>
    <n v="141"/>
    <n v="11533"/>
  </r>
  <r>
    <n v="20190829"/>
    <x v="28"/>
    <x v="1"/>
    <s v="Organic Search"/>
    <x v="0"/>
    <n v="35"/>
    <n v="33"/>
    <n v="20"/>
    <n v="56"/>
    <n v="2638"/>
  </r>
  <r>
    <n v="20190829"/>
    <x v="28"/>
    <x v="1"/>
    <s v="Organic Search"/>
    <x v="0"/>
    <n v="29"/>
    <n v="27"/>
    <n v="15"/>
    <n v="59"/>
    <n v="3001"/>
  </r>
  <r>
    <n v="20190829"/>
    <x v="28"/>
    <x v="2"/>
    <s v="Organic Search"/>
    <x v="0"/>
    <n v="29"/>
    <n v="24"/>
    <n v="12"/>
    <n v="86"/>
    <n v="6665"/>
  </r>
  <r>
    <n v="20190829"/>
    <x v="28"/>
    <x v="2"/>
    <s v="Organic Search"/>
    <x v="0"/>
    <n v="20"/>
    <n v="20"/>
    <n v="7"/>
    <n v="48"/>
    <n v="2588"/>
  </r>
  <r>
    <n v="20190829"/>
    <x v="28"/>
    <x v="0"/>
    <s v="Email"/>
    <x v="1"/>
    <n v="5"/>
    <n v="5"/>
    <n v="2"/>
    <n v="11"/>
    <n v="472"/>
  </r>
  <r>
    <n v="20190829"/>
    <x v="28"/>
    <x v="0"/>
    <s v="Paid Search"/>
    <x v="0"/>
    <n v="2"/>
    <n v="1"/>
    <n v="1"/>
    <n v="4"/>
    <n v="75"/>
  </r>
  <r>
    <n v="20190829"/>
    <x v="28"/>
    <x v="1"/>
    <s v="Organic Search"/>
    <x v="0"/>
    <n v="2"/>
    <n v="1"/>
    <n v="2"/>
    <n v="2"/>
    <n v="0"/>
  </r>
  <r>
    <n v="20190829"/>
    <x v="28"/>
    <x v="0"/>
    <s v="Email"/>
    <x v="2"/>
    <n v="1"/>
    <n v="1"/>
    <n v="1"/>
    <n v="1"/>
    <n v="0"/>
  </r>
  <r>
    <n v="20190830"/>
    <x v="29"/>
    <x v="0"/>
    <s v="Organic Search"/>
    <x v="0"/>
    <n v="133"/>
    <n v="132"/>
    <n v="37"/>
    <n v="330"/>
    <n v="17805"/>
  </r>
  <r>
    <n v="20190830"/>
    <x v="29"/>
    <x v="0"/>
    <s v="Organic Search"/>
    <x v="0"/>
    <n v="80"/>
    <n v="80"/>
    <n v="41"/>
    <n v="153"/>
    <n v="3519"/>
  </r>
  <r>
    <n v="20190830"/>
    <x v="29"/>
    <x v="0"/>
    <s v="Organic Search"/>
    <x v="0"/>
    <n v="74"/>
    <n v="69"/>
    <n v="24"/>
    <n v="250"/>
    <n v="17946"/>
  </r>
  <r>
    <n v="20190830"/>
    <x v="29"/>
    <x v="1"/>
    <s v="Organic Search"/>
    <x v="0"/>
    <n v="74"/>
    <n v="71"/>
    <n v="30"/>
    <n v="159"/>
    <n v="8384"/>
  </r>
  <r>
    <n v="20190830"/>
    <x v="29"/>
    <x v="0"/>
    <s v="Organic Search"/>
    <x v="0"/>
    <n v="55"/>
    <n v="37"/>
    <n v="24"/>
    <n v="109"/>
    <n v="4445"/>
  </r>
  <r>
    <n v="20190830"/>
    <x v="29"/>
    <x v="2"/>
    <s v="Organic Search"/>
    <x v="0"/>
    <n v="36"/>
    <n v="33"/>
    <n v="12"/>
    <n v="94"/>
    <n v="10530"/>
  </r>
  <r>
    <n v="20190830"/>
    <x v="29"/>
    <x v="1"/>
    <s v="Email"/>
    <x v="1"/>
    <n v="36"/>
    <n v="23"/>
    <n v="28"/>
    <n v="49"/>
    <n v="3475"/>
  </r>
  <r>
    <n v="20190830"/>
    <x v="29"/>
    <x v="1"/>
    <s v="Organic Search"/>
    <x v="0"/>
    <n v="27"/>
    <n v="25"/>
    <n v="7"/>
    <n v="69"/>
    <n v="3181"/>
  </r>
  <r>
    <n v="20190830"/>
    <x v="29"/>
    <x v="2"/>
    <s v="Organic Search"/>
    <x v="0"/>
    <n v="25"/>
    <n v="24"/>
    <n v="11"/>
    <n v="51"/>
    <n v="2589"/>
  </r>
  <r>
    <n v="20190830"/>
    <x v="29"/>
    <x v="1"/>
    <s v="Organic Search"/>
    <x v="0"/>
    <n v="21"/>
    <n v="17"/>
    <n v="13"/>
    <n v="36"/>
    <n v="860"/>
  </r>
  <r>
    <n v="20190830"/>
    <x v="29"/>
    <x v="2"/>
    <s v="Organic Search"/>
    <x v="0"/>
    <n v="13"/>
    <n v="13"/>
    <n v="4"/>
    <n v="48"/>
    <n v="7760"/>
  </r>
  <r>
    <n v="20190830"/>
    <x v="29"/>
    <x v="2"/>
    <s v="Email"/>
    <x v="1"/>
    <n v="7"/>
    <n v="5"/>
    <n v="6"/>
    <n v="9"/>
    <n v="48"/>
  </r>
  <r>
    <n v="20190830"/>
    <x v="29"/>
    <x v="1"/>
    <s v="Organic Search"/>
    <x v="0"/>
    <n v="6"/>
    <n v="6"/>
    <n v="6"/>
    <n v="6"/>
    <n v="0"/>
  </r>
  <r>
    <n v="20190830"/>
    <x v="29"/>
    <x v="0"/>
    <s v="Email"/>
    <x v="1"/>
    <n v="5"/>
    <n v="3"/>
    <n v="2"/>
    <n v="16"/>
    <n v="891"/>
  </r>
  <r>
    <n v="20190830"/>
    <x v="29"/>
    <x v="0"/>
    <s v="Paid Search"/>
    <x v="0"/>
    <n v="2"/>
    <n v="2"/>
    <n v="1"/>
    <n v="3"/>
    <n v="30"/>
  </r>
  <r>
    <n v="20190830"/>
    <x v="29"/>
    <x v="2"/>
    <s v="Organic Search"/>
    <x v="0"/>
    <n v="1"/>
    <n v="1"/>
    <n v="1"/>
    <n v="1"/>
    <n v="0"/>
  </r>
  <r>
    <n v="20190830"/>
    <x v="29"/>
    <x v="0"/>
    <s v="Email"/>
    <x v="2"/>
    <n v="1"/>
    <n v="1"/>
    <n v="1"/>
    <n v="1"/>
    <n v="0"/>
  </r>
  <r>
    <n v="20190831"/>
    <x v="30"/>
    <x v="0"/>
    <s v="Organic Search"/>
    <x v="0"/>
    <n v="154"/>
    <n v="145"/>
    <n v="51"/>
    <n v="423"/>
    <n v="28822"/>
  </r>
  <r>
    <n v="20190831"/>
    <x v="30"/>
    <x v="0"/>
    <s v="Organic Search"/>
    <x v="0"/>
    <n v="99"/>
    <n v="91"/>
    <n v="45"/>
    <n v="224"/>
    <n v="13724"/>
  </r>
  <r>
    <n v="20190831"/>
    <x v="30"/>
    <x v="1"/>
    <s v="Organic Search"/>
    <x v="0"/>
    <n v="81"/>
    <n v="76"/>
    <n v="72"/>
    <n v="113"/>
    <n v="1931"/>
  </r>
  <r>
    <n v="20190831"/>
    <x v="30"/>
    <x v="0"/>
    <s v="Organic Search"/>
    <x v="0"/>
    <n v="80"/>
    <n v="70"/>
    <n v="62"/>
    <n v="104"/>
    <n v="2721"/>
  </r>
  <r>
    <n v="20190831"/>
    <x v="30"/>
    <x v="0"/>
    <s v="Organic Search"/>
    <x v="0"/>
    <n v="71"/>
    <n v="66"/>
    <n v="23"/>
    <n v="238"/>
    <n v="13790"/>
  </r>
  <r>
    <n v="20190831"/>
    <x v="30"/>
    <x v="1"/>
    <s v="Organic Search"/>
    <x v="0"/>
    <n v="71"/>
    <n v="65"/>
    <n v="32"/>
    <n v="143"/>
    <n v="8060"/>
  </r>
  <r>
    <n v="20190831"/>
    <x v="30"/>
    <x v="1"/>
    <s v="Paid Search"/>
    <x v="3"/>
    <n v="37"/>
    <n v="34"/>
    <n v="28"/>
    <n v="50"/>
    <n v="1862"/>
  </r>
  <r>
    <n v="20190831"/>
    <x v="30"/>
    <x v="2"/>
    <s v="Organic Search"/>
    <x v="0"/>
    <n v="37"/>
    <n v="37"/>
    <n v="7"/>
    <n v="94"/>
    <n v="3277"/>
  </r>
  <r>
    <n v="20190831"/>
    <x v="30"/>
    <x v="1"/>
    <s v="Organic Search"/>
    <x v="0"/>
    <n v="34"/>
    <n v="32"/>
    <n v="18"/>
    <n v="63"/>
    <n v="3944"/>
  </r>
  <r>
    <n v="20190831"/>
    <x v="30"/>
    <x v="0"/>
    <s v="Paid Search"/>
    <x v="3"/>
    <n v="26"/>
    <n v="24"/>
    <n v="15"/>
    <n v="61"/>
    <n v="1963"/>
  </r>
  <r>
    <n v="20190831"/>
    <x v="30"/>
    <x v="1"/>
    <s v="Organic Search"/>
    <x v="0"/>
    <n v="26"/>
    <n v="20"/>
    <n v="12"/>
    <n v="41"/>
    <n v="2396"/>
  </r>
  <r>
    <n v="20190831"/>
    <x v="30"/>
    <x v="2"/>
    <s v="Organic Search"/>
    <x v="0"/>
    <n v="25"/>
    <n v="25"/>
    <n v="14"/>
    <n v="41"/>
    <n v="1215"/>
  </r>
  <r>
    <n v="20190831"/>
    <x v="30"/>
    <x v="0"/>
    <s v="Paid Search"/>
    <x v="0"/>
    <n v="18"/>
    <n v="16"/>
    <n v="9"/>
    <n v="44"/>
    <n v="1513"/>
  </r>
  <r>
    <n v="20190831"/>
    <x v="30"/>
    <x v="2"/>
    <s v="Organic Search"/>
    <x v="0"/>
    <n v="17"/>
    <n v="16"/>
    <n v="5"/>
    <n v="58"/>
    <n v="4565"/>
  </r>
  <r>
    <n v="20190831"/>
    <x v="30"/>
    <x v="1"/>
    <s v="Paid Search"/>
    <x v="4"/>
    <n v="16"/>
    <n v="15"/>
    <n v="14"/>
    <n v="17"/>
    <n v="66"/>
  </r>
  <r>
    <n v="20190831"/>
    <x v="30"/>
    <x v="1"/>
    <s v="Paid Search"/>
    <x v="0"/>
    <n v="15"/>
    <n v="14"/>
    <n v="12"/>
    <n v="17"/>
    <n v="154"/>
  </r>
  <r>
    <n v="20190831"/>
    <x v="30"/>
    <x v="0"/>
    <s v="Paid Search"/>
    <x v="4"/>
    <n v="14"/>
    <n v="14"/>
    <n v="7"/>
    <n v="31"/>
    <n v="897"/>
  </r>
  <r>
    <n v="20190831"/>
    <x v="30"/>
    <x v="1"/>
    <s v="Email"/>
    <x v="1"/>
    <n v="13"/>
    <n v="8"/>
    <n v="13"/>
    <n v="13"/>
    <n v="0"/>
  </r>
  <r>
    <n v="20190831"/>
    <x v="30"/>
    <x v="0"/>
    <s v="Email"/>
    <x v="2"/>
    <n v="10"/>
    <n v="5"/>
    <n v="7"/>
    <n v="15"/>
    <n v="1188"/>
  </r>
  <r>
    <n v="20190831"/>
    <x v="30"/>
    <x v="2"/>
    <s v="Paid Search"/>
    <x v="3"/>
    <n v="7"/>
    <n v="7"/>
    <n v="3"/>
    <n v="24"/>
    <n v="674"/>
  </r>
  <r>
    <n v="20190831"/>
    <x v="30"/>
    <x v="2"/>
    <s v="Organic Search"/>
    <x v="0"/>
    <n v="7"/>
    <n v="6"/>
    <n v="7"/>
    <n v="7"/>
    <n v="0"/>
  </r>
  <r>
    <n v="20190831"/>
    <x v="30"/>
    <x v="2"/>
    <s v="Paid Search"/>
    <x v="0"/>
    <n v="4"/>
    <n v="4"/>
    <n v="0"/>
    <n v="15"/>
    <n v="1124"/>
  </r>
  <r>
    <n v="20190831"/>
    <x v="30"/>
    <x v="2"/>
    <s v="Paid Search"/>
    <x v="4"/>
    <n v="2"/>
    <n v="2"/>
    <n v="2"/>
    <n v="2"/>
    <n v="0"/>
  </r>
  <r>
    <n v="20190831"/>
    <x v="30"/>
    <x v="1"/>
    <s v="Organic Search"/>
    <x v="0"/>
    <n v="2"/>
    <n v="2"/>
    <n v="2"/>
    <n v="2"/>
    <n v="0"/>
  </r>
  <r>
    <n v="20190831"/>
    <x v="30"/>
    <x v="0"/>
    <s v="Email"/>
    <x v="1"/>
    <n v="2"/>
    <n v="2"/>
    <n v="0"/>
    <n v="6"/>
    <n v="154"/>
  </r>
  <r>
    <n v="20190831"/>
    <x v="30"/>
    <x v="2"/>
    <s v="Email"/>
    <x v="1"/>
    <n v="2"/>
    <n v="2"/>
    <n v="2"/>
    <n v="2"/>
    <n v="0"/>
  </r>
  <r>
    <n v="20190831"/>
    <x v="30"/>
    <x v="1"/>
    <s v="Email"/>
    <x v="2"/>
    <n v="2"/>
    <n v="1"/>
    <n v="2"/>
    <n v="2"/>
    <n v="0"/>
  </r>
  <r>
    <n v="20190831"/>
    <x v="30"/>
    <x v="0"/>
    <s v="Paid Search"/>
    <x v="5"/>
    <n v="1"/>
    <n v="1"/>
    <n v="0"/>
    <n v="17"/>
    <n v="1586"/>
  </r>
  <r>
    <n v="20190831"/>
    <x v="30"/>
    <x v="1"/>
    <s v="Paid Search"/>
    <x v="5"/>
    <n v="1"/>
    <n v="1"/>
    <n v="0"/>
    <n v="4"/>
    <n v="339"/>
  </r>
  <r>
    <n v="20190831"/>
    <x v="30"/>
    <x v="0"/>
    <s v="Paid Search"/>
    <x v="6"/>
    <n v="1"/>
    <n v="1"/>
    <n v="0"/>
    <n v="2"/>
    <n v="23"/>
  </r>
  <r>
    <n v="20190831"/>
    <x v="30"/>
    <x v="2"/>
    <s v="Organic Search"/>
    <x v="0"/>
    <n v="1"/>
    <n v="1"/>
    <n v="0"/>
    <n v="2"/>
    <n v="17"/>
  </r>
  <r>
    <n v="20190901"/>
    <x v="31"/>
    <x v="0"/>
    <s v="Email"/>
    <x v="2"/>
    <n v="183"/>
    <n v="140"/>
    <n v="62"/>
    <n v="432"/>
    <n v="24741"/>
  </r>
  <r>
    <n v="20190901"/>
    <x v="31"/>
    <x v="1"/>
    <s v="Email"/>
    <x v="2"/>
    <n v="157"/>
    <n v="141"/>
    <n v="98"/>
    <n v="263"/>
    <n v="11111"/>
  </r>
  <r>
    <n v="20190901"/>
    <x v="31"/>
    <x v="0"/>
    <s v="Organic Search"/>
    <x v="0"/>
    <n v="137"/>
    <n v="132"/>
    <n v="31"/>
    <n v="406"/>
    <n v="27614"/>
  </r>
  <r>
    <n v="20190901"/>
    <x v="31"/>
    <x v="0"/>
    <s v="Organic Search"/>
    <x v="0"/>
    <n v="85"/>
    <n v="85"/>
    <n v="41"/>
    <n v="181"/>
    <n v="8540"/>
  </r>
  <r>
    <n v="20190901"/>
    <x v="31"/>
    <x v="0"/>
    <s v="Organic Search"/>
    <x v="0"/>
    <n v="83"/>
    <n v="60"/>
    <n v="46"/>
    <n v="177"/>
    <n v="3859"/>
  </r>
  <r>
    <n v="20190901"/>
    <x v="31"/>
    <x v="1"/>
    <s v="Organic Search"/>
    <x v="0"/>
    <n v="76"/>
    <n v="73"/>
    <n v="72"/>
    <n v="83"/>
    <n v="950"/>
  </r>
  <r>
    <n v="20190901"/>
    <x v="31"/>
    <x v="0"/>
    <s v="Organic Search"/>
    <x v="0"/>
    <n v="65"/>
    <n v="61"/>
    <n v="17"/>
    <n v="222"/>
    <n v="14502"/>
  </r>
  <r>
    <n v="20190901"/>
    <x v="31"/>
    <x v="0"/>
    <s v="Paid Search"/>
    <x v="3"/>
    <n v="51"/>
    <n v="49"/>
    <n v="25"/>
    <n v="135"/>
    <n v="4444"/>
  </r>
  <r>
    <n v="20190901"/>
    <x v="31"/>
    <x v="1"/>
    <s v="Paid Search"/>
    <x v="3"/>
    <n v="51"/>
    <n v="50"/>
    <n v="36"/>
    <n v="68"/>
    <n v="1128"/>
  </r>
  <r>
    <n v="20190901"/>
    <x v="31"/>
    <x v="1"/>
    <s v="Paid Search"/>
    <x v="4"/>
    <n v="51"/>
    <n v="46"/>
    <n v="35"/>
    <n v="79"/>
    <n v="1519"/>
  </r>
  <r>
    <n v="20190901"/>
    <x v="31"/>
    <x v="2"/>
    <s v="Email"/>
    <x v="2"/>
    <n v="41"/>
    <n v="39"/>
    <n v="16"/>
    <n v="98"/>
    <n v="4496"/>
  </r>
  <r>
    <n v="20190901"/>
    <x v="31"/>
    <x v="1"/>
    <s v="Organic Search"/>
    <x v="0"/>
    <n v="40"/>
    <n v="38"/>
    <n v="21"/>
    <n v="84"/>
    <n v="4827"/>
  </r>
  <r>
    <n v="20190901"/>
    <x v="31"/>
    <x v="1"/>
    <s v="Organic Search"/>
    <x v="0"/>
    <n v="40"/>
    <n v="39"/>
    <n v="22"/>
    <n v="69"/>
    <n v="2847"/>
  </r>
  <r>
    <n v="20190901"/>
    <x v="31"/>
    <x v="1"/>
    <s v="Organic Search"/>
    <x v="0"/>
    <n v="32"/>
    <n v="28"/>
    <n v="19"/>
    <n v="60"/>
    <n v="3667"/>
  </r>
  <r>
    <n v="20190901"/>
    <x v="31"/>
    <x v="2"/>
    <s v="Organic Search"/>
    <x v="0"/>
    <n v="26"/>
    <n v="24"/>
    <n v="10"/>
    <n v="57"/>
    <n v="3445"/>
  </r>
  <r>
    <n v="20190901"/>
    <x v="31"/>
    <x v="0"/>
    <s v="Paid Search"/>
    <x v="4"/>
    <n v="23"/>
    <n v="22"/>
    <n v="7"/>
    <n v="63"/>
    <n v="1774"/>
  </r>
  <r>
    <n v="20190901"/>
    <x v="31"/>
    <x v="2"/>
    <s v="Organic Search"/>
    <x v="0"/>
    <n v="23"/>
    <n v="23"/>
    <n v="12"/>
    <n v="45"/>
    <n v="988"/>
  </r>
  <r>
    <n v="20190901"/>
    <x v="31"/>
    <x v="2"/>
    <s v="Organic Search"/>
    <x v="0"/>
    <n v="15"/>
    <n v="12"/>
    <n v="7"/>
    <n v="34"/>
    <n v="3470"/>
  </r>
  <r>
    <n v="20190901"/>
    <x v="31"/>
    <x v="2"/>
    <s v="Paid Search"/>
    <x v="4"/>
    <n v="13"/>
    <n v="13"/>
    <n v="3"/>
    <n v="31"/>
    <n v="934"/>
  </r>
  <r>
    <n v="20190901"/>
    <x v="31"/>
    <x v="2"/>
    <s v="Organic Search"/>
    <x v="0"/>
    <n v="11"/>
    <n v="11"/>
    <n v="10"/>
    <n v="12"/>
    <n v="4"/>
  </r>
  <r>
    <n v="20190901"/>
    <x v="31"/>
    <x v="1"/>
    <s v="Email"/>
    <x v="1"/>
    <n v="11"/>
    <n v="8"/>
    <n v="10"/>
    <n v="12"/>
    <n v="571"/>
  </r>
  <r>
    <n v="20190901"/>
    <x v="31"/>
    <x v="2"/>
    <s v="Paid Search"/>
    <x v="3"/>
    <n v="7"/>
    <n v="6"/>
    <n v="3"/>
    <n v="15"/>
    <n v="278"/>
  </r>
  <r>
    <n v="20190901"/>
    <x v="31"/>
    <x v="0"/>
    <s v="Paid Search"/>
    <x v="5"/>
    <n v="4"/>
    <n v="3"/>
    <n v="3"/>
    <n v="6"/>
    <n v="32"/>
  </r>
  <r>
    <n v="20190901"/>
    <x v="31"/>
    <x v="1"/>
    <s v="Paid Search"/>
    <x v="5"/>
    <n v="4"/>
    <n v="4"/>
    <n v="3"/>
    <n v="6"/>
    <n v="61"/>
  </r>
  <r>
    <n v="20190901"/>
    <x v="31"/>
    <x v="0"/>
    <s v="Paid Search"/>
    <x v="6"/>
    <n v="3"/>
    <n v="3"/>
    <n v="1"/>
    <n v="19"/>
    <n v="2993"/>
  </r>
  <r>
    <n v="20190901"/>
    <x v="31"/>
    <x v="1"/>
    <s v="Paid Search"/>
    <x v="6"/>
    <n v="3"/>
    <n v="3"/>
    <n v="0"/>
    <n v="9"/>
    <n v="220"/>
  </r>
  <r>
    <n v="20190901"/>
    <x v="31"/>
    <x v="2"/>
    <s v="Paid Search"/>
    <x v="6"/>
    <n v="3"/>
    <n v="3"/>
    <n v="0"/>
    <n v="9"/>
    <n v="216"/>
  </r>
  <r>
    <n v="20190901"/>
    <x v="31"/>
    <x v="2"/>
    <s v="Email"/>
    <x v="1"/>
    <n v="2"/>
    <n v="2"/>
    <n v="2"/>
    <n v="2"/>
    <n v="0"/>
  </r>
  <r>
    <n v="20190901"/>
    <x v="31"/>
    <x v="2"/>
    <s v="Paid Search"/>
    <x v="5"/>
    <n v="1"/>
    <n v="1"/>
    <n v="1"/>
    <n v="1"/>
    <n v="0"/>
  </r>
  <r>
    <n v="20190901"/>
    <x v="31"/>
    <x v="0"/>
    <s v="Email"/>
    <x v="1"/>
    <n v="1"/>
    <n v="1"/>
    <n v="0"/>
    <n v="4"/>
    <n v="226"/>
  </r>
  <r>
    <n v="20190902"/>
    <x v="32"/>
    <x v="1"/>
    <s v="Email"/>
    <x v="2"/>
    <n v="368"/>
    <n v="345"/>
    <n v="320"/>
    <n v="468"/>
    <n v="23355"/>
  </r>
  <r>
    <n v="20190902"/>
    <x v="32"/>
    <x v="1"/>
    <s v="Organic Search"/>
    <x v="0"/>
    <n v="298"/>
    <n v="289"/>
    <n v="268"/>
    <n v="333"/>
    <n v="4898"/>
  </r>
  <r>
    <n v="20190902"/>
    <x v="32"/>
    <x v="1"/>
    <s v="Paid Search"/>
    <x v="3"/>
    <n v="144"/>
    <n v="134"/>
    <n v="93"/>
    <n v="236"/>
    <n v="4623"/>
  </r>
  <r>
    <n v="20190902"/>
    <x v="32"/>
    <x v="2"/>
    <s v="Email"/>
    <x v="2"/>
    <n v="142"/>
    <n v="132"/>
    <n v="132"/>
    <n v="154"/>
    <n v="5635"/>
  </r>
  <r>
    <n v="20190902"/>
    <x v="32"/>
    <x v="0"/>
    <s v="Organic Search"/>
    <x v="0"/>
    <n v="123"/>
    <n v="116"/>
    <n v="35"/>
    <n v="349"/>
    <n v="25463"/>
  </r>
  <r>
    <n v="20190902"/>
    <x v="32"/>
    <x v="0"/>
    <s v="Paid Search"/>
    <x v="3"/>
    <n v="104"/>
    <n v="100"/>
    <n v="47"/>
    <n v="270"/>
    <n v="8562"/>
  </r>
  <r>
    <n v="20190902"/>
    <x v="32"/>
    <x v="0"/>
    <s v="Organic Search"/>
    <x v="0"/>
    <n v="93"/>
    <n v="79"/>
    <n v="57"/>
    <n v="137"/>
    <n v="2181"/>
  </r>
  <r>
    <n v="20190902"/>
    <x v="32"/>
    <x v="1"/>
    <s v="Paid Search"/>
    <x v="5"/>
    <n v="83"/>
    <n v="77"/>
    <n v="57"/>
    <n v="134"/>
    <n v="4595"/>
  </r>
  <r>
    <n v="20190902"/>
    <x v="32"/>
    <x v="0"/>
    <s v="Organic Search"/>
    <x v="0"/>
    <n v="78"/>
    <n v="75"/>
    <n v="33"/>
    <n v="149"/>
    <n v="4769"/>
  </r>
  <r>
    <n v="20190902"/>
    <x v="32"/>
    <x v="0"/>
    <s v="Paid Search"/>
    <x v="5"/>
    <n v="73"/>
    <n v="67"/>
    <n v="40"/>
    <n v="160"/>
    <n v="3347"/>
  </r>
  <r>
    <n v="20190902"/>
    <x v="32"/>
    <x v="1"/>
    <s v="Organic Search"/>
    <x v="0"/>
    <n v="60"/>
    <n v="56"/>
    <n v="27"/>
    <n v="142"/>
    <n v="8011"/>
  </r>
  <r>
    <n v="20190902"/>
    <x v="32"/>
    <x v="2"/>
    <s v="Paid Search"/>
    <x v="3"/>
    <n v="50"/>
    <n v="47"/>
    <n v="24"/>
    <n v="124"/>
    <n v="5698"/>
  </r>
  <r>
    <n v="20190902"/>
    <x v="32"/>
    <x v="1"/>
    <s v="Paid Search"/>
    <x v="4"/>
    <n v="48"/>
    <n v="45"/>
    <n v="37"/>
    <n v="65"/>
    <n v="1706"/>
  </r>
  <r>
    <n v="20190902"/>
    <x v="32"/>
    <x v="0"/>
    <s v="Organic Search"/>
    <x v="0"/>
    <n v="38"/>
    <n v="35"/>
    <n v="11"/>
    <n v="113"/>
    <n v="8450"/>
  </r>
  <r>
    <n v="20190902"/>
    <x v="32"/>
    <x v="0"/>
    <s v="Paid Search"/>
    <x v="4"/>
    <n v="37"/>
    <n v="34"/>
    <n v="18"/>
    <n v="85"/>
    <n v="2378"/>
  </r>
  <r>
    <n v="20190902"/>
    <x v="32"/>
    <x v="1"/>
    <s v="Organic Search"/>
    <x v="0"/>
    <n v="33"/>
    <n v="33"/>
    <n v="19"/>
    <n v="50"/>
    <n v="1224"/>
  </r>
  <r>
    <n v="20190902"/>
    <x v="32"/>
    <x v="1"/>
    <s v="Organic Search"/>
    <x v="0"/>
    <n v="31"/>
    <n v="30"/>
    <n v="15"/>
    <n v="50"/>
    <n v="1925"/>
  </r>
  <r>
    <n v="20190902"/>
    <x v="32"/>
    <x v="0"/>
    <s v="Email"/>
    <x v="2"/>
    <n v="31"/>
    <n v="28"/>
    <n v="9"/>
    <n v="88"/>
    <n v="5131"/>
  </r>
  <r>
    <n v="20190902"/>
    <x v="32"/>
    <x v="2"/>
    <s v="Paid Search"/>
    <x v="5"/>
    <n v="29"/>
    <n v="28"/>
    <n v="19"/>
    <n v="60"/>
    <n v="3422"/>
  </r>
  <r>
    <n v="20190902"/>
    <x v="32"/>
    <x v="2"/>
    <s v="Organic Search"/>
    <x v="0"/>
    <n v="28"/>
    <n v="20"/>
    <n v="16"/>
    <n v="51"/>
    <n v="1455"/>
  </r>
  <r>
    <n v="20190902"/>
    <x v="32"/>
    <x v="2"/>
    <s v="Organic Search"/>
    <x v="0"/>
    <n v="25"/>
    <n v="25"/>
    <n v="24"/>
    <n v="26"/>
    <n v="265"/>
  </r>
  <r>
    <n v="20190902"/>
    <x v="32"/>
    <x v="2"/>
    <s v="Organic Search"/>
    <x v="0"/>
    <n v="23"/>
    <n v="22"/>
    <n v="7"/>
    <n v="80"/>
    <n v="6727"/>
  </r>
  <r>
    <n v="20190902"/>
    <x v="32"/>
    <x v="2"/>
    <s v="Paid Search"/>
    <x v="4"/>
    <n v="19"/>
    <n v="17"/>
    <n v="13"/>
    <n v="35"/>
    <n v="768"/>
  </r>
  <r>
    <n v="20190902"/>
    <x v="32"/>
    <x v="2"/>
    <s v="Organic Search"/>
    <x v="0"/>
    <n v="9"/>
    <n v="8"/>
    <n v="6"/>
    <n v="21"/>
    <n v="694"/>
  </r>
  <r>
    <n v="20190902"/>
    <x v="32"/>
    <x v="0"/>
    <s v="Paid Search"/>
    <x v="6"/>
    <n v="8"/>
    <n v="7"/>
    <n v="4"/>
    <n v="22"/>
    <n v="860"/>
  </r>
  <r>
    <n v="20190902"/>
    <x v="32"/>
    <x v="1"/>
    <s v="Email"/>
    <x v="1"/>
    <n v="8"/>
    <n v="5"/>
    <n v="7"/>
    <n v="9"/>
    <n v="2"/>
  </r>
  <r>
    <n v="20190902"/>
    <x v="32"/>
    <x v="1"/>
    <s v="Paid Search"/>
    <x v="6"/>
    <n v="4"/>
    <n v="4"/>
    <n v="2"/>
    <n v="9"/>
    <n v="194"/>
  </r>
  <r>
    <n v="20190902"/>
    <x v="32"/>
    <x v="2"/>
    <s v="Paid Search"/>
    <x v="6"/>
    <n v="1"/>
    <n v="1"/>
    <n v="0"/>
    <n v="1"/>
    <n v="34"/>
  </r>
  <r>
    <n v="20190902"/>
    <x v="32"/>
    <x v="0"/>
    <s v="Email"/>
    <x v="1"/>
    <n v="1"/>
    <n v="1"/>
    <n v="0"/>
    <n v="2"/>
    <n v="36"/>
  </r>
  <r>
    <n v="20190902"/>
    <x v="32"/>
    <x v="2"/>
    <s v="Email"/>
    <x v="1"/>
    <n v="1"/>
    <n v="1"/>
    <n v="1"/>
    <n v="1"/>
    <n v="0"/>
  </r>
  <r>
    <n v="20190903"/>
    <x v="33"/>
    <x v="1"/>
    <s v="Email"/>
    <x v="2"/>
    <n v="730"/>
    <n v="676"/>
    <n v="646"/>
    <n v="873"/>
    <n v="63420"/>
  </r>
  <r>
    <n v="20190903"/>
    <x v="33"/>
    <x v="2"/>
    <s v="Email"/>
    <x v="2"/>
    <n v="277"/>
    <n v="264"/>
    <n v="256"/>
    <n v="311"/>
    <n v="10860"/>
  </r>
  <r>
    <n v="20190903"/>
    <x v="33"/>
    <x v="1"/>
    <s v="Organic Search"/>
    <x v="0"/>
    <n v="213"/>
    <n v="212"/>
    <n v="188"/>
    <n v="253"/>
    <n v="4302"/>
  </r>
  <r>
    <n v="20190903"/>
    <x v="33"/>
    <x v="1"/>
    <s v="Paid Search"/>
    <x v="3"/>
    <n v="147"/>
    <n v="139"/>
    <n v="97"/>
    <n v="242"/>
    <n v="6403"/>
  </r>
  <r>
    <n v="20190903"/>
    <x v="33"/>
    <x v="1"/>
    <s v="Paid Search"/>
    <x v="4"/>
    <n v="103"/>
    <n v="98"/>
    <n v="73"/>
    <n v="164"/>
    <n v="3376"/>
  </r>
  <r>
    <n v="20190903"/>
    <x v="33"/>
    <x v="1"/>
    <s v="Paid Search"/>
    <x v="5"/>
    <n v="85"/>
    <n v="81"/>
    <n v="62"/>
    <n v="137"/>
    <n v="2360"/>
  </r>
  <r>
    <n v="20190903"/>
    <x v="33"/>
    <x v="0"/>
    <s v="Paid Search"/>
    <x v="3"/>
    <n v="85"/>
    <n v="83"/>
    <n v="41"/>
    <n v="192"/>
    <n v="4991"/>
  </r>
  <r>
    <n v="20190903"/>
    <x v="33"/>
    <x v="0"/>
    <s v="Organic Search"/>
    <x v="0"/>
    <n v="80"/>
    <n v="79"/>
    <n v="18"/>
    <n v="221"/>
    <n v="10725"/>
  </r>
  <r>
    <n v="20190903"/>
    <x v="33"/>
    <x v="1"/>
    <s v="Organic Search"/>
    <x v="0"/>
    <n v="72"/>
    <n v="65"/>
    <n v="31"/>
    <n v="136"/>
    <n v="7924"/>
  </r>
  <r>
    <n v="20190903"/>
    <x v="33"/>
    <x v="0"/>
    <s v="Paid Search"/>
    <x v="5"/>
    <n v="62"/>
    <n v="54"/>
    <n v="25"/>
    <n v="168"/>
    <n v="9138"/>
  </r>
  <r>
    <n v="20190903"/>
    <x v="33"/>
    <x v="0"/>
    <s v="Organic Search"/>
    <x v="0"/>
    <n v="62"/>
    <n v="54"/>
    <n v="42"/>
    <n v="99"/>
    <n v="4241"/>
  </r>
  <r>
    <n v="20190903"/>
    <x v="33"/>
    <x v="0"/>
    <s v="Paid Search"/>
    <x v="4"/>
    <n v="53"/>
    <n v="49"/>
    <n v="21"/>
    <n v="152"/>
    <n v="6122"/>
  </r>
  <r>
    <n v="20190903"/>
    <x v="33"/>
    <x v="0"/>
    <s v="Organic Search"/>
    <x v="0"/>
    <n v="49"/>
    <n v="48"/>
    <n v="24"/>
    <n v="106"/>
    <n v="2439"/>
  </r>
  <r>
    <n v="20190903"/>
    <x v="33"/>
    <x v="1"/>
    <s v="Organic Search"/>
    <x v="0"/>
    <n v="46"/>
    <n v="45"/>
    <n v="28"/>
    <n v="74"/>
    <n v="1540"/>
  </r>
  <r>
    <n v="20190903"/>
    <x v="33"/>
    <x v="2"/>
    <s v="Organic Search"/>
    <x v="0"/>
    <n v="43"/>
    <n v="40"/>
    <n v="21"/>
    <n v="82"/>
    <n v="3414"/>
  </r>
  <r>
    <n v="20190903"/>
    <x v="33"/>
    <x v="2"/>
    <s v="Paid Search"/>
    <x v="3"/>
    <n v="39"/>
    <n v="37"/>
    <n v="18"/>
    <n v="94"/>
    <n v="5786"/>
  </r>
  <r>
    <n v="20190903"/>
    <x v="33"/>
    <x v="2"/>
    <s v="Paid Search"/>
    <x v="4"/>
    <n v="37"/>
    <n v="33"/>
    <n v="17"/>
    <n v="99"/>
    <n v="8461"/>
  </r>
  <r>
    <n v="20190903"/>
    <x v="33"/>
    <x v="2"/>
    <s v="Organic Search"/>
    <x v="0"/>
    <n v="37"/>
    <n v="36"/>
    <n v="10"/>
    <n v="116"/>
    <n v="7685"/>
  </r>
  <r>
    <n v="20190903"/>
    <x v="33"/>
    <x v="2"/>
    <s v="Paid Search"/>
    <x v="5"/>
    <n v="35"/>
    <n v="35"/>
    <n v="19"/>
    <n v="67"/>
    <n v="3510"/>
  </r>
  <r>
    <n v="20190903"/>
    <x v="33"/>
    <x v="0"/>
    <s v="Organic Search"/>
    <x v="0"/>
    <n v="35"/>
    <n v="34"/>
    <n v="6"/>
    <n v="129"/>
    <n v="9160"/>
  </r>
  <r>
    <n v="20190903"/>
    <x v="33"/>
    <x v="1"/>
    <s v="Paid Search"/>
    <x v="6"/>
    <n v="27"/>
    <n v="24"/>
    <n v="17"/>
    <n v="45"/>
    <n v="743"/>
  </r>
  <r>
    <n v="20190903"/>
    <x v="33"/>
    <x v="1"/>
    <s v="Organic Search"/>
    <x v="0"/>
    <n v="23"/>
    <n v="21"/>
    <n v="11"/>
    <n v="47"/>
    <n v="3127"/>
  </r>
  <r>
    <n v="20190903"/>
    <x v="33"/>
    <x v="2"/>
    <s v="Organic Search"/>
    <x v="0"/>
    <n v="17"/>
    <n v="16"/>
    <n v="7"/>
    <n v="58"/>
    <n v="4121"/>
  </r>
  <r>
    <n v="20190903"/>
    <x v="33"/>
    <x v="2"/>
    <s v="Paid Search"/>
    <x v="6"/>
    <n v="15"/>
    <n v="15"/>
    <n v="8"/>
    <n v="29"/>
    <n v="1280"/>
  </r>
  <r>
    <n v="20190903"/>
    <x v="33"/>
    <x v="0"/>
    <s v="Paid Search"/>
    <x v="6"/>
    <n v="13"/>
    <n v="12"/>
    <n v="7"/>
    <n v="36"/>
    <n v="2287"/>
  </r>
  <r>
    <n v="20190903"/>
    <x v="33"/>
    <x v="0"/>
    <s v="Email"/>
    <x v="2"/>
    <n v="10"/>
    <n v="10"/>
    <n v="3"/>
    <n v="23"/>
    <n v="1893"/>
  </r>
  <r>
    <n v="20190903"/>
    <x v="33"/>
    <x v="2"/>
    <s v="Organic Search"/>
    <x v="0"/>
    <n v="7"/>
    <n v="7"/>
    <n v="7"/>
    <n v="7"/>
    <n v="0"/>
  </r>
  <r>
    <n v="20190903"/>
    <x v="33"/>
    <x v="1"/>
    <s v="Email"/>
    <x v="1"/>
    <n v="4"/>
    <n v="2"/>
    <n v="4"/>
    <n v="4"/>
    <n v="0"/>
  </r>
  <r>
    <n v="20190903"/>
    <x v="33"/>
    <x v="0"/>
    <s v="Paid Search"/>
    <x v="0"/>
    <n v="2"/>
    <n v="2"/>
    <n v="0"/>
    <n v="7"/>
    <n v="1481"/>
  </r>
  <r>
    <n v="20190903"/>
    <x v="33"/>
    <x v="2"/>
    <s v="Email"/>
    <x v="1"/>
    <n v="1"/>
    <n v="1"/>
    <n v="1"/>
    <n v="1"/>
    <n v="0"/>
  </r>
  <r>
    <n v="20190904"/>
    <x v="34"/>
    <x v="1"/>
    <s v="Email"/>
    <x v="2"/>
    <n v="727"/>
    <n v="663"/>
    <n v="665"/>
    <n v="863"/>
    <n v="70094"/>
  </r>
  <r>
    <n v="20190904"/>
    <x v="34"/>
    <x v="2"/>
    <s v="Email"/>
    <x v="2"/>
    <n v="273"/>
    <n v="251"/>
    <n v="255"/>
    <n v="294"/>
    <n v="12935"/>
  </r>
  <r>
    <n v="20190904"/>
    <x v="34"/>
    <x v="1"/>
    <s v="Organic Search"/>
    <x v="0"/>
    <n v="204"/>
    <n v="200"/>
    <n v="187"/>
    <n v="241"/>
    <n v="1018"/>
  </r>
  <r>
    <n v="20190904"/>
    <x v="34"/>
    <x v="1"/>
    <s v="Paid Search"/>
    <x v="3"/>
    <n v="173"/>
    <n v="165"/>
    <n v="124"/>
    <n v="271"/>
    <n v="5704"/>
  </r>
  <r>
    <n v="20190904"/>
    <x v="34"/>
    <x v="1"/>
    <s v="Paid Search"/>
    <x v="5"/>
    <n v="108"/>
    <n v="104"/>
    <n v="61"/>
    <n v="201"/>
    <n v="7822"/>
  </r>
  <r>
    <n v="20190904"/>
    <x v="34"/>
    <x v="0"/>
    <s v="Organic Search"/>
    <x v="0"/>
    <n v="101"/>
    <n v="100"/>
    <n v="32"/>
    <n v="178"/>
    <n v="1119"/>
  </r>
  <r>
    <n v="20190904"/>
    <x v="34"/>
    <x v="0"/>
    <s v="Paid Search"/>
    <x v="3"/>
    <n v="99"/>
    <n v="96"/>
    <n v="40"/>
    <n v="232"/>
    <n v="6213"/>
  </r>
  <r>
    <n v="20190904"/>
    <x v="34"/>
    <x v="1"/>
    <s v="Paid Search"/>
    <x v="4"/>
    <n v="86"/>
    <n v="82"/>
    <n v="63"/>
    <n v="128"/>
    <n v="2514"/>
  </r>
  <r>
    <n v="20190904"/>
    <x v="34"/>
    <x v="0"/>
    <s v="Organic Search"/>
    <x v="0"/>
    <n v="84"/>
    <n v="83"/>
    <n v="21"/>
    <n v="242"/>
    <n v="14024"/>
  </r>
  <r>
    <n v="20190904"/>
    <x v="34"/>
    <x v="2"/>
    <s v="Paid Search"/>
    <x v="3"/>
    <n v="70"/>
    <n v="65"/>
    <n v="37"/>
    <n v="150"/>
    <n v="7733"/>
  </r>
  <r>
    <n v="20190904"/>
    <x v="34"/>
    <x v="0"/>
    <s v="Organic Search"/>
    <x v="0"/>
    <n v="68"/>
    <n v="66"/>
    <n v="30"/>
    <n v="126"/>
    <n v="5910"/>
  </r>
  <r>
    <n v="20190904"/>
    <x v="34"/>
    <x v="1"/>
    <s v="Organic Search"/>
    <x v="0"/>
    <n v="63"/>
    <n v="56"/>
    <n v="33"/>
    <n v="114"/>
    <n v="10135"/>
  </r>
  <r>
    <n v="20190904"/>
    <x v="34"/>
    <x v="0"/>
    <s v="Paid Search"/>
    <x v="5"/>
    <n v="55"/>
    <n v="54"/>
    <n v="21"/>
    <n v="138"/>
    <n v="4348"/>
  </r>
  <r>
    <n v="20190904"/>
    <x v="34"/>
    <x v="2"/>
    <s v="Paid Search"/>
    <x v="4"/>
    <n v="46"/>
    <n v="44"/>
    <n v="26"/>
    <n v="112"/>
    <n v="3203"/>
  </r>
  <r>
    <n v="20190904"/>
    <x v="34"/>
    <x v="0"/>
    <s v="Paid Search"/>
    <x v="4"/>
    <n v="45"/>
    <n v="43"/>
    <n v="16"/>
    <n v="125"/>
    <n v="3089"/>
  </r>
  <r>
    <n v="20190904"/>
    <x v="34"/>
    <x v="1"/>
    <s v="Organic Search"/>
    <x v="0"/>
    <n v="38"/>
    <n v="36"/>
    <n v="18"/>
    <n v="66"/>
    <n v="1527"/>
  </r>
  <r>
    <n v="20190904"/>
    <x v="34"/>
    <x v="0"/>
    <s v="Organic Search"/>
    <x v="0"/>
    <n v="37"/>
    <n v="35"/>
    <n v="9"/>
    <n v="109"/>
    <n v="6862"/>
  </r>
  <r>
    <n v="20190904"/>
    <x v="34"/>
    <x v="2"/>
    <s v="Organic Search"/>
    <x v="0"/>
    <n v="35"/>
    <n v="33"/>
    <n v="9"/>
    <n v="77"/>
    <n v="7154"/>
  </r>
  <r>
    <n v="20190904"/>
    <x v="34"/>
    <x v="2"/>
    <s v="Organic Search"/>
    <x v="0"/>
    <n v="33"/>
    <n v="29"/>
    <n v="19"/>
    <n v="80"/>
    <n v="4373"/>
  </r>
  <r>
    <n v="20190904"/>
    <x v="34"/>
    <x v="2"/>
    <s v="Paid Search"/>
    <x v="5"/>
    <n v="29"/>
    <n v="27"/>
    <n v="16"/>
    <n v="51"/>
    <n v="1663"/>
  </r>
  <r>
    <n v="20190904"/>
    <x v="34"/>
    <x v="1"/>
    <s v="Organic Search"/>
    <x v="0"/>
    <n v="29"/>
    <n v="26"/>
    <n v="12"/>
    <n v="70"/>
    <n v="2321"/>
  </r>
  <r>
    <n v="20190904"/>
    <x v="34"/>
    <x v="1"/>
    <s v="Paid Search"/>
    <x v="6"/>
    <n v="27"/>
    <n v="25"/>
    <n v="17"/>
    <n v="57"/>
    <n v="982"/>
  </r>
  <r>
    <n v="20190904"/>
    <x v="34"/>
    <x v="0"/>
    <s v="Paid Search"/>
    <x v="6"/>
    <n v="19"/>
    <n v="17"/>
    <n v="9"/>
    <n v="48"/>
    <n v="3266"/>
  </r>
  <r>
    <n v="20190904"/>
    <x v="34"/>
    <x v="2"/>
    <s v="Organic Search"/>
    <x v="0"/>
    <n v="15"/>
    <n v="14"/>
    <n v="3"/>
    <n v="50"/>
    <n v="2989"/>
  </r>
  <r>
    <n v="20190904"/>
    <x v="34"/>
    <x v="0"/>
    <s v="Email"/>
    <x v="2"/>
    <n v="11"/>
    <n v="11"/>
    <n v="3"/>
    <n v="43"/>
    <n v="4760"/>
  </r>
  <r>
    <n v="20190904"/>
    <x v="34"/>
    <x v="2"/>
    <s v="Paid Search"/>
    <x v="6"/>
    <n v="7"/>
    <n v="7"/>
    <n v="3"/>
    <n v="12"/>
    <n v="377"/>
  </r>
  <r>
    <n v="20190904"/>
    <x v="34"/>
    <x v="2"/>
    <s v="Organic Search"/>
    <x v="0"/>
    <n v="7"/>
    <n v="6"/>
    <n v="7"/>
    <n v="7"/>
    <n v="0"/>
  </r>
  <r>
    <n v="20190904"/>
    <x v="34"/>
    <x v="1"/>
    <s v="Email"/>
    <x v="1"/>
    <n v="6"/>
    <n v="3"/>
    <n v="5"/>
    <n v="8"/>
    <n v="157"/>
  </r>
  <r>
    <n v="20190904"/>
    <x v="34"/>
    <x v="2"/>
    <s v="Email"/>
    <x v="1"/>
    <n v="3"/>
    <n v="3"/>
    <n v="3"/>
    <n v="3"/>
    <n v="0"/>
  </r>
  <r>
    <n v="20190905"/>
    <x v="35"/>
    <x v="1"/>
    <s v="Organic Search"/>
    <x v="0"/>
    <n v="226"/>
    <n v="219"/>
    <n v="203"/>
    <n v="267"/>
    <n v="5668"/>
  </r>
  <r>
    <n v="20190905"/>
    <x v="35"/>
    <x v="1"/>
    <s v="Paid Search"/>
    <x v="3"/>
    <n v="210"/>
    <n v="197"/>
    <n v="143"/>
    <n v="325"/>
    <n v="8176"/>
  </r>
  <r>
    <n v="20190905"/>
    <x v="35"/>
    <x v="0"/>
    <s v="Organic Search"/>
    <x v="0"/>
    <n v="135"/>
    <n v="131"/>
    <n v="41"/>
    <n v="379"/>
    <n v="21693"/>
  </r>
  <r>
    <n v="20190905"/>
    <x v="35"/>
    <x v="1"/>
    <s v="Paid Search"/>
    <x v="4"/>
    <n v="125"/>
    <n v="122"/>
    <n v="84"/>
    <n v="191"/>
    <n v="3504"/>
  </r>
  <r>
    <n v="20190905"/>
    <x v="35"/>
    <x v="0"/>
    <s v="Paid Search"/>
    <x v="3"/>
    <n v="110"/>
    <n v="102"/>
    <n v="39"/>
    <n v="298"/>
    <n v="15137"/>
  </r>
  <r>
    <n v="20190905"/>
    <x v="35"/>
    <x v="0"/>
    <s v="Organic Search"/>
    <x v="0"/>
    <n v="106"/>
    <n v="106"/>
    <n v="43"/>
    <n v="174"/>
    <n v="843"/>
  </r>
  <r>
    <n v="20190905"/>
    <x v="35"/>
    <x v="1"/>
    <s v="Paid Search"/>
    <x v="5"/>
    <n v="93"/>
    <n v="86"/>
    <n v="66"/>
    <n v="147"/>
    <n v="3315"/>
  </r>
  <r>
    <n v="20190905"/>
    <x v="35"/>
    <x v="1"/>
    <s v="Organic Search"/>
    <x v="0"/>
    <n v="92"/>
    <n v="82"/>
    <n v="32"/>
    <n v="192"/>
    <n v="13292"/>
  </r>
  <r>
    <n v="20190905"/>
    <x v="35"/>
    <x v="0"/>
    <s v="Paid Search"/>
    <x v="4"/>
    <n v="73"/>
    <n v="68"/>
    <n v="26"/>
    <n v="195"/>
    <n v="8773"/>
  </r>
  <r>
    <n v="20190905"/>
    <x v="35"/>
    <x v="0"/>
    <s v="Paid Search"/>
    <x v="5"/>
    <n v="71"/>
    <n v="65"/>
    <n v="33"/>
    <n v="175"/>
    <n v="7638"/>
  </r>
  <r>
    <n v="20190905"/>
    <x v="35"/>
    <x v="0"/>
    <s v="Organic Search"/>
    <x v="0"/>
    <n v="62"/>
    <n v="60"/>
    <n v="24"/>
    <n v="129"/>
    <n v="4244"/>
  </r>
  <r>
    <n v="20190905"/>
    <x v="35"/>
    <x v="2"/>
    <s v="Paid Search"/>
    <x v="3"/>
    <n v="57"/>
    <n v="53"/>
    <n v="26"/>
    <n v="145"/>
    <n v="5296"/>
  </r>
  <r>
    <n v="20190905"/>
    <x v="35"/>
    <x v="2"/>
    <s v="Organic Search"/>
    <x v="0"/>
    <n v="49"/>
    <n v="47"/>
    <n v="20"/>
    <n v="129"/>
    <n v="8925"/>
  </r>
  <r>
    <n v="20190905"/>
    <x v="35"/>
    <x v="1"/>
    <s v="Organic Search"/>
    <x v="0"/>
    <n v="47"/>
    <n v="47"/>
    <n v="30"/>
    <n v="64"/>
    <n v="1571"/>
  </r>
  <r>
    <n v="20190905"/>
    <x v="35"/>
    <x v="1"/>
    <s v="Paid Search"/>
    <x v="6"/>
    <n v="45"/>
    <n v="42"/>
    <n v="35"/>
    <n v="51"/>
    <n v="1654"/>
  </r>
  <r>
    <n v="20190905"/>
    <x v="35"/>
    <x v="2"/>
    <s v="Paid Search"/>
    <x v="4"/>
    <n v="43"/>
    <n v="38"/>
    <n v="25"/>
    <n v="88"/>
    <n v="4317"/>
  </r>
  <r>
    <n v="20190905"/>
    <x v="35"/>
    <x v="2"/>
    <s v="Paid Search"/>
    <x v="5"/>
    <n v="42"/>
    <n v="37"/>
    <n v="19"/>
    <n v="99"/>
    <n v="4849"/>
  </r>
  <r>
    <n v="20190905"/>
    <x v="35"/>
    <x v="0"/>
    <s v="Organic Search"/>
    <x v="0"/>
    <n v="42"/>
    <n v="38"/>
    <n v="13"/>
    <n v="160"/>
    <n v="13539"/>
  </r>
  <r>
    <n v="20190905"/>
    <x v="35"/>
    <x v="2"/>
    <s v="Organic Search"/>
    <x v="0"/>
    <n v="35"/>
    <n v="31"/>
    <n v="18"/>
    <n v="61"/>
    <n v="2043"/>
  </r>
  <r>
    <n v="20190905"/>
    <x v="35"/>
    <x v="1"/>
    <s v="Organic Search"/>
    <x v="0"/>
    <n v="26"/>
    <n v="23"/>
    <n v="11"/>
    <n v="58"/>
    <n v="3313"/>
  </r>
  <r>
    <n v="20190905"/>
    <x v="35"/>
    <x v="0"/>
    <s v="Paid Search"/>
    <x v="6"/>
    <n v="23"/>
    <n v="22"/>
    <n v="2"/>
    <n v="71"/>
    <n v="2668"/>
  </r>
  <r>
    <n v="20190905"/>
    <x v="35"/>
    <x v="1"/>
    <s v="Email"/>
    <x v="2"/>
    <n v="18"/>
    <n v="16"/>
    <n v="18"/>
    <n v="18"/>
    <n v="0"/>
  </r>
  <r>
    <n v="20190905"/>
    <x v="35"/>
    <x v="2"/>
    <s v="Paid Search"/>
    <x v="6"/>
    <n v="15"/>
    <n v="15"/>
    <n v="5"/>
    <n v="36"/>
    <n v="877"/>
  </r>
  <r>
    <n v="20190905"/>
    <x v="35"/>
    <x v="2"/>
    <s v="Organic Search"/>
    <x v="0"/>
    <n v="8"/>
    <n v="8"/>
    <n v="3"/>
    <n v="24"/>
    <n v="1416"/>
  </r>
  <r>
    <n v="20190905"/>
    <x v="35"/>
    <x v="2"/>
    <s v="Organic Search"/>
    <x v="0"/>
    <n v="8"/>
    <n v="7"/>
    <n v="8"/>
    <n v="8"/>
    <n v="0"/>
  </r>
  <r>
    <n v="20190905"/>
    <x v="35"/>
    <x v="0"/>
    <s v="Email"/>
    <x v="2"/>
    <n v="7"/>
    <n v="7"/>
    <n v="0"/>
    <n v="18"/>
    <n v="914"/>
  </r>
  <r>
    <n v="20190905"/>
    <x v="35"/>
    <x v="2"/>
    <s v="Email"/>
    <x v="2"/>
    <n v="7"/>
    <n v="7"/>
    <n v="5"/>
    <n v="19"/>
    <n v="745"/>
  </r>
  <r>
    <n v="20190905"/>
    <x v="35"/>
    <x v="0"/>
    <s v="Paid Search"/>
    <x v="0"/>
    <n v="4"/>
    <n v="4"/>
    <n v="4"/>
    <n v="4"/>
    <n v="0"/>
  </r>
  <r>
    <n v="20190906"/>
    <x v="36"/>
    <x v="1"/>
    <s v="Organic Search"/>
    <x v="0"/>
    <n v="172"/>
    <n v="170"/>
    <n v="151"/>
    <n v="206"/>
    <n v="6281"/>
  </r>
  <r>
    <n v="20190906"/>
    <x v="36"/>
    <x v="0"/>
    <s v="Organic Search"/>
    <x v="0"/>
    <n v="156"/>
    <n v="148"/>
    <n v="43"/>
    <n v="430"/>
    <n v="25400"/>
  </r>
  <r>
    <n v="20190906"/>
    <x v="36"/>
    <x v="0"/>
    <s v="Organic Search"/>
    <x v="0"/>
    <n v="127"/>
    <n v="125"/>
    <n v="57"/>
    <n v="217"/>
    <n v="3229"/>
  </r>
  <r>
    <n v="20190906"/>
    <x v="36"/>
    <x v="1"/>
    <s v="Paid Search"/>
    <x v="3"/>
    <n v="111"/>
    <n v="104"/>
    <n v="77"/>
    <n v="145"/>
    <n v="3996"/>
  </r>
  <r>
    <n v="20190906"/>
    <x v="36"/>
    <x v="1"/>
    <s v="Paid Search"/>
    <x v="4"/>
    <n v="94"/>
    <n v="85"/>
    <n v="66"/>
    <n v="139"/>
    <n v="3256"/>
  </r>
  <r>
    <n v="20190906"/>
    <x v="36"/>
    <x v="0"/>
    <s v="Organic Search"/>
    <x v="0"/>
    <n v="87"/>
    <n v="85"/>
    <n v="39"/>
    <n v="185"/>
    <n v="8459"/>
  </r>
  <r>
    <n v="20190906"/>
    <x v="36"/>
    <x v="0"/>
    <s v="Paid Search"/>
    <x v="3"/>
    <n v="80"/>
    <n v="76"/>
    <n v="37"/>
    <n v="185"/>
    <n v="6664"/>
  </r>
  <r>
    <n v="20190906"/>
    <x v="36"/>
    <x v="0"/>
    <s v="Paid Search"/>
    <x v="4"/>
    <n v="69"/>
    <n v="69"/>
    <n v="40"/>
    <n v="145"/>
    <n v="7971"/>
  </r>
  <r>
    <n v="20190906"/>
    <x v="36"/>
    <x v="1"/>
    <s v="Organic Search"/>
    <x v="0"/>
    <n v="66"/>
    <n v="57"/>
    <n v="32"/>
    <n v="144"/>
    <n v="5370"/>
  </r>
  <r>
    <n v="20190906"/>
    <x v="36"/>
    <x v="0"/>
    <s v="Paid Search"/>
    <x v="5"/>
    <n v="54"/>
    <n v="49"/>
    <n v="29"/>
    <n v="118"/>
    <n v="4696"/>
  </r>
  <r>
    <n v="20190906"/>
    <x v="36"/>
    <x v="1"/>
    <s v="Paid Search"/>
    <x v="5"/>
    <n v="50"/>
    <n v="49"/>
    <n v="35"/>
    <n v="86"/>
    <n v="1510"/>
  </r>
  <r>
    <n v="20190906"/>
    <x v="36"/>
    <x v="0"/>
    <s v="Organic Search"/>
    <x v="0"/>
    <n v="50"/>
    <n v="48"/>
    <n v="20"/>
    <n v="151"/>
    <n v="6814"/>
  </r>
  <r>
    <n v="20190906"/>
    <x v="36"/>
    <x v="1"/>
    <s v="Organic Search"/>
    <x v="0"/>
    <n v="49"/>
    <n v="49"/>
    <n v="31"/>
    <n v="78"/>
    <n v="2986"/>
  </r>
  <r>
    <n v="20190906"/>
    <x v="36"/>
    <x v="2"/>
    <s v="Organic Search"/>
    <x v="0"/>
    <n v="38"/>
    <n v="36"/>
    <n v="8"/>
    <n v="145"/>
    <n v="14141"/>
  </r>
  <r>
    <n v="20190906"/>
    <x v="36"/>
    <x v="2"/>
    <s v="Paid Search"/>
    <x v="3"/>
    <n v="35"/>
    <n v="33"/>
    <n v="12"/>
    <n v="92"/>
    <n v="3647"/>
  </r>
  <r>
    <n v="20190906"/>
    <x v="36"/>
    <x v="2"/>
    <s v="Paid Search"/>
    <x v="4"/>
    <n v="34"/>
    <n v="34"/>
    <n v="15"/>
    <n v="66"/>
    <n v="1705"/>
  </r>
  <r>
    <n v="20190906"/>
    <x v="36"/>
    <x v="1"/>
    <s v="Paid Search"/>
    <x v="6"/>
    <n v="26"/>
    <n v="25"/>
    <n v="20"/>
    <n v="40"/>
    <n v="768"/>
  </r>
  <r>
    <n v="20190906"/>
    <x v="36"/>
    <x v="1"/>
    <s v="Organic Search"/>
    <x v="0"/>
    <n v="26"/>
    <n v="24"/>
    <n v="12"/>
    <n v="74"/>
    <n v="3753"/>
  </r>
  <r>
    <n v="20190906"/>
    <x v="36"/>
    <x v="2"/>
    <s v="Organic Search"/>
    <x v="0"/>
    <n v="26"/>
    <n v="23"/>
    <n v="15"/>
    <n v="46"/>
    <n v="4407"/>
  </r>
  <r>
    <n v="20190906"/>
    <x v="36"/>
    <x v="0"/>
    <s v="Paid Search"/>
    <x v="6"/>
    <n v="18"/>
    <n v="18"/>
    <n v="8"/>
    <n v="53"/>
    <n v="1661"/>
  </r>
  <r>
    <n v="20190906"/>
    <x v="36"/>
    <x v="2"/>
    <s v="Paid Search"/>
    <x v="5"/>
    <n v="16"/>
    <n v="15"/>
    <n v="9"/>
    <n v="35"/>
    <n v="1122"/>
  </r>
  <r>
    <n v="20190906"/>
    <x v="36"/>
    <x v="2"/>
    <s v="Organic Search"/>
    <x v="0"/>
    <n v="13"/>
    <n v="12"/>
    <n v="4"/>
    <n v="60"/>
    <n v="6723"/>
  </r>
  <r>
    <n v="20190906"/>
    <x v="36"/>
    <x v="2"/>
    <s v="Email"/>
    <x v="2"/>
    <n v="12"/>
    <n v="11"/>
    <n v="9"/>
    <n v="19"/>
    <n v="384"/>
  </r>
  <r>
    <n v="20190906"/>
    <x v="36"/>
    <x v="1"/>
    <s v="Email"/>
    <x v="2"/>
    <n v="8"/>
    <n v="8"/>
    <n v="6"/>
    <n v="12"/>
    <n v="727"/>
  </r>
  <r>
    <n v="20190906"/>
    <x v="36"/>
    <x v="0"/>
    <s v="Paid Search"/>
    <x v="0"/>
    <n v="7"/>
    <n v="7"/>
    <n v="6"/>
    <n v="9"/>
    <n v="42"/>
  </r>
  <r>
    <n v="20190906"/>
    <x v="36"/>
    <x v="2"/>
    <s v="Paid Search"/>
    <x v="6"/>
    <n v="5"/>
    <n v="4"/>
    <n v="1"/>
    <n v="17"/>
    <n v="1016"/>
  </r>
  <r>
    <n v="20190906"/>
    <x v="36"/>
    <x v="0"/>
    <s v="Email"/>
    <x v="2"/>
    <n v="5"/>
    <n v="4"/>
    <n v="2"/>
    <n v="11"/>
    <n v="187"/>
  </r>
  <r>
    <n v="20190906"/>
    <x v="36"/>
    <x v="2"/>
    <s v="Organic Search"/>
    <x v="0"/>
    <n v="4"/>
    <n v="4"/>
    <n v="4"/>
    <n v="4"/>
    <n v="0"/>
  </r>
  <r>
    <n v="20190906"/>
    <x v="36"/>
    <x v="0"/>
    <s v="Organic Search"/>
    <x v="0"/>
    <n v="1"/>
    <n v="1"/>
    <n v="1"/>
    <n v="1"/>
    <n v="0"/>
  </r>
  <r>
    <n v="20190906"/>
    <x v="36"/>
    <x v="2"/>
    <s v="Organic Search"/>
    <x v="0"/>
    <n v="1"/>
    <n v="1"/>
    <n v="0"/>
    <n v="4"/>
    <n v="103"/>
  </r>
  <r>
    <n v="20190906"/>
    <x v="36"/>
    <x v="1"/>
    <s v="Email"/>
    <x v="1"/>
    <n v="1"/>
    <n v="1"/>
    <n v="1"/>
    <n v="1"/>
    <n v="0"/>
  </r>
  <r>
    <n v="20190907"/>
    <x v="37"/>
    <x v="1"/>
    <s v="Organic Search"/>
    <x v="0"/>
    <n v="268"/>
    <n v="253"/>
    <n v="232"/>
    <n v="317"/>
    <n v="12390"/>
  </r>
  <r>
    <n v="20190907"/>
    <x v="37"/>
    <x v="0"/>
    <s v="Organic Search"/>
    <x v="0"/>
    <n v="143"/>
    <n v="137"/>
    <n v="28"/>
    <n v="436"/>
    <n v="24441"/>
  </r>
  <r>
    <n v="20190907"/>
    <x v="37"/>
    <x v="0"/>
    <s v="Organic Search"/>
    <x v="0"/>
    <n v="106"/>
    <n v="105"/>
    <n v="68"/>
    <n v="177"/>
    <n v="4393"/>
  </r>
  <r>
    <n v="20190907"/>
    <x v="37"/>
    <x v="1"/>
    <s v="Paid Search"/>
    <x v="4"/>
    <n v="100"/>
    <n v="89"/>
    <n v="71"/>
    <n v="141"/>
    <n v="1985"/>
  </r>
  <r>
    <n v="20190907"/>
    <x v="37"/>
    <x v="1"/>
    <s v="Paid Search"/>
    <x v="3"/>
    <n v="97"/>
    <n v="97"/>
    <n v="55"/>
    <n v="168"/>
    <n v="5805"/>
  </r>
  <r>
    <n v="20190907"/>
    <x v="37"/>
    <x v="0"/>
    <s v="Organic Search"/>
    <x v="0"/>
    <n v="93"/>
    <n v="91"/>
    <n v="45"/>
    <n v="189"/>
    <n v="7852"/>
  </r>
  <r>
    <n v="20190907"/>
    <x v="37"/>
    <x v="0"/>
    <s v="Paid Search"/>
    <x v="3"/>
    <n v="75"/>
    <n v="72"/>
    <n v="36"/>
    <n v="168"/>
    <n v="7740"/>
  </r>
  <r>
    <n v="20190907"/>
    <x v="37"/>
    <x v="1"/>
    <s v="Organic Search"/>
    <x v="0"/>
    <n v="72"/>
    <n v="67"/>
    <n v="28"/>
    <n v="163"/>
    <n v="8905"/>
  </r>
  <r>
    <n v="20190907"/>
    <x v="37"/>
    <x v="0"/>
    <s v="Paid Search"/>
    <x v="4"/>
    <n v="60"/>
    <n v="54"/>
    <n v="22"/>
    <n v="134"/>
    <n v="5027"/>
  </r>
  <r>
    <n v="20190907"/>
    <x v="37"/>
    <x v="0"/>
    <s v="Organic Search"/>
    <x v="0"/>
    <n v="60"/>
    <n v="54"/>
    <n v="22"/>
    <n v="175"/>
    <n v="11707"/>
  </r>
  <r>
    <n v="20190907"/>
    <x v="37"/>
    <x v="0"/>
    <s v="Paid Search"/>
    <x v="5"/>
    <n v="53"/>
    <n v="52"/>
    <n v="23"/>
    <n v="125"/>
    <n v="5926"/>
  </r>
  <r>
    <n v="20190907"/>
    <x v="37"/>
    <x v="1"/>
    <s v="Paid Search"/>
    <x v="5"/>
    <n v="41"/>
    <n v="39"/>
    <n v="29"/>
    <n v="76"/>
    <n v="1686"/>
  </r>
  <r>
    <n v="20190907"/>
    <x v="37"/>
    <x v="2"/>
    <s v="Paid Search"/>
    <x v="4"/>
    <n v="41"/>
    <n v="36"/>
    <n v="22"/>
    <n v="80"/>
    <n v="2346"/>
  </r>
  <r>
    <n v="20190907"/>
    <x v="37"/>
    <x v="2"/>
    <s v="Organic Search"/>
    <x v="0"/>
    <n v="38"/>
    <n v="37"/>
    <n v="14"/>
    <n v="110"/>
    <n v="8683"/>
  </r>
  <r>
    <n v="20190907"/>
    <x v="37"/>
    <x v="1"/>
    <s v="Organic Search"/>
    <x v="0"/>
    <n v="33"/>
    <n v="29"/>
    <n v="20"/>
    <n v="80"/>
    <n v="2739"/>
  </r>
  <r>
    <n v="20190907"/>
    <x v="37"/>
    <x v="2"/>
    <s v="Paid Search"/>
    <x v="3"/>
    <n v="27"/>
    <n v="24"/>
    <n v="15"/>
    <n v="50"/>
    <n v="2197"/>
  </r>
  <r>
    <n v="20190907"/>
    <x v="37"/>
    <x v="1"/>
    <s v="Paid Search"/>
    <x v="6"/>
    <n v="25"/>
    <n v="22"/>
    <n v="11"/>
    <n v="46"/>
    <n v="2902"/>
  </r>
  <r>
    <n v="20190907"/>
    <x v="37"/>
    <x v="2"/>
    <s v="Organic Search"/>
    <x v="0"/>
    <n v="22"/>
    <n v="20"/>
    <n v="11"/>
    <n v="46"/>
    <n v="2742"/>
  </r>
  <r>
    <n v="20190907"/>
    <x v="37"/>
    <x v="0"/>
    <s v="Paid Search"/>
    <x v="6"/>
    <n v="19"/>
    <n v="18"/>
    <n v="9"/>
    <n v="38"/>
    <n v="2866"/>
  </r>
  <r>
    <n v="20190907"/>
    <x v="37"/>
    <x v="1"/>
    <s v="Organic Search"/>
    <x v="0"/>
    <n v="16"/>
    <n v="15"/>
    <n v="5"/>
    <n v="53"/>
    <n v="1784"/>
  </r>
  <r>
    <n v="20190907"/>
    <x v="37"/>
    <x v="2"/>
    <s v="Organic Search"/>
    <x v="0"/>
    <n v="11"/>
    <n v="11"/>
    <n v="4"/>
    <n v="27"/>
    <n v="971"/>
  </r>
  <r>
    <n v="20190907"/>
    <x v="37"/>
    <x v="2"/>
    <s v="Organic Search"/>
    <x v="0"/>
    <n v="11"/>
    <n v="11"/>
    <n v="10"/>
    <n v="12"/>
    <n v="11"/>
  </r>
  <r>
    <n v="20190907"/>
    <x v="37"/>
    <x v="2"/>
    <s v="Paid Search"/>
    <x v="5"/>
    <n v="8"/>
    <n v="8"/>
    <n v="4"/>
    <n v="16"/>
    <n v="278"/>
  </r>
  <r>
    <n v="20190907"/>
    <x v="37"/>
    <x v="2"/>
    <s v="Paid Search"/>
    <x v="6"/>
    <n v="8"/>
    <n v="7"/>
    <n v="5"/>
    <n v="17"/>
    <n v="417"/>
  </r>
  <r>
    <n v="20190907"/>
    <x v="37"/>
    <x v="0"/>
    <s v="Paid Search"/>
    <x v="0"/>
    <n v="6"/>
    <n v="6"/>
    <n v="4"/>
    <n v="9"/>
    <n v="59"/>
  </r>
  <r>
    <n v="20190907"/>
    <x v="37"/>
    <x v="0"/>
    <s v="Email"/>
    <x v="2"/>
    <n v="4"/>
    <n v="4"/>
    <n v="0"/>
    <n v="10"/>
    <n v="1133"/>
  </r>
  <r>
    <n v="20190907"/>
    <x v="37"/>
    <x v="1"/>
    <s v="Email"/>
    <x v="2"/>
    <n v="3"/>
    <n v="2"/>
    <n v="1"/>
    <n v="6"/>
    <n v="319"/>
  </r>
  <r>
    <n v="20190907"/>
    <x v="37"/>
    <x v="2"/>
    <s v="Email"/>
    <x v="2"/>
    <n v="3"/>
    <n v="3"/>
    <n v="0"/>
    <n v="8"/>
    <n v="1215"/>
  </r>
  <r>
    <n v="20190907"/>
    <x v="37"/>
    <x v="1"/>
    <s v="Email"/>
    <x v="1"/>
    <n v="1"/>
    <n v="1"/>
    <n v="1"/>
    <n v="1"/>
    <n v="0"/>
  </r>
  <r>
    <n v="20190908"/>
    <x v="38"/>
    <x v="1"/>
    <s v="Organic Search"/>
    <x v="0"/>
    <n v="170"/>
    <n v="163"/>
    <n v="153"/>
    <n v="195"/>
    <n v="2625"/>
  </r>
  <r>
    <n v="20190908"/>
    <x v="38"/>
    <x v="0"/>
    <s v="Organic Search"/>
    <x v="0"/>
    <n v="144"/>
    <n v="134"/>
    <n v="41"/>
    <n v="367"/>
    <n v="24860"/>
  </r>
  <r>
    <n v="20190908"/>
    <x v="38"/>
    <x v="0"/>
    <s v="Organic Search"/>
    <x v="0"/>
    <n v="121"/>
    <n v="119"/>
    <n v="86"/>
    <n v="197"/>
    <n v="5657"/>
  </r>
  <r>
    <n v="20190908"/>
    <x v="38"/>
    <x v="1"/>
    <s v="Paid Search"/>
    <x v="3"/>
    <n v="115"/>
    <n v="111"/>
    <n v="82"/>
    <n v="173"/>
    <n v="2747"/>
  </r>
  <r>
    <n v="20190908"/>
    <x v="38"/>
    <x v="0"/>
    <s v="Organic Search"/>
    <x v="0"/>
    <n v="103"/>
    <n v="101"/>
    <n v="53"/>
    <n v="196"/>
    <n v="6160"/>
  </r>
  <r>
    <n v="20190908"/>
    <x v="38"/>
    <x v="0"/>
    <s v="Paid Search"/>
    <x v="3"/>
    <n v="97"/>
    <n v="94"/>
    <n v="47"/>
    <n v="243"/>
    <n v="10531"/>
  </r>
  <r>
    <n v="20190908"/>
    <x v="38"/>
    <x v="1"/>
    <s v="Paid Search"/>
    <x v="5"/>
    <n v="66"/>
    <n v="64"/>
    <n v="49"/>
    <n v="92"/>
    <n v="1392"/>
  </r>
  <r>
    <n v="20190908"/>
    <x v="38"/>
    <x v="1"/>
    <s v="Organic Search"/>
    <x v="0"/>
    <n v="66"/>
    <n v="62"/>
    <n v="31"/>
    <n v="125"/>
    <n v="5454"/>
  </r>
  <r>
    <n v="20190908"/>
    <x v="38"/>
    <x v="0"/>
    <s v="Paid Search"/>
    <x v="5"/>
    <n v="64"/>
    <n v="63"/>
    <n v="28"/>
    <n v="157"/>
    <n v="4800"/>
  </r>
  <r>
    <n v="20190908"/>
    <x v="38"/>
    <x v="1"/>
    <s v="Paid Search"/>
    <x v="4"/>
    <n v="61"/>
    <n v="57"/>
    <n v="41"/>
    <n v="94"/>
    <n v="4548"/>
  </r>
  <r>
    <n v="20190908"/>
    <x v="38"/>
    <x v="0"/>
    <s v="Paid Search"/>
    <x v="4"/>
    <n v="44"/>
    <n v="40"/>
    <n v="20"/>
    <n v="139"/>
    <n v="7172"/>
  </r>
  <r>
    <n v="20190908"/>
    <x v="38"/>
    <x v="2"/>
    <s v="Paid Search"/>
    <x v="4"/>
    <n v="42"/>
    <n v="40"/>
    <n v="20"/>
    <n v="125"/>
    <n v="5174"/>
  </r>
  <r>
    <n v="20190908"/>
    <x v="38"/>
    <x v="0"/>
    <s v="Organic Search"/>
    <x v="0"/>
    <n v="37"/>
    <n v="36"/>
    <n v="18"/>
    <n v="99"/>
    <n v="5291"/>
  </r>
  <r>
    <n v="20190908"/>
    <x v="38"/>
    <x v="2"/>
    <s v="Paid Search"/>
    <x v="3"/>
    <n v="36"/>
    <n v="35"/>
    <n v="19"/>
    <n v="82"/>
    <n v="3318"/>
  </r>
  <r>
    <n v="20190908"/>
    <x v="38"/>
    <x v="1"/>
    <s v="Organic Search"/>
    <x v="0"/>
    <n v="31"/>
    <n v="30"/>
    <n v="19"/>
    <n v="53"/>
    <n v="3640"/>
  </r>
  <r>
    <n v="20190908"/>
    <x v="38"/>
    <x v="1"/>
    <s v="Paid Search"/>
    <x v="6"/>
    <n v="27"/>
    <n v="27"/>
    <n v="21"/>
    <n v="35"/>
    <n v="513"/>
  </r>
  <r>
    <n v="20190908"/>
    <x v="38"/>
    <x v="2"/>
    <s v="Organic Search"/>
    <x v="0"/>
    <n v="25"/>
    <n v="23"/>
    <n v="10"/>
    <n v="66"/>
    <n v="4990"/>
  </r>
  <r>
    <n v="20190908"/>
    <x v="38"/>
    <x v="2"/>
    <s v="Paid Search"/>
    <x v="5"/>
    <n v="20"/>
    <n v="20"/>
    <n v="10"/>
    <n v="65"/>
    <n v="5696"/>
  </r>
  <r>
    <n v="20190908"/>
    <x v="38"/>
    <x v="0"/>
    <s v="Paid Search"/>
    <x v="6"/>
    <n v="17"/>
    <n v="17"/>
    <n v="10"/>
    <n v="28"/>
    <n v="910"/>
  </r>
  <r>
    <n v="20190908"/>
    <x v="38"/>
    <x v="2"/>
    <s v="Paid Search"/>
    <x v="6"/>
    <n v="14"/>
    <n v="14"/>
    <n v="8"/>
    <n v="36"/>
    <n v="2016"/>
  </r>
  <r>
    <n v="20190908"/>
    <x v="38"/>
    <x v="2"/>
    <s v="Organic Search"/>
    <x v="0"/>
    <n v="14"/>
    <n v="14"/>
    <n v="7"/>
    <n v="30"/>
    <n v="2026"/>
  </r>
  <r>
    <n v="20190908"/>
    <x v="38"/>
    <x v="2"/>
    <s v="Organic Search"/>
    <x v="0"/>
    <n v="13"/>
    <n v="12"/>
    <n v="6"/>
    <n v="31"/>
    <n v="2844"/>
  </r>
  <r>
    <n v="20190908"/>
    <x v="38"/>
    <x v="1"/>
    <s v="Organic Search"/>
    <x v="0"/>
    <n v="11"/>
    <n v="11"/>
    <n v="3"/>
    <n v="34"/>
    <n v="1381"/>
  </r>
  <r>
    <n v="20190908"/>
    <x v="38"/>
    <x v="2"/>
    <s v="Organic Search"/>
    <x v="0"/>
    <n v="7"/>
    <n v="7"/>
    <n v="6"/>
    <n v="9"/>
    <n v="4"/>
  </r>
  <r>
    <n v="20190908"/>
    <x v="38"/>
    <x v="1"/>
    <s v="Email"/>
    <x v="2"/>
    <n v="7"/>
    <n v="7"/>
    <n v="5"/>
    <n v="9"/>
    <n v="1709"/>
  </r>
  <r>
    <n v="20190908"/>
    <x v="38"/>
    <x v="0"/>
    <s v="Email"/>
    <x v="2"/>
    <n v="5"/>
    <n v="5"/>
    <n v="1"/>
    <n v="11"/>
    <n v="270"/>
  </r>
  <r>
    <n v="20190908"/>
    <x v="38"/>
    <x v="0"/>
    <s v="Paid Search"/>
    <x v="0"/>
    <n v="4"/>
    <n v="3"/>
    <n v="3"/>
    <n v="10"/>
    <n v="771"/>
  </r>
  <r>
    <n v="20190908"/>
    <x v="38"/>
    <x v="2"/>
    <s v="Email"/>
    <x v="2"/>
    <n v="4"/>
    <n v="4"/>
    <n v="2"/>
    <n v="8"/>
    <n v="447"/>
  </r>
  <r>
    <n v="20190908"/>
    <x v="38"/>
    <x v="1"/>
    <s v="Email"/>
    <x v="1"/>
    <n v="1"/>
    <n v="1"/>
    <n v="1"/>
    <n v="1"/>
    <n v="0"/>
  </r>
  <r>
    <n v="20190909"/>
    <x v="39"/>
    <x v="0"/>
    <s v="Organic Search"/>
    <x v="0"/>
    <n v="165"/>
    <n v="151"/>
    <n v="114"/>
    <n v="259"/>
    <n v="10129"/>
  </r>
  <r>
    <n v="20190909"/>
    <x v="39"/>
    <x v="1"/>
    <s v="Organic Search"/>
    <x v="0"/>
    <n v="136"/>
    <n v="131"/>
    <n v="129"/>
    <n v="146"/>
    <n v="1558"/>
  </r>
  <r>
    <n v="20190909"/>
    <x v="39"/>
    <x v="1"/>
    <s v="Paid Search"/>
    <x v="3"/>
    <n v="132"/>
    <n v="126"/>
    <n v="89"/>
    <n v="204"/>
    <n v="3821"/>
  </r>
  <r>
    <n v="20190909"/>
    <x v="39"/>
    <x v="0"/>
    <s v="Organic Search"/>
    <x v="0"/>
    <n v="107"/>
    <n v="99"/>
    <n v="27"/>
    <n v="334"/>
    <n v="15803"/>
  </r>
  <r>
    <n v="20190909"/>
    <x v="39"/>
    <x v="0"/>
    <s v="Paid Search"/>
    <x v="3"/>
    <n v="86"/>
    <n v="85"/>
    <n v="44"/>
    <n v="190"/>
    <n v="5780"/>
  </r>
  <r>
    <n v="20190909"/>
    <x v="39"/>
    <x v="0"/>
    <s v="Organic Search"/>
    <x v="0"/>
    <n v="85"/>
    <n v="80"/>
    <n v="45"/>
    <n v="192"/>
    <n v="6585"/>
  </r>
  <r>
    <n v="20190909"/>
    <x v="39"/>
    <x v="1"/>
    <s v="Paid Search"/>
    <x v="4"/>
    <n v="78"/>
    <n v="71"/>
    <n v="62"/>
    <n v="95"/>
    <n v="2054"/>
  </r>
  <r>
    <n v="20190909"/>
    <x v="39"/>
    <x v="0"/>
    <s v="Paid Search"/>
    <x v="5"/>
    <n v="76"/>
    <n v="74"/>
    <n v="34"/>
    <n v="168"/>
    <n v="6759"/>
  </r>
  <r>
    <n v="20190909"/>
    <x v="39"/>
    <x v="1"/>
    <s v="Paid Search"/>
    <x v="5"/>
    <n v="64"/>
    <n v="60"/>
    <n v="40"/>
    <n v="96"/>
    <n v="3207"/>
  </r>
  <r>
    <n v="20190909"/>
    <x v="39"/>
    <x v="1"/>
    <s v="Organic Search"/>
    <x v="0"/>
    <n v="63"/>
    <n v="59"/>
    <n v="23"/>
    <n v="120"/>
    <n v="4534"/>
  </r>
  <r>
    <n v="20190909"/>
    <x v="39"/>
    <x v="2"/>
    <s v="Paid Search"/>
    <x v="3"/>
    <n v="44"/>
    <n v="40"/>
    <n v="22"/>
    <n v="94"/>
    <n v="5068"/>
  </r>
  <r>
    <n v="20190909"/>
    <x v="39"/>
    <x v="0"/>
    <s v="Organic Search"/>
    <x v="0"/>
    <n v="43"/>
    <n v="41"/>
    <n v="19"/>
    <n v="123"/>
    <n v="9620"/>
  </r>
  <r>
    <n v="20190909"/>
    <x v="39"/>
    <x v="0"/>
    <s v="Paid Search"/>
    <x v="4"/>
    <n v="40"/>
    <n v="39"/>
    <n v="21"/>
    <n v="89"/>
    <n v="2830"/>
  </r>
  <r>
    <n v="20190909"/>
    <x v="39"/>
    <x v="2"/>
    <s v="Paid Search"/>
    <x v="4"/>
    <n v="28"/>
    <n v="25"/>
    <n v="13"/>
    <n v="64"/>
    <n v="2042"/>
  </r>
  <r>
    <n v="20190909"/>
    <x v="39"/>
    <x v="1"/>
    <s v="Organic Search"/>
    <x v="0"/>
    <n v="28"/>
    <n v="28"/>
    <n v="16"/>
    <n v="40"/>
    <n v="707"/>
  </r>
  <r>
    <n v="20190909"/>
    <x v="39"/>
    <x v="0"/>
    <s v="Paid Search"/>
    <x v="6"/>
    <n v="26"/>
    <n v="24"/>
    <n v="7"/>
    <n v="86"/>
    <n v="3520"/>
  </r>
  <r>
    <n v="20190909"/>
    <x v="39"/>
    <x v="2"/>
    <s v="Organic Search"/>
    <x v="0"/>
    <n v="26"/>
    <n v="25"/>
    <n v="7"/>
    <n v="57"/>
    <n v="1883"/>
  </r>
  <r>
    <n v="20190909"/>
    <x v="39"/>
    <x v="1"/>
    <s v="Paid Search"/>
    <x v="6"/>
    <n v="24"/>
    <n v="21"/>
    <n v="19"/>
    <n v="34"/>
    <n v="1022"/>
  </r>
  <r>
    <n v="20190909"/>
    <x v="39"/>
    <x v="1"/>
    <s v="Organic Search"/>
    <x v="0"/>
    <n v="22"/>
    <n v="20"/>
    <n v="14"/>
    <n v="36"/>
    <n v="947"/>
  </r>
  <r>
    <n v="20190909"/>
    <x v="39"/>
    <x v="2"/>
    <s v="Paid Search"/>
    <x v="5"/>
    <n v="21"/>
    <n v="20"/>
    <n v="13"/>
    <n v="33"/>
    <n v="2369"/>
  </r>
  <r>
    <n v="20190909"/>
    <x v="39"/>
    <x v="2"/>
    <s v="Organic Search"/>
    <x v="0"/>
    <n v="19"/>
    <n v="19"/>
    <n v="7"/>
    <n v="36"/>
    <n v="1315"/>
  </r>
  <r>
    <n v="20190909"/>
    <x v="39"/>
    <x v="2"/>
    <s v="Paid Search"/>
    <x v="6"/>
    <n v="12"/>
    <n v="11"/>
    <n v="9"/>
    <n v="16"/>
    <n v="336"/>
  </r>
  <r>
    <n v="20190909"/>
    <x v="39"/>
    <x v="2"/>
    <s v="Organic Search"/>
    <x v="0"/>
    <n v="8"/>
    <n v="8"/>
    <n v="8"/>
    <n v="8"/>
    <n v="0"/>
  </r>
  <r>
    <n v="20190909"/>
    <x v="39"/>
    <x v="2"/>
    <s v="Organic Search"/>
    <x v="0"/>
    <n v="6"/>
    <n v="6"/>
    <n v="3"/>
    <n v="17"/>
    <n v="404"/>
  </r>
  <r>
    <n v="20190909"/>
    <x v="39"/>
    <x v="0"/>
    <s v="Paid Search"/>
    <x v="0"/>
    <n v="5"/>
    <n v="4"/>
    <n v="2"/>
    <n v="10"/>
    <n v="168"/>
  </r>
  <r>
    <n v="20190909"/>
    <x v="39"/>
    <x v="2"/>
    <s v="Email"/>
    <x v="2"/>
    <n v="5"/>
    <n v="3"/>
    <n v="4"/>
    <n v="7"/>
    <n v="566"/>
  </r>
  <r>
    <n v="20190909"/>
    <x v="39"/>
    <x v="0"/>
    <s v="Email"/>
    <x v="2"/>
    <n v="3"/>
    <n v="2"/>
    <n v="0"/>
    <n v="10"/>
    <n v="1416"/>
  </r>
  <r>
    <n v="20190909"/>
    <x v="39"/>
    <x v="1"/>
    <s v="Email"/>
    <x v="1"/>
    <n v="1"/>
    <n v="1"/>
    <n v="1"/>
    <n v="1"/>
    <n v="0"/>
  </r>
  <r>
    <n v="20190909"/>
    <x v="39"/>
    <x v="1"/>
    <s v="Email"/>
    <x v="2"/>
    <n v="1"/>
    <n v="1"/>
    <n v="0"/>
    <n v="1"/>
    <n v="16"/>
  </r>
  <r>
    <n v="20190910"/>
    <x v="40"/>
    <x v="1"/>
    <s v="Paid Search"/>
    <x v="3"/>
    <n v="152"/>
    <n v="145"/>
    <n v="105"/>
    <n v="243"/>
    <n v="4385"/>
  </r>
  <r>
    <n v="20190910"/>
    <x v="40"/>
    <x v="0"/>
    <s v="Organic Search"/>
    <x v="0"/>
    <n v="134"/>
    <n v="130"/>
    <n v="92"/>
    <n v="188"/>
    <n v="2648"/>
  </r>
  <r>
    <n v="20190910"/>
    <x v="40"/>
    <x v="0"/>
    <s v="Organic Search"/>
    <x v="0"/>
    <n v="131"/>
    <n v="129"/>
    <n v="86"/>
    <n v="239"/>
    <n v="7313"/>
  </r>
  <r>
    <n v="20190910"/>
    <x v="40"/>
    <x v="1"/>
    <s v="Organic Search"/>
    <x v="0"/>
    <n v="124"/>
    <n v="121"/>
    <n v="107"/>
    <n v="138"/>
    <n v="3093"/>
  </r>
  <r>
    <n v="20190910"/>
    <x v="40"/>
    <x v="0"/>
    <s v="Paid Search"/>
    <x v="3"/>
    <n v="99"/>
    <n v="95"/>
    <n v="39"/>
    <n v="245"/>
    <n v="7088"/>
  </r>
  <r>
    <n v="20190910"/>
    <x v="40"/>
    <x v="1"/>
    <s v="Paid Search"/>
    <x v="4"/>
    <n v="99"/>
    <n v="93"/>
    <n v="57"/>
    <n v="181"/>
    <n v="6479"/>
  </r>
  <r>
    <n v="20190910"/>
    <x v="40"/>
    <x v="0"/>
    <s v="Organic Search"/>
    <x v="0"/>
    <n v="94"/>
    <n v="90"/>
    <n v="21"/>
    <n v="250"/>
    <n v="15632"/>
  </r>
  <r>
    <n v="20190910"/>
    <x v="40"/>
    <x v="1"/>
    <s v="Paid Search"/>
    <x v="5"/>
    <n v="85"/>
    <n v="83"/>
    <n v="52"/>
    <n v="156"/>
    <n v="5632"/>
  </r>
  <r>
    <n v="20190910"/>
    <x v="40"/>
    <x v="1"/>
    <s v="Organic Search"/>
    <x v="0"/>
    <n v="61"/>
    <n v="57"/>
    <n v="18"/>
    <n v="125"/>
    <n v="12897"/>
  </r>
  <r>
    <n v="20190910"/>
    <x v="40"/>
    <x v="0"/>
    <s v="Paid Search"/>
    <x v="5"/>
    <n v="59"/>
    <n v="55"/>
    <n v="34"/>
    <n v="121"/>
    <n v="6912"/>
  </r>
  <r>
    <n v="20190910"/>
    <x v="40"/>
    <x v="0"/>
    <s v="Paid Search"/>
    <x v="4"/>
    <n v="51"/>
    <n v="50"/>
    <n v="25"/>
    <n v="121"/>
    <n v="6054"/>
  </r>
  <r>
    <n v="20190910"/>
    <x v="40"/>
    <x v="2"/>
    <s v="Paid Search"/>
    <x v="3"/>
    <n v="42"/>
    <n v="42"/>
    <n v="18"/>
    <n v="102"/>
    <n v="4234"/>
  </r>
  <r>
    <n v="20190910"/>
    <x v="40"/>
    <x v="2"/>
    <s v="Paid Search"/>
    <x v="4"/>
    <n v="39"/>
    <n v="36"/>
    <n v="16"/>
    <n v="108"/>
    <n v="3988"/>
  </r>
  <r>
    <n v="20190910"/>
    <x v="40"/>
    <x v="0"/>
    <s v="Organic Search"/>
    <x v="0"/>
    <n v="39"/>
    <n v="39"/>
    <n v="18"/>
    <n v="99"/>
    <n v="8084"/>
  </r>
  <r>
    <n v="20190910"/>
    <x v="40"/>
    <x v="2"/>
    <s v="Organic Search"/>
    <x v="0"/>
    <n v="37"/>
    <n v="33"/>
    <n v="15"/>
    <n v="84"/>
    <n v="5262"/>
  </r>
  <r>
    <n v="20190910"/>
    <x v="40"/>
    <x v="2"/>
    <s v="Paid Search"/>
    <x v="5"/>
    <n v="32"/>
    <n v="30"/>
    <n v="22"/>
    <n v="52"/>
    <n v="1587"/>
  </r>
  <r>
    <n v="20190910"/>
    <x v="40"/>
    <x v="1"/>
    <s v="Paid Search"/>
    <x v="6"/>
    <n v="32"/>
    <n v="30"/>
    <n v="24"/>
    <n v="47"/>
    <n v="2515"/>
  </r>
  <r>
    <n v="20190910"/>
    <x v="40"/>
    <x v="1"/>
    <s v="Organic Search"/>
    <x v="0"/>
    <n v="32"/>
    <n v="30"/>
    <n v="20"/>
    <n v="44"/>
    <n v="522"/>
  </r>
  <r>
    <n v="20190910"/>
    <x v="40"/>
    <x v="2"/>
    <s v="Organic Search"/>
    <x v="0"/>
    <n v="30"/>
    <n v="28"/>
    <n v="9"/>
    <n v="75"/>
    <n v="5293"/>
  </r>
  <r>
    <n v="20190910"/>
    <x v="40"/>
    <x v="0"/>
    <s v="Paid Search"/>
    <x v="6"/>
    <n v="22"/>
    <n v="22"/>
    <n v="9"/>
    <n v="75"/>
    <n v="4915"/>
  </r>
  <r>
    <n v="20190910"/>
    <x v="40"/>
    <x v="1"/>
    <s v="Organic Search"/>
    <x v="0"/>
    <n v="21"/>
    <n v="19"/>
    <n v="8"/>
    <n v="62"/>
    <n v="3644"/>
  </r>
  <r>
    <n v="20190910"/>
    <x v="40"/>
    <x v="2"/>
    <s v="Organic Search"/>
    <x v="0"/>
    <n v="12"/>
    <n v="11"/>
    <n v="6"/>
    <n v="22"/>
    <n v="1459"/>
  </r>
  <r>
    <n v="20190910"/>
    <x v="40"/>
    <x v="2"/>
    <s v="Paid Search"/>
    <x v="6"/>
    <n v="9"/>
    <n v="9"/>
    <n v="3"/>
    <n v="18"/>
    <n v="2413"/>
  </r>
  <r>
    <n v="20190910"/>
    <x v="40"/>
    <x v="2"/>
    <s v="Organic Search"/>
    <x v="0"/>
    <n v="4"/>
    <n v="4"/>
    <n v="3"/>
    <n v="6"/>
    <n v="0"/>
  </r>
  <r>
    <n v="20190910"/>
    <x v="40"/>
    <x v="1"/>
    <s v="Email"/>
    <x v="1"/>
    <n v="2"/>
    <n v="2"/>
    <n v="2"/>
    <n v="2"/>
    <n v="0"/>
  </r>
  <r>
    <n v="20190910"/>
    <x v="40"/>
    <x v="1"/>
    <s v="Email"/>
    <x v="2"/>
    <n v="2"/>
    <n v="2"/>
    <n v="2"/>
    <n v="2"/>
    <n v="0"/>
  </r>
  <r>
    <n v="20190910"/>
    <x v="40"/>
    <x v="0"/>
    <s v="Paid Search"/>
    <x v="0"/>
    <n v="1"/>
    <n v="1"/>
    <n v="1"/>
    <n v="1"/>
    <n v="0"/>
  </r>
  <r>
    <n v="20190911"/>
    <x v="41"/>
    <x v="1"/>
    <s v="Paid Search"/>
    <x v="3"/>
    <n v="190"/>
    <n v="184"/>
    <n v="134"/>
    <n v="294"/>
    <n v="8024"/>
  </r>
  <r>
    <n v="20190911"/>
    <x v="41"/>
    <x v="0"/>
    <s v="Organic Search"/>
    <x v="0"/>
    <n v="143"/>
    <n v="138"/>
    <n v="98"/>
    <n v="219"/>
    <n v="5473"/>
  </r>
  <r>
    <n v="20190911"/>
    <x v="41"/>
    <x v="1"/>
    <s v="Organic Search"/>
    <x v="0"/>
    <n v="132"/>
    <n v="127"/>
    <n v="115"/>
    <n v="158"/>
    <n v="1471"/>
  </r>
  <r>
    <n v="20190911"/>
    <x v="41"/>
    <x v="0"/>
    <s v="Organic Search"/>
    <x v="0"/>
    <n v="119"/>
    <n v="119"/>
    <n v="86"/>
    <n v="175"/>
    <n v="3692"/>
  </r>
  <r>
    <n v="20190911"/>
    <x v="41"/>
    <x v="1"/>
    <s v="Paid Search"/>
    <x v="4"/>
    <n v="110"/>
    <n v="102"/>
    <n v="78"/>
    <n v="162"/>
    <n v="6952"/>
  </r>
  <r>
    <n v="20190911"/>
    <x v="41"/>
    <x v="1"/>
    <s v="Paid Search"/>
    <x v="5"/>
    <n v="109"/>
    <n v="102"/>
    <n v="77"/>
    <n v="184"/>
    <n v="4802"/>
  </r>
  <r>
    <n v="20190911"/>
    <x v="41"/>
    <x v="0"/>
    <s v="Paid Search"/>
    <x v="3"/>
    <n v="97"/>
    <n v="92"/>
    <n v="50"/>
    <n v="194"/>
    <n v="5744"/>
  </r>
  <r>
    <n v="20190911"/>
    <x v="41"/>
    <x v="0"/>
    <s v="Organic Search"/>
    <x v="0"/>
    <n v="93"/>
    <n v="88"/>
    <n v="25"/>
    <n v="279"/>
    <n v="16124"/>
  </r>
  <r>
    <n v="20190911"/>
    <x v="41"/>
    <x v="2"/>
    <s v="Paid Search"/>
    <x v="3"/>
    <n v="68"/>
    <n v="64"/>
    <n v="37"/>
    <n v="147"/>
    <n v="5208"/>
  </r>
  <r>
    <n v="20190911"/>
    <x v="41"/>
    <x v="1"/>
    <s v="Organic Search"/>
    <x v="0"/>
    <n v="62"/>
    <n v="58"/>
    <n v="23"/>
    <n v="133"/>
    <n v="8725"/>
  </r>
  <r>
    <n v="20190911"/>
    <x v="41"/>
    <x v="0"/>
    <s v="Paid Search"/>
    <x v="5"/>
    <n v="57"/>
    <n v="56"/>
    <n v="18"/>
    <n v="163"/>
    <n v="6952"/>
  </r>
  <r>
    <n v="20190911"/>
    <x v="41"/>
    <x v="1"/>
    <s v="Paid Search"/>
    <x v="6"/>
    <n v="45"/>
    <n v="42"/>
    <n v="34"/>
    <n v="62"/>
    <n v="893"/>
  </r>
  <r>
    <n v="20190911"/>
    <x v="41"/>
    <x v="1"/>
    <s v="Organic Search"/>
    <x v="0"/>
    <n v="42"/>
    <n v="40"/>
    <n v="25"/>
    <n v="61"/>
    <n v="2258"/>
  </r>
  <r>
    <n v="20190911"/>
    <x v="41"/>
    <x v="0"/>
    <s v="Paid Search"/>
    <x v="4"/>
    <n v="41"/>
    <n v="38"/>
    <n v="16"/>
    <n v="97"/>
    <n v="3119"/>
  </r>
  <r>
    <n v="20190911"/>
    <x v="41"/>
    <x v="2"/>
    <s v="Paid Search"/>
    <x v="4"/>
    <n v="39"/>
    <n v="36"/>
    <n v="13"/>
    <n v="104"/>
    <n v="5673"/>
  </r>
  <r>
    <n v="20190911"/>
    <x v="41"/>
    <x v="2"/>
    <s v="Organic Search"/>
    <x v="0"/>
    <n v="39"/>
    <n v="39"/>
    <n v="10"/>
    <n v="134"/>
    <n v="9175"/>
  </r>
  <r>
    <n v="20190911"/>
    <x v="41"/>
    <x v="2"/>
    <s v="Paid Search"/>
    <x v="5"/>
    <n v="32"/>
    <n v="29"/>
    <n v="13"/>
    <n v="64"/>
    <n v="4237"/>
  </r>
  <r>
    <n v="20190911"/>
    <x v="41"/>
    <x v="0"/>
    <s v="Organic Search"/>
    <x v="0"/>
    <n v="31"/>
    <n v="29"/>
    <n v="19"/>
    <n v="75"/>
    <n v="6424"/>
  </r>
  <r>
    <n v="20190911"/>
    <x v="41"/>
    <x v="2"/>
    <s v="Organic Search"/>
    <x v="0"/>
    <n v="30"/>
    <n v="28"/>
    <n v="18"/>
    <n v="45"/>
    <n v="1405"/>
  </r>
  <r>
    <n v="20190911"/>
    <x v="41"/>
    <x v="0"/>
    <s v="Paid Search"/>
    <x v="6"/>
    <n v="27"/>
    <n v="24"/>
    <n v="8"/>
    <n v="69"/>
    <n v="3565"/>
  </r>
  <r>
    <n v="20190911"/>
    <x v="41"/>
    <x v="1"/>
    <s v="Organic Search"/>
    <x v="0"/>
    <n v="19"/>
    <n v="19"/>
    <n v="9"/>
    <n v="37"/>
    <n v="1556"/>
  </r>
  <r>
    <n v="20190911"/>
    <x v="41"/>
    <x v="2"/>
    <s v="Paid Search"/>
    <x v="6"/>
    <n v="12"/>
    <n v="11"/>
    <n v="7"/>
    <n v="23"/>
    <n v="433"/>
  </r>
  <r>
    <n v="20190911"/>
    <x v="41"/>
    <x v="2"/>
    <s v="Organic Search"/>
    <x v="0"/>
    <n v="11"/>
    <n v="11"/>
    <n v="6"/>
    <n v="25"/>
    <n v="838"/>
  </r>
  <r>
    <n v="20190911"/>
    <x v="41"/>
    <x v="2"/>
    <s v="Organic Search"/>
    <x v="0"/>
    <n v="9"/>
    <n v="9"/>
    <n v="7"/>
    <n v="13"/>
    <n v="1364"/>
  </r>
  <r>
    <n v="20190911"/>
    <x v="41"/>
    <x v="1"/>
    <s v="Email"/>
    <x v="1"/>
    <n v="6"/>
    <n v="2"/>
    <n v="4"/>
    <n v="8"/>
    <n v="1546"/>
  </r>
  <r>
    <n v="20190911"/>
    <x v="41"/>
    <x v="2"/>
    <s v="Email"/>
    <x v="2"/>
    <n v="4"/>
    <n v="4"/>
    <n v="3"/>
    <n v="5"/>
    <n v="0"/>
  </r>
  <r>
    <n v="20190911"/>
    <x v="41"/>
    <x v="1"/>
    <s v="Email"/>
    <x v="2"/>
    <n v="3"/>
    <n v="3"/>
    <n v="1"/>
    <n v="7"/>
    <n v="578"/>
  </r>
  <r>
    <n v="20190911"/>
    <x v="41"/>
    <x v="2"/>
    <s v="Paid Search"/>
    <x v="0"/>
    <n v="1"/>
    <n v="1"/>
    <n v="1"/>
    <n v="1"/>
    <n v="0"/>
  </r>
  <r>
    <n v="20190911"/>
    <x v="41"/>
    <x v="2"/>
    <s v="Email"/>
    <x v="1"/>
    <n v="1"/>
    <n v="1"/>
    <n v="1"/>
    <n v="1"/>
    <n v="0"/>
  </r>
  <r>
    <n v="20190912"/>
    <x v="42"/>
    <x v="0"/>
    <s v="Organic Search"/>
    <x v="0"/>
    <n v="163"/>
    <n v="154"/>
    <n v="53"/>
    <n v="413"/>
    <n v="37261"/>
  </r>
  <r>
    <n v="20190912"/>
    <x v="42"/>
    <x v="1"/>
    <s v="Paid Search"/>
    <x v="3"/>
    <n v="144"/>
    <n v="136"/>
    <n v="93"/>
    <n v="234"/>
    <n v="5549"/>
  </r>
  <r>
    <n v="20190912"/>
    <x v="42"/>
    <x v="0"/>
    <s v="Organic Search"/>
    <x v="0"/>
    <n v="122"/>
    <n v="120"/>
    <n v="61"/>
    <n v="274"/>
    <n v="12187"/>
  </r>
  <r>
    <n v="20190912"/>
    <x v="42"/>
    <x v="0"/>
    <s v="Paid Search"/>
    <x v="3"/>
    <n v="116"/>
    <n v="109"/>
    <n v="55"/>
    <n v="260"/>
    <n v="7413"/>
  </r>
  <r>
    <n v="20190912"/>
    <x v="42"/>
    <x v="0"/>
    <s v="Organic Search"/>
    <x v="0"/>
    <n v="116"/>
    <n v="114"/>
    <n v="85"/>
    <n v="157"/>
    <n v="1794"/>
  </r>
  <r>
    <n v="20190912"/>
    <x v="42"/>
    <x v="1"/>
    <s v="Organic Search"/>
    <x v="0"/>
    <n v="107"/>
    <n v="104"/>
    <n v="97"/>
    <n v="131"/>
    <n v="934"/>
  </r>
  <r>
    <n v="20190912"/>
    <x v="42"/>
    <x v="0"/>
    <s v="Paid Search"/>
    <x v="5"/>
    <n v="92"/>
    <n v="87"/>
    <n v="40"/>
    <n v="218"/>
    <n v="10048"/>
  </r>
  <r>
    <n v="20190912"/>
    <x v="42"/>
    <x v="1"/>
    <s v="Paid Search"/>
    <x v="4"/>
    <n v="90"/>
    <n v="79"/>
    <n v="66"/>
    <n v="113"/>
    <n v="2191"/>
  </r>
  <r>
    <n v="20190912"/>
    <x v="42"/>
    <x v="1"/>
    <s v="Paid Search"/>
    <x v="5"/>
    <n v="81"/>
    <n v="77"/>
    <n v="48"/>
    <n v="129"/>
    <n v="2419"/>
  </r>
  <r>
    <n v="20190912"/>
    <x v="42"/>
    <x v="0"/>
    <s v="Paid Search"/>
    <x v="4"/>
    <n v="69"/>
    <n v="67"/>
    <n v="33"/>
    <n v="165"/>
    <n v="8226"/>
  </r>
  <r>
    <n v="20190912"/>
    <x v="42"/>
    <x v="1"/>
    <s v="Organic Search"/>
    <x v="0"/>
    <n v="69"/>
    <n v="65"/>
    <n v="32"/>
    <n v="129"/>
    <n v="6793"/>
  </r>
  <r>
    <n v="20190912"/>
    <x v="42"/>
    <x v="2"/>
    <s v="Paid Search"/>
    <x v="3"/>
    <n v="51"/>
    <n v="49"/>
    <n v="26"/>
    <n v="119"/>
    <n v="3220"/>
  </r>
  <r>
    <n v="20190912"/>
    <x v="42"/>
    <x v="0"/>
    <s v="Organic Search"/>
    <x v="0"/>
    <n v="41"/>
    <n v="39"/>
    <n v="17"/>
    <n v="124"/>
    <n v="7941"/>
  </r>
  <r>
    <n v="20190912"/>
    <x v="42"/>
    <x v="1"/>
    <s v="Paid Search"/>
    <x v="6"/>
    <n v="38"/>
    <n v="31"/>
    <n v="22"/>
    <n v="53"/>
    <n v="1294"/>
  </r>
  <r>
    <n v="20190912"/>
    <x v="42"/>
    <x v="2"/>
    <s v="Paid Search"/>
    <x v="4"/>
    <n v="31"/>
    <n v="26"/>
    <n v="17"/>
    <n v="81"/>
    <n v="2581"/>
  </r>
  <r>
    <n v="20190912"/>
    <x v="42"/>
    <x v="2"/>
    <s v="Organic Search"/>
    <x v="0"/>
    <n v="31"/>
    <n v="29"/>
    <n v="8"/>
    <n v="82"/>
    <n v="4937"/>
  </r>
  <r>
    <n v="20190912"/>
    <x v="42"/>
    <x v="1"/>
    <s v="Organic Search"/>
    <x v="0"/>
    <n v="30"/>
    <n v="24"/>
    <n v="14"/>
    <n v="47"/>
    <n v="2412"/>
  </r>
  <r>
    <n v="20190912"/>
    <x v="42"/>
    <x v="2"/>
    <s v="Organic Search"/>
    <x v="0"/>
    <n v="27"/>
    <n v="26"/>
    <n v="11"/>
    <n v="61"/>
    <n v="1059"/>
  </r>
  <r>
    <n v="20190912"/>
    <x v="42"/>
    <x v="2"/>
    <s v="Paid Search"/>
    <x v="5"/>
    <n v="26"/>
    <n v="24"/>
    <n v="14"/>
    <n v="54"/>
    <n v="2382"/>
  </r>
  <r>
    <n v="20190912"/>
    <x v="42"/>
    <x v="1"/>
    <s v="Organic Search"/>
    <x v="0"/>
    <n v="22"/>
    <n v="21"/>
    <n v="15"/>
    <n v="46"/>
    <n v="1216"/>
  </r>
  <r>
    <n v="20190912"/>
    <x v="42"/>
    <x v="2"/>
    <s v="Paid Search"/>
    <x v="6"/>
    <n v="15"/>
    <n v="13"/>
    <n v="8"/>
    <n v="39"/>
    <n v="2627"/>
  </r>
  <r>
    <n v="20190912"/>
    <x v="42"/>
    <x v="0"/>
    <s v="Paid Search"/>
    <x v="6"/>
    <n v="12"/>
    <n v="12"/>
    <n v="5"/>
    <n v="30"/>
    <n v="2275"/>
  </r>
  <r>
    <n v="20190912"/>
    <x v="42"/>
    <x v="2"/>
    <s v="Organic Search"/>
    <x v="0"/>
    <n v="10"/>
    <n v="10"/>
    <n v="2"/>
    <n v="23"/>
    <n v="1870"/>
  </r>
  <r>
    <n v="20190912"/>
    <x v="42"/>
    <x v="2"/>
    <s v="Organic Search"/>
    <x v="0"/>
    <n v="10"/>
    <n v="10"/>
    <n v="9"/>
    <n v="12"/>
    <n v="7"/>
  </r>
  <r>
    <n v="20190912"/>
    <x v="42"/>
    <x v="0"/>
    <s v="Paid Search"/>
    <x v="0"/>
    <n v="7"/>
    <n v="7"/>
    <n v="5"/>
    <n v="10"/>
    <n v="928"/>
  </r>
  <r>
    <n v="20190912"/>
    <x v="42"/>
    <x v="0"/>
    <s v="Email"/>
    <x v="2"/>
    <n v="5"/>
    <n v="4"/>
    <n v="2"/>
    <n v="21"/>
    <n v="1153"/>
  </r>
  <r>
    <n v="20190912"/>
    <x v="42"/>
    <x v="1"/>
    <s v="Email"/>
    <x v="1"/>
    <n v="4"/>
    <n v="2"/>
    <n v="4"/>
    <n v="4"/>
    <n v="0"/>
  </r>
  <r>
    <n v="20190912"/>
    <x v="42"/>
    <x v="0"/>
    <s v="Organic Search"/>
    <x v="0"/>
    <n v="1"/>
    <n v="1"/>
    <n v="1"/>
    <n v="1"/>
    <n v="0"/>
  </r>
  <r>
    <n v="20190912"/>
    <x v="42"/>
    <x v="1"/>
    <s v="Organic Search"/>
    <x v="0"/>
    <n v="1"/>
    <n v="1"/>
    <n v="0"/>
    <n v="5"/>
    <n v="193"/>
  </r>
  <r>
    <n v="20190912"/>
    <x v="42"/>
    <x v="2"/>
    <s v="Organic Search"/>
    <x v="0"/>
    <n v="1"/>
    <n v="1"/>
    <n v="0"/>
    <n v="3"/>
    <n v="59"/>
  </r>
  <r>
    <n v="20190912"/>
    <x v="42"/>
    <x v="2"/>
    <s v="Email"/>
    <x v="2"/>
    <n v="1"/>
    <n v="1"/>
    <n v="1"/>
    <n v="1"/>
    <n v="0"/>
  </r>
  <r>
    <n v="20190913"/>
    <x v="43"/>
    <x v="0"/>
    <s v="Organic Search"/>
    <x v="0"/>
    <n v="160"/>
    <n v="149"/>
    <n v="42"/>
    <n v="400"/>
    <n v="31023"/>
  </r>
  <r>
    <n v="20190913"/>
    <x v="43"/>
    <x v="1"/>
    <s v="Paid Search"/>
    <x v="3"/>
    <n v="128"/>
    <n v="123"/>
    <n v="86"/>
    <n v="169"/>
    <n v="2071"/>
  </r>
  <r>
    <n v="20190913"/>
    <x v="43"/>
    <x v="0"/>
    <s v="Organic Search"/>
    <x v="0"/>
    <n v="113"/>
    <n v="104"/>
    <n v="80"/>
    <n v="186"/>
    <n v="5315"/>
  </r>
  <r>
    <n v="20190913"/>
    <x v="43"/>
    <x v="0"/>
    <s v="Paid Search"/>
    <x v="3"/>
    <n v="100"/>
    <n v="97"/>
    <n v="44"/>
    <n v="268"/>
    <n v="11909"/>
  </r>
  <r>
    <n v="20190913"/>
    <x v="43"/>
    <x v="1"/>
    <s v="Organic Search"/>
    <x v="0"/>
    <n v="91"/>
    <n v="87"/>
    <n v="75"/>
    <n v="115"/>
    <n v="3727"/>
  </r>
  <r>
    <n v="20190913"/>
    <x v="43"/>
    <x v="0"/>
    <s v="Paid Search"/>
    <x v="5"/>
    <n v="75"/>
    <n v="69"/>
    <n v="40"/>
    <n v="172"/>
    <n v="7906"/>
  </r>
  <r>
    <n v="20190913"/>
    <x v="43"/>
    <x v="0"/>
    <s v="Organic Search"/>
    <x v="0"/>
    <n v="75"/>
    <n v="75"/>
    <n v="41"/>
    <n v="172"/>
    <n v="5963"/>
  </r>
  <r>
    <n v="20190913"/>
    <x v="43"/>
    <x v="1"/>
    <s v="Paid Search"/>
    <x v="4"/>
    <n v="71"/>
    <n v="67"/>
    <n v="42"/>
    <n v="122"/>
    <n v="4510"/>
  </r>
  <r>
    <n v="20190913"/>
    <x v="43"/>
    <x v="1"/>
    <s v="Paid Search"/>
    <x v="5"/>
    <n v="66"/>
    <n v="60"/>
    <n v="50"/>
    <n v="85"/>
    <n v="2249"/>
  </r>
  <r>
    <n v="20190913"/>
    <x v="43"/>
    <x v="1"/>
    <s v="Organic Search"/>
    <x v="0"/>
    <n v="58"/>
    <n v="52"/>
    <n v="20"/>
    <n v="131"/>
    <n v="4227"/>
  </r>
  <r>
    <n v="20190913"/>
    <x v="43"/>
    <x v="0"/>
    <s v="Paid Search"/>
    <x v="4"/>
    <n v="55"/>
    <n v="50"/>
    <n v="23"/>
    <n v="133"/>
    <n v="5948"/>
  </r>
  <r>
    <n v="20190913"/>
    <x v="43"/>
    <x v="1"/>
    <s v="Organic Search"/>
    <x v="0"/>
    <n v="52"/>
    <n v="50"/>
    <n v="27"/>
    <n v="110"/>
    <n v="2767"/>
  </r>
  <r>
    <n v="20190913"/>
    <x v="43"/>
    <x v="2"/>
    <s v="Paid Search"/>
    <x v="3"/>
    <n v="46"/>
    <n v="41"/>
    <n v="27"/>
    <n v="123"/>
    <n v="4711"/>
  </r>
  <r>
    <n v="20190913"/>
    <x v="43"/>
    <x v="2"/>
    <s v="Organic Search"/>
    <x v="0"/>
    <n v="44"/>
    <n v="41"/>
    <n v="22"/>
    <n v="86"/>
    <n v="4695"/>
  </r>
  <r>
    <n v="20190913"/>
    <x v="43"/>
    <x v="1"/>
    <s v="Paid Search"/>
    <x v="6"/>
    <n v="43"/>
    <n v="41"/>
    <n v="32"/>
    <n v="67"/>
    <n v="3377"/>
  </r>
  <r>
    <n v="20190913"/>
    <x v="43"/>
    <x v="0"/>
    <s v="Organic Search"/>
    <x v="0"/>
    <n v="38"/>
    <n v="37"/>
    <n v="13"/>
    <n v="104"/>
    <n v="5176"/>
  </r>
  <r>
    <n v="20190913"/>
    <x v="43"/>
    <x v="1"/>
    <s v="Organic Search"/>
    <x v="0"/>
    <n v="29"/>
    <n v="27"/>
    <n v="18"/>
    <n v="47"/>
    <n v="2172"/>
  </r>
  <r>
    <n v="20190913"/>
    <x v="43"/>
    <x v="2"/>
    <s v="Organic Search"/>
    <x v="0"/>
    <n v="29"/>
    <n v="29"/>
    <n v="8"/>
    <n v="82"/>
    <n v="2848"/>
  </r>
  <r>
    <n v="20190913"/>
    <x v="43"/>
    <x v="0"/>
    <s v="Paid Search"/>
    <x v="6"/>
    <n v="26"/>
    <n v="25"/>
    <n v="11"/>
    <n v="66"/>
    <n v="2587"/>
  </r>
  <r>
    <n v="20190913"/>
    <x v="43"/>
    <x v="2"/>
    <s v="Paid Search"/>
    <x v="4"/>
    <n v="25"/>
    <n v="23"/>
    <n v="12"/>
    <n v="63"/>
    <n v="3003"/>
  </r>
  <r>
    <n v="20190913"/>
    <x v="43"/>
    <x v="2"/>
    <s v="Paid Search"/>
    <x v="5"/>
    <n v="21"/>
    <n v="19"/>
    <n v="12"/>
    <n v="39"/>
    <n v="1574"/>
  </r>
  <r>
    <n v="20190913"/>
    <x v="43"/>
    <x v="2"/>
    <s v="Organic Search"/>
    <x v="0"/>
    <n v="14"/>
    <n v="13"/>
    <n v="11"/>
    <n v="18"/>
    <n v="134"/>
  </r>
  <r>
    <n v="20190913"/>
    <x v="43"/>
    <x v="2"/>
    <s v="Paid Search"/>
    <x v="6"/>
    <n v="12"/>
    <n v="12"/>
    <n v="4"/>
    <n v="33"/>
    <n v="1380"/>
  </r>
  <r>
    <n v="20190913"/>
    <x v="43"/>
    <x v="2"/>
    <s v="Organic Search"/>
    <x v="0"/>
    <n v="9"/>
    <n v="8"/>
    <n v="3"/>
    <n v="30"/>
    <n v="2924"/>
  </r>
  <r>
    <n v="20190913"/>
    <x v="43"/>
    <x v="0"/>
    <s v="Paid Search"/>
    <x v="0"/>
    <n v="5"/>
    <n v="5"/>
    <n v="3"/>
    <n v="9"/>
    <n v="130"/>
  </r>
  <r>
    <n v="20190913"/>
    <x v="43"/>
    <x v="1"/>
    <s v="Email"/>
    <x v="1"/>
    <n v="3"/>
    <n v="2"/>
    <n v="3"/>
    <n v="3"/>
    <n v="0"/>
  </r>
  <r>
    <n v="20190913"/>
    <x v="43"/>
    <x v="0"/>
    <s v="Email"/>
    <x v="2"/>
    <n v="2"/>
    <n v="1"/>
    <n v="0"/>
    <n v="6"/>
    <n v="666"/>
  </r>
  <r>
    <n v="20190913"/>
    <x v="43"/>
    <x v="2"/>
    <s v="Email"/>
    <x v="2"/>
    <n v="2"/>
    <n v="2"/>
    <n v="1"/>
    <n v="5"/>
    <n v="552"/>
  </r>
  <r>
    <n v="20190913"/>
    <x v="43"/>
    <x v="0"/>
    <s v="Organic Search"/>
    <x v="0"/>
    <n v="1"/>
    <n v="1"/>
    <n v="1"/>
    <n v="1"/>
    <n v="0"/>
  </r>
  <r>
    <n v="20190913"/>
    <x v="43"/>
    <x v="1"/>
    <s v="Paid Search"/>
    <x v="0"/>
    <n v="1"/>
    <n v="1"/>
    <n v="1"/>
    <n v="1"/>
    <n v="0"/>
  </r>
  <r>
    <n v="20190913"/>
    <x v="43"/>
    <x v="1"/>
    <s v="Organic Search"/>
    <x v="0"/>
    <n v="1"/>
    <n v="1"/>
    <n v="0"/>
    <n v="2"/>
    <n v="19"/>
  </r>
  <r>
    <n v="20190914"/>
    <x v="44"/>
    <x v="1"/>
    <s v="Paid Search"/>
    <x v="3"/>
    <n v="136"/>
    <n v="132"/>
    <n v="90"/>
    <n v="196"/>
    <n v="4358"/>
  </r>
  <r>
    <n v="20190914"/>
    <x v="44"/>
    <x v="0"/>
    <s v="Organic Search"/>
    <x v="0"/>
    <n v="134"/>
    <n v="120"/>
    <n v="47"/>
    <n v="291"/>
    <n v="19185"/>
  </r>
  <r>
    <n v="20190914"/>
    <x v="44"/>
    <x v="0"/>
    <s v="Paid Search"/>
    <x v="3"/>
    <n v="91"/>
    <n v="90"/>
    <n v="47"/>
    <n v="219"/>
    <n v="5736"/>
  </r>
  <r>
    <n v="20190914"/>
    <x v="44"/>
    <x v="1"/>
    <s v="Paid Search"/>
    <x v="4"/>
    <n v="85"/>
    <n v="79"/>
    <n v="62"/>
    <n v="111"/>
    <n v="1889"/>
  </r>
  <r>
    <n v="20190914"/>
    <x v="44"/>
    <x v="0"/>
    <s v="Organic Search"/>
    <x v="0"/>
    <n v="71"/>
    <n v="70"/>
    <n v="29"/>
    <n v="132"/>
    <n v="4994"/>
  </r>
  <r>
    <n v="20190914"/>
    <x v="44"/>
    <x v="1"/>
    <s v="Paid Search"/>
    <x v="5"/>
    <n v="69"/>
    <n v="61"/>
    <n v="40"/>
    <n v="127"/>
    <n v="4234"/>
  </r>
  <r>
    <n v="20190914"/>
    <x v="44"/>
    <x v="0"/>
    <s v="Paid Search"/>
    <x v="5"/>
    <n v="56"/>
    <n v="54"/>
    <n v="28"/>
    <n v="122"/>
    <n v="3844"/>
  </r>
  <r>
    <n v="20190914"/>
    <x v="44"/>
    <x v="0"/>
    <s v="Paid Search"/>
    <x v="4"/>
    <n v="51"/>
    <n v="49"/>
    <n v="23"/>
    <n v="126"/>
    <n v="6651"/>
  </r>
  <r>
    <n v="20190914"/>
    <x v="44"/>
    <x v="2"/>
    <s v="Paid Search"/>
    <x v="3"/>
    <n v="50"/>
    <n v="47"/>
    <n v="29"/>
    <n v="121"/>
    <n v="3671"/>
  </r>
  <r>
    <n v="20190914"/>
    <x v="44"/>
    <x v="1"/>
    <s v="Organic Search"/>
    <x v="0"/>
    <n v="50"/>
    <n v="48"/>
    <n v="24"/>
    <n v="88"/>
    <n v="3495"/>
  </r>
  <r>
    <n v="20190914"/>
    <x v="44"/>
    <x v="2"/>
    <s v="Organic Search"/>
    <x v="0"/>
    <n v="35"/>
    <n v="31"/>
    <n v="10"/>
    <n v="77"/>
    <n v="2832"/>
  </r>
  <r>
    <n v="20190914"/>
    <x v="44"/>
    <x v="0"/>
    <s v="Organic Search"/>
    <x v="0"/>
    <n v="34"/>
    <n v="32"/>
    <n v="13"/>
    <n v="112"/>
    <n v="4231"/>
  </r>
  <r>
    <n v="20190914"/>
    <x v="44"/>
    <x v="2"/>
    <s v="Paid Search"/>
    <x v="4"/>
    <n v="31"/>
    <n v="29"/>
    <n v="11"/>
    <n v="81"/>
    <n v="2476"/>
  </r>
  <r>
    <n v="20190914"/>
    <x v="44"/>
    <x v="2"/>
    <s v="Organic Search"/>
    <x v="0"/>
    <n v="31"/>
    <n v="29"/>
    <n v="16"/>
    <n v="60"/>
    <n v="4503"/>
  </r>
  <r>
    <n v="20190914"/>
    <x v="44"/>
    <x v="0"/>
    <s v="Organic Search"/>
    <x v="0"/>
    <n v="29"/>
    <n v="28"/>
    <n v="21"/>
    <n v="37"/>
    <n v="194"/>
  </r>
  <r>
    <n v="20190914"/>
    <x v="44"/>
    <x v="1"/>
    <s v="Organic Search"/>
    <x v="0"/>
    <n v="26"/>
    <n v="25"/>
    <n v="12"/>
    <n v="44"/>
    <n v="1221"/>
  </r>
  <r>
    <n v="20190914"/>
    <x v="44"/>
    <x v="1"/>
    <s v="Organic Search"/>
    <x v="0"/>
    <n v="25"/>
    <n v="25"/>
    <n v="15"/>
    <n v="32"/>
    <n v="221"/>
  </r>
  <r>
    <n v="20190914"/>
    <x v="44"/>
    <x v="1"/>
    <s v="Paid Search"/>
    <x v="6"/>
    <n v="23"/>
    <n v="23"/>
    <n v="13"/>
    <n v="33"/>
    <n v="1156"/>
  </r>
  <r>
    <n v="20190914"/>
    <x v="44"/>
    <x v="2"/>
    <s v="Paid Search"/>
    <x v="5"/>
    <n v="22"/>
    <n v="18"/>
    <n v="9"/>
    <n v="50"/>
    <n v="1161"/>
  </r>
  <r>
    <n v="20190914"/>
    <x v="44"/>
    <x v="0"/>
    <s v="Paid Search"/>
    <x v="6"/>
    <n v="21"/>
    <n v="19"/>
    <n v="8"/>
    <n v="40"/>
    <n v="2443"/>
  </r>
  <r>
    <n v="20190914"/>
    <x v="44"/>
    <x v="1"/>
    <s v="Organic Search"/>
    <x v="0"/>
    <n v="11"/>
    <n v="10"/>
    <n v="10"/>
    <n v="13"/>
    <n v="0"/>
  </r>
  <r>
    <n v="20190914"/>
    <x v="44"/>
    <x v="2"/>
    <s v="Organic Search"/>
    <x v="0"/>
    <n v="9"/>
    <n v="9"/>
    <n v="5"/>
    <n v="19"/>
    <n v="812"/>
  </r>
  <r>
    <n v="20190914"/>
    <x v="44"/>
    <x v="2"/>
    <s v="Paid Search"/>
    <x v="6"/>
    <n v="8"/>
    <n v="8"/>
    <n v="6"/>
    <n v="10"/>
    <n v="135"/>
  </r>
  <r>
    <n v="20190914"/>
    <x v="44"/>
    <x v="0"/>
    <s v="Paid Search"/>
    <x v="0"/>
    <n v="4"/>
    <n v="4"/>
    <n v="4"/>
    <n v="4"/>
    <n v="0"/>
  </r>
  <r>
    <n v="20190914"/>
    <x v="44"/>
    <x v="1"/>
    <s v="Email"/>
    <x v="2"/>
    <n v="3"/>
    <n v="2"/>
    <n v="3"/>
    <n v="3"/>
    <n v="0"/>
  </r>
  <r>
    <n v="20190914"/>
    <x v="44"/>
    <x v="2"/>
    <s v="Organic Search"/>
    <x v="0"/>
    <n v="2"/>
    <n v="2"/>
    <n v="2"/>
    <n v="2"/>
    <n v="0"/>
  </r>
  <r>
    <n v="20190914"/>
    <x v="44"/>
    <x v="0"/>
    <s v="Email"/>
    <x v="2"/>
    <n v="2"/>
    <n v="1"/>
    <n v="2"/>
    <n v="2"/>
    <n v="0"/>
  </r>
  <r>
    <n v="20190914"/>
    <x v="44"/>
    <x v="1"/>
    <s v="Email"/>
    <x v="1"/>
    <n v="1"/>
    <n v="1"/>
    <n v="1"/>
    <n v="1"/>
    <n v="0"/>
  </r>
  <r>
    <n v="20190915"/>
    <x v="45"/>
    <x v="1"/>
    <s v="Paid Search"/>
    <x v="3"/>
    <n v="145"/>
    <n v="138"/>
    <n v="118"/>
    <n v="185"/>
    <n v="1820"/>
  </r>
  <r>
    <n v="20190915"/>
    <x v="45"/>
    <x v="0"/>
    <s v="Organic Search"/>
    <x v="0"/>
    <n v="125"/>
    <n v="121"/>
    <n v="40"/>
    <n v="307"/>
    <n v="20278"/>
  </r>
  <r>
    <n v="20190915"/>
    <x v="45"/>
    <x v="0"/>
    <s v="Organic Search"/>
    <x v="0"/>
    <n v="88"/>
    <n v="85"/>
    <n v="70"/>
    <n v="133"/>
    <n v="2090"/>
  </r>
  <r>
    <n v="20190915"/>
    <x v="45"/>
    <x v="0"/>
    <s v="Paid Search"/>
    <x v="3"/>
    <n v="79"/>
    <n v="78"/>
    <n v="42"/>
    <n v="171"/>
    <n v="5674"/>
  </r>
  <r>
    <n v="20190915"/>
    <x v="45"/>
    <x v="1"/>
    <s v="Paid Search"/>
    <x v="4"/>
    <n v="77"/>
    <n v="72"/>
    <n v="55"/>
    <n v="117"/>
    <n v="4195"/>
  </r>
  <r>
    <n v="20190915"/>
    <x v="45"/>
    <x v="1"/>
    <s v="Paid Search"/>
    <x v="5"/>
    <n v="72"/>
    <n v="67"/>
    <n v="49"/>
    <n v="118"/>
    <n v="1877"/>
  </r>
  <r>
    <n v="20190915"/>
    <x v="45"/>
    <x v="1"/>
    <s v="Organic Search"/>
    <x v="0"/>
    <n v="67"/>
    <n v="59"/>
    <n v="61"/>
    <n v="83"/>
    <n v="427"/>
  </r>
  <r>
    <n v="20190915"/>
    <x v="45"/>
    <x v="0"/>
    <s v="Organic Search"/>
    <x v="0"/>
    <n v="66"/>
    <n v="64"/>
    <n v="37"/>
    <n v="118"/>
    <n v="4741"/>
  </r>
  <r>
    <n v="20190915"/>
    <x v="45"/>
    <x v="0"/>
    <s v="Paid Search"/>
    <x v="5"/>
    <n v="57"/>
    <n v="54"/>
    <n v="35"/>
    <n v="104"/>
    <n v="2336"/>
  </r>
  <r>
    <n v="20190915"/>
    <x v="45"/>
    <x v="0"/>
    <s v="Paid Search"/>
    <x v="4"/>
    <n v="55"/>
    <n v="50"/>
    <n v="26"/>
    <n v="117"/>
    <n v="2954"/>
  </r>
  <r>
    <n v="20190915"/>
    <x v="45"/>
    <x v="1"/>
    <s v="Organic Search"/>
    <x v="0"/>
    <n v="50"/>
    <n v="49"/>
    <n v="36"/>
    <n v="68"/>
    <n v="1449"/>
  </r>
  <r>
    <n v="20190915"/>
    <x v="45"/>
    <x v="1"/>
    <s v="Organic Search"/>
    <x v="0"/>
    <n v="48"/>
    <n v="47"/>
    <n v="22"/>
    <n v="84"/>
    <n v="5184"/>
  </r>
  <r>
    <n v="20190915"/>
    <x v="45"/>
    <x v="0"/>
    <s v="Organic Search"/>
    <x v="0"/>
    <n v="47"/>
    <n v="47"/>
    <n v="22"/>
    <n v="127"/>
    <n v="6407"/>
  </r>
  <r>
    <n v="20190915"/>
    <x v="45"/>
    <x v="2"/>
    <s v="Paid Search"/>
    <x v="3"/>
    <n v="40"/>
    <n v="39"/>
    <n v="24"/>
    <n v="74"/>
    <n v="3977"/>
  </r>
  <r>
    <n v="20190915"/>
    <x v="45"/>
    <x v="1"/>
    <s v="Organic Search"/>
    <x v="0"/>
    <n v="31"/>
    <n v="30"/>
    <n v="23"/>
    <n v="51"/>
    <n v="2859"/>
  </r>
  <r>
    <n v="20190915"/>
    <x v="45"/>
    <x v="1"/>
    <s v="Paid Search"/>
    <x v="6"/>
    <n v="25"/>
    <n v="25"/>
    <n v="16"/>
    <n v="47"/>
    <n v="731"/>
  </r>
  <r>
    <n v="20190915"/>
    <x v="45"/>
    <x v="2"/>
    <s v="Paid Search"/>
    <x v="4"/>
    <n v="22"/>
    <n v="22"/>
    <n v="10"/>
    <n v="48"/>
    <n v="1576"/>
  </r>
  <r>
    <n v="20190915"/>
    <x v="45"/>
    <x v="2"/>
    <s v="Paid Search"/>
    <x v="5"/>
    <n v="21"/>
    <n v="21"/>
    <n v="8"/>
    <n v="55"/>
    <n v="2706"/>
  </r>
  <r>
    <n v="20190915"/>
    <x v="45"/>
    <x v="2"/>
    <s v="Organic Search"/>
    <x v="0"/>
    <n v="21"/>
    <n v="19"/>
    <n v="8"/>
    <n v="51"/>
    <n v="1969"/>
  </r>
  <r>
    <n v="20190915"/>
    <x v="45"/>
    <x v="2"/>
    <s v="Organic Search"/>
    <x v="0"/>
    <n v="15"/>
    <n v="15"/>
    <n v="9"/>
    <n v="30"/>
    <n v="449"/>
  </r>
  <r>
    <n v="20190915"/>
    <x v="45"/>
    <x v="0"/>
    <s v="Paid Search"/>
    <x v="6"/>
    <n v="11"/>
    <n v="11"/>
    <n v="4"/>
    <n v="50"/>
    <n v="1562"/>
  </r>
  <r>
    <n v="20190915"/>
    <x v="45"/>
    <x v="2"/>
    <s v="Organic Search"/>
    <x v="0"/>
    <n v="10"/>
    <n v="8"/>
    <n v="5"/>
    <n v="21"/>
    <n v="408"/>
  </r>
  <r>
    <n v="20190915"/>
    <x v="45"/>
    <x v="0"/>
    <s v="Paid Search"/>
    <x v="0"/>
    <n v="7"/>
    <n v="7"/>
    <n v="5"/>
    <n v="14"/>
    <n v="139"/>
  </r>
  <r>
    <n v="20190915"/>
    <x v="45"/>
    <x v="2"/>
    <s v="Paid Search"/>
    <x v="6"/>
    <n v="5"/>
    <n v="5"/>
    <n v="3"/>
    <n v="11"/>
    <n v="686"/>
  </r>
  <r>
    <n v="20190915"/>
    <x v="45"/>
    <x v="1"/>
    <s v="Email"/>
    <x v="2"/>
    <n v="5"/>
    <n v="3"/>
    <n v="5"/>
    <n v="5"/>
    <n v="0"/>
  </r>
  <r>
    <n v="20190915"/>
    <x v="45"/>
    <x v="1"/>
    <s v="Paid Search"/>
    <x v="0"/>
    <n v="4"/>
    <n v="4"/>
    <n v="3"/>
    <n v="6"/>
    <n v="318"/>
  </r>
  <r>
    <n v="20190915"/>
    <x v="45"/>
    <x v="2"/>
    <s v="Organic Search"/>
    <x v="0"/>
    <n v="1"/>
    <n v="1"/>
    <n v="1"/>
    <n v="1"/>
    <n v="0"/>
  </r>
  <r>
    <n v="20190915"/>
    <x v="45"/>
    <x v="0"/>
    <s v="Email"/>
    <x v="7"/>
    <n v="1"/>
    <n v="1"/>
    <n v="1"/>
    <n v="1"/>
    <n v="0"/>
  </r>
  <r>
    <n v="20190916"/>
    <x v="46"/>
    <x v="1"/>
    <s v="Paid Search"/>
    <x v="3"/>
    <n v="127"/>
    <n v="121"/>
    <n v="91"/>
    <n v="192"/>
    <n v="5152"/>
  </r>
  <r>
    <n v="20190916"/>
    <x v="46"/>
    <x v="0"/>
    <s v="Organic Search"/>
    <x v="0"/>
    <n v="94"/>
    <n v="90"/>
    <n v="28"/>
    <n v="287"/>
    <n v="18344"/>
  </r>
  <r>
    <n v="20190916"/>
    <x v="46"/>
    <x v="0"/>
    <s v="Organic Search"/>
    <x v="0"/>
    <n v="92"/>
    <n v="91"/>
    <n v="74"/>
    <n v="128"/>
    <n v="4854"/>
  </r>
  <r>
    <n v="20190916"/>
    <x v="46"/>
    <x v="0"/>
    <s v="Paid Search"/>
    <x v="3"/>
    <n v="91"/>
    <n v="88"/>
    <n v="45"/>
    <n v="210"/>
    <n v="5740"/>
  </r>
  <r>
    <n v="20190916"/>
    <x v="46"/>
    <x v="0"/>
    <s v="Organic Search"/>
    <x v="0"/>
    <n v="84"/>
    <n v="81"/>
    <n v="47"/>
    <n v="137"/>
    <n v="2816"/>
  </r>
  <r>
    <n v="20190916"/>
    <x v="46"/>
    <x v="1"/>
    <s v="Paid Search"/>
    <x v="5"/>
    <n v="81"/>
    <n v="75"/>
    <n v="56"/>
    <n v="163"/>
    <n v="6500"/>
  </r>
  <r>
    <n v="20190916"/>
    <x v="46"/>
    <x v="1"/>
    <s v="Paid Search"/>
    <x v="4"/>
    <n v="74"/>
    <n v="67"/>
    <n v="50"/>
    <n v="107"/>
    <n v="6072"/>
  </r>
  <r>
    <n v="20190916"/>
    <x v="46"/>
    <x v="0"/>
    <s v="Paid Search"/>
    <x v="5"/>
    <n v="71"/>
    <n v="71"/>
    <n v="36"/>
    <n v="163"/>
    <n v="4334"/>
  </r>
  <r>
    <n v="20190916"/>
    <x v="46"/>
    <x v="1"/>
    <s v="Organic Search"/>
    <x v="0"/>
    <n v="56"/>
    <n v="53"/>
    <n v="46"/>
    <n v="65"/>
    <n v="1197"/>
  </r>
  <r>
    <n v="20190916"/>
    <x v="46"/>
    <x v="2"/>
    <s v="Paid Search"/>
    <x v="3"/>
    <n v="50"/>
    <n v="47"/>
    <n v="27"/>
    <n v="130"/>
    <n v="2808"/>
  </r>
  <r>
    <n v="20190916"/>
    <x v="46"/>
    <x v="1"/>
    <s v="Organic Search"/>
    <x v="0"/>
    <n v="44"/>
    <n v="44"/>
    <n v="30"/>
    <n v="68"/>
    <n v="956"/>
  </r>
  <r>
    <n v="20190916"/>
    <x v="46"/>
    <x v="0"/>
    <s v="Paid Search"/>
    <x v="4"/>
    <n v="42"/>
    <n v="42"/>
    <n v="14"/>
    <n v="117"/>
    <n v="3450"/>
  </r>
  <r>
    <n v="20190916"/>
    <x v="46"/>
    <x v="2"/>
    <s v="Paid Search"/>
    <x v="4"/>
    <n v="40"/>
    <n v="32"/>
    <n v="21"/>
    <n v="73"/>
    <n v="3174"/>
  </r>
  <r>
    <n v="20190916"/>
    <x v="46"/>
    <x v="1"/>
    <s v="Organic Search"/>
    <x v="0"/>
    <n v="40"/>
    <n v="38"/>
    <n v="19"/>
    <n v="60"/>
    <n v="5356"/>
  </r>
  <r>
    <n v="20190916"/>
    <x v="46"/>
    <x v="0"/>
    <s v="Organic Search"/>
    <x v="0"/>
    <n v="34"/>
    <n v="33"/>
    <n v="14"/>
    <n v="75"/>
    <n v="4443"/>
  </r>
  <r>
    <n v="20190916"/>
    <x v="46"/>
    <x v="2"/>
    <s v="Organic Search"/>
    <x v="0"/>
    <n v="30"/>
    <n v="29"/>
    <n v="15"/>
    <n v="71"/>
    <n v="1425"/>
  </r>
  <r>
    <n v="20190916"/>
    <x v="46"/>
    <x v="2"/>
    <s v="Paid Search"/>
    <x v="5"/>
    <n v="27"/>
    <n v="26"/>
    <n v="14"/>
    <n v="59"/>
    <n v="3680"/>
  </r>
  <r>
    <n v="20190916"/>
    <x v="46"/>
    <x v="1"/>
    <s v="Paid Search"/>
    <x v="6"/>
    <n v="24"/>
    <n v="24"/>
    <n v="15"/>
    <n v="35"/>
    <n v="802"/>
  </r>
  <r>
    <n v="20190916"/>
    <x v="46"/>
    <x v="2"/>
    <s v="Organic Search"/>
    <x v="0"/>
    <n v="24"/>
    <n v="23"/>
    <n v="6"/>
    <n v="58"/>
    <n v="4569"/>
  </r>
  <r>
    <n v="20190916"/>
    <x v="46"/>
    <x v="1"/>
    <s v="Organic Search"/>
    <x v="0"/>
    <n v="22"/>
    <n v="22"/>
    <n v="11"/>
    <n v="39"/>
    <n v="1664"/>
  </r>
  <r>
    <n v="20190916"/>
    <x v="46"/>
    <x v="0"/>
    <s v="Paid Search"/>
    <x v="6"/>
    <n v="15"/>
    <n v="15"/>
    <n v="5"/>
    <n v="34"/>
    <n v="710"/>
  </r>
  <r>
    <n v="20190916"/>
    <x v="46"/>
    <x v="2"/>
    <s v="Organic Search"/>
    <x v="0"/>
    <n v="10"/>
    <n v="10"/>
    <n v="6"/>
    <n v="19"/>
    <n v="1456"/>
  </r>
  <r>
    <n v="20190916"/>
    <x v="46"/>
    <x v="2"/>
    <s v="Paid Search"/>
    <x v="6"/>
    <n v="8"/>
    <n v="8"/>
    <n v="4"/>
    <n v="15"/>
    <n v="898"/>
  </r>
  <r>
    <n v="20190916"/>
    <x v="46"/>
    <x v="2"/>
    <s v="Organic Search"/>
    <x v="0"/>
    <n v="6"/>
    <n v="6"/>
    <n v="6"/>
    <n v="6"/>
    <n v="0"/>
  </r>
  <r>
    <n v="20190916"/>
    <x v="46"/>
    <x v="0"/>
    <s v="Paid Search"/>
    <x v="0"/>
    <n v="5"/>
    <n v="5"/>
    <n v="4"/>
    <n v="6"/>
    <n v="5"/>
  </r>
  <r>
    <n v="20190916"/>
    <x v="46"/>
    <x v="1"/>
    <s v="Email"/>
    <x v="2"/>
    <n v="5"/>
    <n v="4"/>
    <n v="4"/>
    <n v="7"/>
    <n v="348"/>
  </r>
  <r>
    <n v="20190916"/>
    <x v="46"/>
    <x v="0"/>
    <s v="Email"/>
    <x v="7"/>
    <n v="4"/>
    <n v="2"/>
    <n v="3"/>
    <n v="7"/>
    <n v="390"/>
  </r>
  <r>
    <n v="20190916"/>
    <x v="46"/>
    <x v="0"/>
    <s v="Organic Search"/>
    <x v="0"/>
    <n v="2"/>
    <n v="2"/>
    <n v="2"/>
    <n v="2"/>
    <n v="0"/>
  </r>
  <r>
    <n v="20190916"/>
    <x v="46"/>
    <x v="1"/>
    <s v="Email"/>
    <x v="7"/>
    <n v="2"/>
    <n v="1"/>
    <n v="2"/>
    <n v="2"/>
    <n v="0"/>
  </r>
  <r>
    <n v="20190916"/>
    <x v="46"/>
    <x v="0"/>
    <s v="Organic Search"/>
    <x v="0"/>
    <n v="1"/>
    <n v="1"/>
    <n v="1"/>
    <n v="1"/>
    <n v="0"/>
  </r>
  <r>
    <n v="20190916"/>
    <x v="46"/>
    <x v="1"/>
    <s v="Paid Search"/>
    <x v="0"/>
    <n v="1"/>
    <n v="1"/>
    <n v="1"/>
    <n v="1"/>
    <n v="0"/>
  </r>
  <r>
    <n v="20190917"/>
    <x v="47"/>
    <x v="1"/>
    <s v="Paid Search"/>
    <x v="3"/>
    <n v="175"/>
    <n v="166"/>
    <n v="124"/>
    <n v="259"/>
    <n v="6348"/>
  </r>
  <r>
    <n v="20190917"/>
    <x v="47"/>
    <x v="1"/>
    <s v="Paid Search"/>
    <x v="5"/>
    <n v="110"/>
    <n v="103"/>
    <n v="72"/>
    <n v="194"/>
    <n v="5475"/>
  </r>
  <r>
    <n v="20190917"/>
    <x v="47"/>
    <x v="1"/>
    <s v="Paid Search"/>
    <x v="4"/>
    <n v="96"/>
    <n v="88"/>
    <n v="74"/>
    <n v="123"/>
    <n v="1584"/>
  </r>
  <r>
    <n v="20190917"/>
    <x v="47"/>
    <x v="0"/>
    <s v="Organic Search"/>
    <x v="0"/>
    <n v="91"/>
    <n v="87"/>
    <n v="70"/>
    <n v="126"/>
    <n v="1792"/>
  </r>
  <r>
    <n v="20190917"/>
    <x v="47"/>
    <x v="0"/>
    <s v="Organic Search"/>
    <x v="0"/>
    <n v="90"/>
    <n v="87"/>
    <n v="27"/>
    <n v="251"/>
    <n v="14635"/>
  </r>
  <r>
    <n v="20190917"/>
    <x v="47"/>
    <x v="0"/>
    <s v="Paid Search"/>
    <x v="3"/>
    <n v="75"/>
    <n v="72"/>
    <n v="36"/>
    <n v="177"/>
    <n v="5665"/>
  </r>
  <r>
    <n v="20190917"/>
    <x v="47"/>
    <x v="2"/>
    <s v="Paid Search"/>
    <x v="3"/>
    <n v="73"/>
    <n v="67"/>
    <n v="36"/>
    <n v="150"/>
    <n v="5299"/>
  </r>
  <r>
    <n v="20190917"/>
    <x v="47"/>
    <x v="0"/>
    <s v="Organic Search"/>
    <x v="0"/>
    <n v="69"/>
    <n v="68"/>
    <n v="42"/>
    <n v="123"/>
    <n v="4118"/>
  </r>
  <r>
    <n v="20190917"/>
    <x v="47"/>
    <x v="1"/>
    <s v="Organic Search"/>
    <x v="0"/>
    <n v="63"/>
    <n v="61"/>
    <n v="25"/>
    <n v="130"/>
    <n v="5629"/>
  </r>
  <r>
    <n v="20190917"/>
    <x v="47"/>
    <x v="1"/>
    <s v="Organic Search"/>
    <x v="0"/>
    <n v="62"/>
    <n v="57"/>
    <n v="40"/>
    <n v="100"/>
    <n v="1580"/>
  </r>
  <r>
    <n v="20190917"/>
    <x v="47"/>
    <x v="1"/>
    <s v="Organic Search"/>
    <x v="0"/>
    <n v="61"/>
    <n v="59"/>
    <n v="58"/>
    <n v="61"/>
    <n v="13"/>
  </r>
  <r>
    <n v="20190917"/>
    <x v="47"/>
    <x v="0"/>
    <s v="Paid Search"/>
    <x v="5"/>
    <n v="50"/>
    <n v="49"/>
    <n v="25"/>
    <n v="124"/>
    <n v="3984"/>
  </r>
  <r>
    <n v="20190917"/>
    <x v="47"/>
    <x v="0"/>
    <s v="Paid Search"/>
    <x v="4"/>
    <n v="48"/>
    <n v="45"/>
    <n v="23"/>
    <n v="106"/>
    <n v="4608"/>
  </r>
  <r>
    <n v="20190917"/>
    <x v="47"/>
    <x v="0"/>
    <s v="Organic Search"/>
    <x v="0"/>
    <n v="47"/>
    <n v="47"/>
    <n v="23"/>
    <n v="104"/>
    <n v="7111"/>
  </r>
  <r>
    <n v="20190917"/>
    <x v="47"/>
    <x v="2"/>
    <s v="Paid Search"/>
    <x v="4"/>
    <n v="38"/>
    <n v="35"/>
    <n v="17"/>
    <n v="80"/>
    <n v="2758"/>
  </r>
  <r>
    <n v="20190917"/>
    <x v="47"/>
    <x v="2"/>
    <s v="Organic Search"/>
    <x v="0"/>
    <n v="37"/>
    <n v="33"/>
    <n v="8"/>
    <n v="101"/>
    <n v="9697"/>
  </r>
  <r>
    <n v="20190917"/>
    <x v="47"/>
    <x v="1"/>
    <s v="Organic Search"/>
    <x v="0"/>
    <n v="36"/>
    <n v="35"/>
    <n v="19"/>
    <n v="67"/>
    <n v="2158"/>
  </r>
  <r>
    <n v="20190917"/>
    <x v="47"/>
    <x v="2"/>
    <s v="Paid Search"/>
    <x v="5"/>
    <n v="34"/>
    <n v="31"/>
    <n v="13"/>
    <n v="60"/>
    <n v="2675"/>
  </r>
  <r>
    <n v="20190917"/>
    <x v="47"/>
    <x v="2"/>
    <s v="Organic Search"/>
    <x v="0"/>
    <n v="27"/>
    <n v="27"/>
    <n v="14"/>
    <n v="52"/>
    <n v="3705"/>
  </r>
  <r>
    <n v="20190917"/>
    <x v="47"/>
    <x v="1"/>
    <s v="Paid Search"/>
    <x v="6"/>
    <n v="25"/>
    <n v="25"/>
    <n v="17"/>
    <n v="51"/>
    <n v="2819"/>
  </r>
  <r>
    <n v="20190917"/>
    <x v="47"/>
    <x v="0"/>
    <s v="Paid Search"/>
    <x v="6"/>
    <n v="14"/>
    <n v="12"/>
    <n v="10"/>
    <n v="30"/>
    <n v="445"/>
  </r>
  <r>
    <n v="20190917"/>
    <x v="47"/>
    <x v="2"/>
    <s v="Paid Search"/>
    <x v="6"/>
    <n v="10"/>
    <n v="9"/>
    <n v="7"/>
    <n v="15"/>
    <n v="1085"/>
  </r>
  <r>
    <n v="20190917"/>
    <x v="47"/>
    <x v="2"/>
    <s v="Organic Search"/>
    <x v="0"/>
    <n v="8"/>
    <n v="8"/>
    <n v="2"/>
    <n v="13"/>
    <n v="1325"/>
  </r>
  <r>
    <n v="20190917"/>
    <x v="47"/>
    <x v="2"/>
    <s v="Organic Search"/>
    <x v="0"/>
    <n v="7"/>
    <n v="7"/>
    <n v="6"/>
    <n v="12"/>
    <n v="523"/>
  </r>
  <r>
    <n v="20190917"/>
    <x v="47"/>
    <x v="0"/>
    <s v="Paid Search"/>
    <x v="0"/>
    <n v="2"/>
    <n v="2"/>
    <n v="1"/>
    <n v="3"/>
    <n v="28"/>
  </r>
  <r>
    <n v="20190917"/>
    <x v="47"/>
    <x v="0"/>
    <s v="Organic Search"/>
    <x v="0"/>
    <n v="1"/>
    <n v="1"/>
    <n v="0"/>
    <n v="6"/>
    <n v="95"/>
  </r>
  <r>
    <n v="20190917"/>
    <x v="47"/>
    <x v="1"/>
    <s v="Organic Search"/>
    <x v="0"/>
    <n v="1"/>
    <n v="1"/>
    <n v="1"/>
    <n v="1"/>
    <n v="0"/>
  </r>
  <r>
    <n v="20190917"/>
    <x v="47"/>
    <x v="0"/>
    <s v="Email"/>
    <x v="2"/>
    <n v="1"/>
    <n v="1"/>
    <n v="1"/>
    <n v="1"/>
    <n v="0"/>
  </r>
  <r>
    <n v="20190917"/>
    <x v="47"/>
    <x v="2"/>
    <s v="Email"/>
    <x v="2"/>
    <n v="1"/>
    <n v="1"/>
    <n v="1"/>
    <n v="1"/>
    <n v="0"/>
  </r>
  <r>
    <n v="20190918"/>
    <x v="48"/>
    <x v="1"/>
    <s v="Paid Search"/>
    <x v="3"/>
    <n v="186"/>
    <n v="177"/>
    <n v="119"/>
    <n v="260"/>
    <n v="6464"/>
  </r>
  <r>
    <n v="20190918"/>
    <x v="48"/>
    <x v="1"/>
    <s v="Paid Search"/>
    <x v="5"/>
    <n v="120"/>
    <n v="114"/>
    <n v="78"/>
    <n v="193"/>
    <n v="4350"/>
  </r>
  <r>
    <n v="20190918"/>
    <x v="48"/>
    <x v="1"/>
    <s v="Paid Search"/>
    <x v="4"/>
    <n v="115"/>
    <n v="105"/>
    <n v="76"/>
    <n v="189"/>
    <n v="4099"/>
  </r>
  <r>
    <n v="20190918"/>
    <x v="48"/>
    <x v="0"/>
    <s v="Organic Search"/>
    <x v="0"/>
    <n v="106"/>
    <n v="100"/>
    <n v="75"/>
    <n v="177"/>
    <n v="8003"/>
  </r>
  <r>
    <n v="20190918"/>
    <x v="48"/>
    <x v="0"/>
    <s v="Organic Search"/>
    <x v="0"/>
    <n v="86"/>
    <n v="86"/>
    <n v="47"/>
    <n v="146"/>
    <n v="5193"/>
  </r>
  <r>
    <n v="20190918"/>
    <x v="48"/>
    <x v="0"/>
    <s v="Organic Search"/>
    <x v="0"/>
    <n v="81"/>
    <n v="81"/>
    <n v="25"/>
    <n v="192"/>
    <n v="12743"/>
  </r>
  <r>
    <n v="20190918"/>
    <x v="48"/>
    <x v="0"/>
    <s v="Paid Search"/>
    <x v="3"/>
    <n v="67"/>
    <n v="62"/>
    <n v="33"/>
    <n v="146"/>
    <n v="3784"/>
  </r>
  <r>
    <n v="20190918"/>
    <x v="48"/>
    <x v="1"/>
    <s v="Organic Search"/>
    <x v="0"/>
    <n v="64"/>
    <n v="62"/>
    <n v="40"/>
    <n v="96"/>
    <n v="2177"/>
  </r>
  <r>
    <n v="20190918"/>
    <x v="48"/>
    <x v="2"/>
    <s v="Paid Search"/>
    <x v="3"/>
    <n v="60"/>
    <n v="57"/>
    <n v="35"/>
    <n v="113"/>
    <n v="2503"/>
  </r>
  <r>
    <n v="20190918"/>
    <x v="48"/>
    <x v="1"/>
    <s v="Organic Search"/>
    <x v="0"/>
    <n v="51"/>
    <n v="49"/>
    <n v="16"/>
    <n v="103"/>
    <n v="6009"/>
  </r>
  <r>
    <n v="20190918"/>
    <x v="48"/>
    <x v="0"/>
    <s v="Paid Search"/>
    <x v="5"/>
    <n v="47"/>
    <n v="44"/>
    <n v="27"/>
    <n v="85"/>
    <n v="1904"/>
  </r>
  <r>
    <n v="20190918"/>
    <x v="48"/>
    <x v="2"/>
    <s v="Organic Search"/>
    <x v="0"/>
    <n v="46"/>
    <n v="42"/>
    <n v="19"/>
    <n v="86"/>
    <n v="6964"/>
  </r>
  <r>
    <n v="20190918"/>
    <x v="48"/>
    <x v="1"/>
    <s v="Organic Search"/>
    <x v="0"/>
    <n v="41"/>
    <n v="40"/>
    <n v="36"/>
    <n v="55"/>
    <n v="1434"/>
  </r>
  <r>
    <n v="20190918"/>
    <x v="48"/>
    <x v="0"/>
    <s v="Organic Search"/>
    <x v="0"/>
    <n v="39"/>
    <n v="39"/>
    <n v="16"/>
    <n v="92"/>
    <n v="3012"/>
  </r>
  <r>
    <n v="20190918"/>
    <x v="48"/>
    <x v="2"/>
    <s v="Paid Search"/>
    <x v="5"/>
    <n v="35"/>
    <n v="34"/>
    <n v="15"/>
    <n v="78"/>
    <n v="4171"/>
  </r>
  <r>
    <n v="20190918"/>
    <x v="48"/>
    <x v="2"/>
    <s v="Paid Search"/>
    <x v="4"/>
    <n v="35"/>
    <n v="33"/>
    <n v="15"/>
    <n v="89"/>
    <n v="2080"/>
  </r>
  <r>
    <n v="20190918"/>
    <x v="48"/>
    <x v="0"/>
    <s v="Paid Search"/>
    <x v="4"/>
    <n v="32"/>
    <n v="31"/>
    <n v="12"/>
    <n v="87"/>
    <n v="3882"/>
  </r>
  <r>
    <n v="20190918"/>
    <x v="48"/>
    <x v="2"/>
    <s v="Organic Search"/>
    <x v="0"/>
    <n v="32"/>
    <n v="31"/>
    <n v="9"/>
    <n v="86"/>
    <n v="6090"/>
  </r>
  <r>
    <n v="20190918"/>
    <x v="48"/>
    <x v="1"/>
    <s v="Organic Search"/>
    <x v="0"/>
    <n v="30"/>
    <n v="30"/>
    <n v="16"/>
    <n v="59"/>
    <n v="2779"/>
  </r>
  <r>
    <n v="20190918"/>
    <x v="48"/>
    <x v="1"/>
    <s v="Paid Search"/>
    <x v="6"/>
    <n v="29"/>
    <n v="29"/>
    <n v="19"/>
    <n v="48"/>
    <n v="852"/>
  </r>
  <r>
    <n v="20190918"/>
    <x v="48"/>
    <x v="0"/>
    <s v="Paid Search"/>
    <x v="6"/>
    <n v="15"/>
    <n v="15"/>
    <n v="6"/>
    <n v="30"/>
    <n v="1980"/>
  </r>
  <r>
    <n v="20190918"/>
    <x v="48"/>
    <x v="2"/>
    <s v="Paid Search"/>
    <x v="6"/>
    <n v="13"/>
    <n v="13"/>
    <n v="4"/>
    <n v="36"/>
    <n v="2907"/>
  </r>
  <r>
    <n v="20190918"/>
    <x v="48"/>
    <x v="2"/>
    <s v="Organic Search"/>
    <x v="0"/>
    <n v="11"/>
    <n v="11"/>
    <n v="10"/>
    <n v="11"/>
    <n v="27"/>
  </r>
  <r>
    <n v="20190918"/>
    <x v="48"/>
    <x v="2"/>
    <s v="Organic Search"/>
    <x v="0"/>
    <n v="6"/>
    <n v="5"/>
    <n v="3"/>
    <n v="14"/>
    <n v="345"/>
  </r>
  <r>
    <n v="20190918"/>
    <x v="48"/>
    <x v="0"/>
    <s v="Paid Search"/>
    <x v="0"/>
    <n v="5"/>
    <n v="5"/>
    <n v="3"/>
    <n v="7"/>
    <n v="414"/>
  </r>
  <r>
    <n v="20190919"/>
    <x v="49"/>
    <x v="1"/>
    <s v="Paid Search"/>
    <x v="3"/>
    <n v="159"/>
    <n v="152"/>
    <n v="113"/>
    <n v="225"/>
    <n v="4335"/>
  </r>
  <r>
    <n v="20190919"/>
    <x v="49"/>
    <x v="0"/>
    <s v="Organic Search"/>
    <x v="0"/>
    <n v="153"/>
    <n v="147"/>
    <n v="32"/>
    <n v="415"/>
    <n v="23234"/>
  </r>
  <r>
    <n v="20190919"/>
    <x v="49"/>
    <x v="0"/>
    <s v="Organic Search"/>
    <x v="0"/>
    <n v="108"/>
    <n v="108"/>
    <n v="64"/>
    <n v="171"/>
    <n v="5037"/>
  </r>
  <r>
    <n v="20190919"/>
    <x v="49"/>
    <x v="1"/>
    <s v="Paid Search"/>
    <x v="4"/>
    <n v="91"/>
    <n v="78"/>
    <n v="63"/>
    <n v="134"/>
    <n v="3492"/>
  </r>
  <r>
    <n v="20190919"/>
    <x v="49"/>
    <x v="1"/>
    <s v="Paid Search"/>
    <x v="5"/>
    <n v="87"/>
    <n v="79"/>
    <n v="55"/>
    <n v="155"/>
    <n v="4175"/>
  </r>
  <r>
    <n v="20190919"/>
    <x v="49"/>
    <x v="0"/>
    <s v="Paid Search"/>
    <x v="3"/>
    <n v="85"/>
    <n v="83"/>
    <n v="45"/>
    <n v="186"/>
    <n v="4941"/>
  </r>
  <r>
    <n v="20190919"/>
    <x v="49"/>
    <x v="0"/>
    <s v="Paid Search"/>
    <x v="5"/>
    <n v="72"/>
    <n v="70"/>
    <n v="35"/>
    <n v="159"/>
    <n v="5349"/>
  </r>
  <r>
    <n v="20190919"/>
    <x v="49"/>
    <x v="0"/>
    <s v="Organic Search"/>
    <x v="0"/>
    <n v="70"/>
    <n v="66"/>
    <n v="56"/>
    <n v="102"/>
    <n v="3690"/>
  </r>
  <r>
    <n v="20190919"/>
    <x v="49"/>
    <x v="0"/>
    <s v="Paid Search"/>
    <x v="4"/>
    <n v="57"/>
    <n v="56"/>
    <n v="32"/>
    <n v="124"/>
    <n v="2828"/>
  </r>
  <r>
    <n v="20190919"/>
    <x v="49"/>
    <x v="1"/>
    <s v="Organic Search"/>
    <x v="0"/>
    <n v="50"/>
    <n v="48"/>
    <n v="23"/>
    <n v="94"/>
    <n v="4253"/>
  </r>
  <r>
    <n v="20190919"/>
    <x v="49"/>
    <x v="1"/>
    <s v="Organic Search"/>
    <x v="0"/>
    <n v="44"/>
    <n v="43"/>
    <n v="26"/>
    <n v="87"/>
    <n v="1302"/>
  </r>
  <r>
    <n v="20190919"/>
    <x v="49"/>
    <x v="2"/>
    <s v="Paid Search"/>
    <x v="3"/>
    <n v="43"/>
    <n v="42"/>
    <n v="23"/>
    <n v="90"/>
    <n v="2070"/>
  </r>
  <r>
    <n v="20190919"/>
    <x v="49"/>
    <x v="0"/>
    <s v="Organic Search"/>
    <x v="0"/>
    <n v="41"/>
    <n v="41"/>
    <n v="12"/>
    <n v="84"/>
    <n v="4364"/>
  </r>
  <r>
    <n v="20190919"/>
    <x v="49"/>
    <x v="2"/>
    <s v="Paid Search"/>
    <x v="4"/>
    <n v="38"/>
    <n v="35"/>
    <n v="24"/>
    <n v="78"/>
    <n v="4514"/>
  </r>
  <r>
    <n v="20190919"/>
    <x v="49"/>
    <x v="2"/>
    <s v="Organic Search"/>
    <x v="0"/>
    <n v="38"/>
    <n v="35"/>
    <n v="12"/>
    <n v="80"/>
    <n v="3156"/>
  </r>
  <r>
    <n v="20190919"/>
    <x v="49"/>
    <x v="1"/>
    <s v="Organic Search"/>
    <x v="0"/>
    <n v="35"/>
    <n v="34"/>
    <n v="32"/>
    <n v="42"/>
    <n v="142"/>
  </r>
  <r>
    <n v="20190919"/>
    <x v="49"/>
    <x v="1"/>
    <s v="Paid Search"/>
    <x v="6"/>
    <n v="32"/>
    <n v="30"/>
    <n v="21"/>
    <n v="41"/>
    <n v="625"/>
  </r>
  <r>
    <n v="20190919"/>
    <x v="49"/>
    <x v="1"/>
    <s v="Organic Search"/>
    <x v="0"/>
    <n v="31"/>
    <n v="31"/>
    <n v="17"/>
    <n v="51"/>
    <n v="2358"/>
  </r>
  <r>
    <n v="20190919"/>
    <x v="49"/>
    <x v="2"/>
    <s v="Paid Search"/>
    <x v="5"/>
    <n v="25"/>
    <n v="22"/>
    <n v="15"/>
    <n v="48"/>
    <n v="1454"/>
  </r>
  <r>
    <n v="20190919"/>
    <x v="49"/>
    <x v="0"/>
    <s v="Paid Search"/>
    <x v="6"/>
    <n v="20"/>
    <n v="20"/>
    <n v="10"/>
    <n v="42"/>
    <n v="1169"/>
  </r>
  <r>
    <n v="20190919"/>
    <x v="49"/>
    <x v="2"/>
    <s v="Organic Search"/>
    <x v="0"/>
    <n v="19"/>
    <n v="18"/>
    <n v="10"/>
    <n v="40"/>
    <n v="1696"/>
  </r>
  <r>
    <n v="20190919"/>
    <x v="49"/>
    <x v="2"/>
    <s v="Paid Search"/>
    <x v="6"/>
    <n v="10"/>
    <n v="8"/>
    <n v="7"/>
    <n v="14"/>
    <n v="631"/>
  </r>
  <r>
    <n v="20190919"/>
    <x v="49"/>
    <x v="2"/>
    <s v="Organic Search"/>
    <x v="0"/>
    <n v="10"/>
    <n v="10"/>
    <n v="7"/>
    <n v="18"/>
    <n v="325"/>
  </r>
  <r>
    <n v="20190919"/>
    <x v="49"/>
    <x v="0"/>
    <s v="Email"/>
    <x v="7"/>
    <n v="9"/>
    <n v="3"/>
    <n v="7"/>
    <n v="11"/>
    <n v="268"/>
  </r>
  <r>
    <n v="20190919"/>
    <x v="49"/>
    <x v="1"/>
    <s v="Email"/>
    <x v="7"/>
    <n v="9"/>
    <n v="2"/>
    <n v="6"/>
    <n v="12"/>
    <n v="109"/>
  </r>
  <r>
    <n v="20190919"/>
    <x v="49"/>
    <x v="0"/>
    <s v="Paid Search"/>
    <x v="0"/>
    <n v="5"/>
    <n v="5"/>
    <n v="4"/>
    <n v="7"/>
    <n v="115"/>
  </r>
  <r>
    <n v="20190919"/>
    <x v="49"/>
    <x v="2"/>
    <s v="Organic Search"/>
    <x v="0"/>
    <n v="3"/>
    <n v="3"/>
    <n v="0"/>
    <n v="7"/>
    <n v="173"/>
  </r>
  <r>
    <n v="20190919"/>
    <x v="49"/>
    <x v="0"/>
    <s v="Email"/>
    <x v="2"/>
    <n v="3"/>
    <n v="2"/>
    <n v="0"/>
    <n v="6"/>
    <n v="27"/>
  </r>
  <r>
    <n v="20190919"/>
    <x v="49"/>
    <x v="0"/>
    <s v="Organic Search"/>
    <x v="0"/>
    <n v="1"/>
    <n v="1"/>
    <n v="1"/>
    <n v="1"/>
    <n v="0"/>
  </r>
  <r>
    <n v="20190919"/>
    <x v="49"/>
    <x v="1"/>
    <s v="Email"/>
    <x v="2"/>
    <n v="1"/>
    <n v="1"/>
    <n v="1"/>
    <n v="1"/>
    <n v="0"/>
  </r>
  <r>
    <n v="20190920"/>
    <x v="50"/>
    <x v="1"/>
    <s v="Paid Search"/>
    <x v="3"/>
    <n v="142"/>
    <n v="133"/>
    <n v="108"/>
    <n v="183"/>
    <n v="2454"/>
  </r>
  <r>
    <n v="20190920"/>
    <x v="50"/>
    <x v="0"/>
    <s v="Organic Search"/>
    <x v="0"/>
    <n v="140"/>
    <n v="134"/>
    <n v="36"/>
    <n v="366"/>
    <n v="20645"/>
  </r>
  <r>
    <n v="20190920"/>
    <x v="50"/>
    <x v="1"/>
    <s v="Paid Search"/>
    <x v="5"/>
    <n v="114"/>
    <n v="105"/>
    <n v="71"/>
    <n v="183"/>
    <n v="5629"/>
  </r>
  <r>
    <n v="20190920"/>
    <x v="50"/>
    <x v="0"/>
    <s v="Paid Search"/>
    <x v="3"/>
    <n v="108"/>
    <n v="105"/>
    <n v="46"/>
    <n v="289"/>
    <n v="9876"/>
  </r>
  <r>
    <n v="20190920"/>
    <x v="50"/>
    <x v="0"/>
    <s v="Organic Search"/>
    <x v="0"/>
    <n v="92"/>
    <n v="87"/>
    <n v="66"/>
    <n v="157"/>
    <n v="4343"/>
  </r>
  <r>
    <n v="20190920"/>
    <x v="50"/>
    <x v="0"/>
    <s v="Organic Search"/>
    <x v="0"/>
    <n v="91"/>
    <n v="88"/>
    <n v="49"/>
    <n v="163"/>
    <n v="7003"/>
  </r>
  <r>
    <n v="20190920"/>
    <x v="50"/>
    <x v="1"/>
    <s v="Paid Search"/>
    <x v="4"/>
    <n v="77"/>
    <n v="70"/>
    <n v="41"/>
    <n v="131"/>
    <n v="4432"/>
  </r>
  <r>
    <n v="20190920"/>
    <x v="50"/>
    <x v="0"/>
    <s v="Paid Search"/>
    <x v="5"/>
    <n v="74"/>
    <n v="71"/>
    <n v="42"/>
    <n v="152"/>
    <n v="4190"/>
  </r>
  <r>
    <n v="20190920"/>
    <x v="50"/>
    <x v="0"/>
    <s v="Paid Search"/>
    <x v="4"/>
    <n v="47"/>
    <n v="45"/>
    <n v="10"/>
    <n v="135"/>
    <n v="7424"/>
  </r>
  <r>
    <n v="20190920"/>
    <x v="50"/>
    <x v="1"/>
    <s v="Organic Search"/>
    <x v="0"/>
    <n v="45"/>
    <n v="43"/>
    <n v="16"/>
    <n v="93"/>
    <n v="3183"/>
  </r>
  <r>
    <n v="20190920"/>
    <x v="50"/>
    <x v="2"/>
    <s v="Paid Search"/>
    <x v="4"/>
    <n v="44"/>
    <n v="42"/>
    <n v="18"/>
    <n v="111"/>
    <n v="4564"/>
  </r>
  <r>
    <n v="20190920"/>
    <x v="50"/>
    <x v="1"/>
    <s v="Organic Search"/>
    <x v="0"/>
    <n v="40"/>
    <n v="39"/>
    <n v="27"/>
    <n v="50"/>
    <n v="464"/>
  </r>
  <r>
    <n v="20190920"/>
    <x v="50"/>
    <x v="1"/>
    <s v="Organic Search"/>
    <x v="0"/>
    <n v="38"/>
    <n v="37"/>
    <n v="28"/>
    <n v="74"/>
    <n v="2823"/>
  </r>
  <r>
    <n v="20190920"/>
    <x v="50"/>
    <x v="0"/>
    <s v="Organic Search"/>
    <x v="0"/>
    <n v="35"/>
    <n v="35"/>
    <n v="16"/>
    <n v="89"/>
    <n v="4548"/>
  </r>
  <r>
    <n v="20190920"/>
    <x v="50"/>
    <x v="2"/>
    <s v="Paid Search"/>
    <x v="5"/>
    <n v="33"/>
    <n v="32"/>
    <n v="16"/>
    <n v="81"/>
    <n v="2909"/>
  </r>
  <r>
    <n v="20190920"/>
    <x v="50"/>
    <x v="2"/>
    <s v="Paid Search"/>
    <x v="3"/>
    <n v="30"/>
    <n v="30"/>
    <n v="15"/>
    <n v="52"/>
    <n v="2809"/>
  </r>
  <r>
    <n v="20190920"/>
    <x v="50"/>
    <x v="1"/>
    <s v="Organic Search"/>
    <x v="0"/>
    <n v="29"/>
    <n v="29"/>
    <n v="28"/>
    <n v="31"/>
    <n v="184"/>
  </r>
  <r>
    <n v="20190920"/>
    <x v="50"/>
    <x v="2"/>
    <s v="Organic Search"/>
    <x v="0"/>
    <n v="24"/>
    <n v="23"/>
    <n v="9"/>
    <n v="51"/>
    <n v="1664"/>
  </r>
  <r>
    <n v="20190920"/>
    <x v="50"/>
    <x v="1"/>
    <s v="Paid Search"/>
    <x v="6"/>
    <n v="22"/>
    <n v="21"/>
    <n v="14"/>
    <n v="29"/>
    <n v="305"/>
  </r>
  <r>
    <n v="20190920"/>
    <x v="50"/>
    <x v="0"/>
    <s v="Paid Search"/>
    <x v="6"/>
    <n v="17"/>
    <n v="15"/>
    <n v="9"/>
    <n v="40"/>
    <n v="734"/>
  </r>
  <r>
    <n v="20190920"/>
    <x v="50"/>
    <x v="2"/>
    <s v="Organic Search"/>
    <x v="0"/>
    <n v="17"/>
    <n v="17"/>
    <n v="9"/>
    <n v="37"/>
    <n v="798"/>
  </r>
  <r>
    <n v="20190920"/>
    <x v="50"/>
    <x v="2"/>
    <s v="Organic Search"/>
    <x v="0"/>
    <n v="9"/>
    <n v="9"/>
    <n v="3"/>
    <n v="19"/>
    <n v="1840"/>
  </r>
  <r>
    <n v="20190920"/>
    <x v="50"/>
    <x v="0"/>
    <s v="Paid Search"/>
    <x v="0"/>
    <n v="8"/>
    <n v="6"/>
    <n v="7"/>
    <n v="11"/>
    <n v="69"/>
  </r>
  <r>
    <n v="20190920"/>
    <x v="50"/>
    <x v="2"/>
    <s v="Organic Search"/>
    <x v="0"/>
    <n v="8"/>
    <n v="8"/>
    <n v="8"/>
    <n v="8"/>
    <n v="0"/>
  </r>
  <r>
    <n v="20190920"/>
    <x v="50"/>
    <x v="2"/>
    <s v="Paid Search"/>
    <x v="6"/>
    <n v="4"/>
    <n v="3"/>
    <n v="4"/>
    <n v="4"/>
    <n v="0"/>
  </r>
  <r>
    <n v="20190920"/>
    <x v="50"/>
    <x v="0"/>
    <s v="Email"/>
    <x v="2"/>
    <n v="2"/>
    <n v="2"/>
    <n v="1"/>
    <n v="3"/>
    <n v="6"/>
  </r>
  <r>
    <n v="20190920"/>
    <x v="50"/>
    <x v="1"/>
    <s v="Email"/>
    <x v="1"/>
    <n v="1"/>
    <n v="1"/>
    <n v="0"/>
    <n v="2"/>
    <n v="1052"/>
  </r>
  <r>
    <n v="20190920"/>
    <x v="50"/>
    <x v="2"/>
    <s v="Email"/>
    <x v="2"/>
    <n v="1"/>
    <n v="1"/>
    <n v="1"/>
    <n v="1"/>
    <n v="0"/>
  </r>
  <r>
    <n v="20190921"/>
    <x v="51"/>
    <x v="1"/>
    <s v="Paid Search"/>
    <x v="3"/>
    <n v="167"/>
    <n v="155"/>
    <n v="123"/>
    <n v="240"/>
    <n v="4040"/>
  </r>
  <r>
    <n v="20190921"/>
    <x v="51"/>
    <x v="0"/>
    <s v="Organic Search"/>
    <x v="0"/>
    <n v="123"/>
    <n v="123"/>
    <n v="90"/>
    <n v="185"/>
    <n v="3689"/>
  </r>
  <r>
    <n v="20190921"/>
    <x v="51"/>
    <x v="0"/>
    <s v="Organic Search"/>
    <x v="0"/>
    <n v="121"/>
    <n v="116"/>
    <n v="27"/>
    <n v="352"/>
    <n v="17542"/>
  </r>
  <r>
    <n v="20190921"/>
    <x v="51"/>
    <x v="1"/>
    <s v="Paid Search"/>
    <x v="5"/>
    <n v="102"/>
    <n v="96"/>
    <n v="65"/>
    <n v="157"/>
    <n v="4092"/>
  </r>
  <r>
    <n v="20190921"/>
    <x v="51"/>
    <x v="0"/>
    <s v="Organic Search"/>
    <x v="0"/>
    <n v="102"/>
    <n v="99"/>
    <n v="46"/>
    <n v="240"/>
    <n v="9596"/>
  </r>
  <r>
    <n v="20190921"/>
    <x v="51"/>
    <x v="0"/>
    <s v="Paid Search"/>
    <x v="3"/>
    <n v="94"/>
    <n v="90"/>
    <n v="50"/>
    <n v="193"/>
    <n v="6781"/>
  </r>
  <r>
    <n v="20190921"/>
    <x v="51"/>
    <x v="0"/>
    <s v="Paid Search"/>
    <x v="5"/>
    <n v="85"/>
    <n v="80"/>
    <n v="48"/>
    <n v="148"/>
    <n v="3247"/>
  </r>
  <r>
    <n v="20190921"/>
    <x v="51"/>
    <x v="1"/>
    <s v="Paid Search"/>
    <x v="4"/>
    <n v="76"/>
    <n v="72"/>
    <n v="58"/>
    <n v="93"/>
    <n v="934"/>
  </r>
  <r>
    <n v="20190921"/>
    <x v="51"/>
    <x v="0"/>
    <s v="Paid Search"/>
    <x v="4"/>
    <n v="50"/>
    <n v="43"/>
    <n v="27"/>
    <n v="91"/>
    <n v="3858"/>
  </r>
  <r>
    <n v="20190921"/>
    <x v="51"/>
    <x v="2"/>
    <s v="Paid Search"/>
    <x v="3"/>
    <n v="47"/>
    <n v="46"/>
    <n v="21"/>
    <n v="106"/>
    <n v="4289"/>
  </r>
  <r>
    <n v="20190921"/>
    <x v="51"/>
    <x v="1"/>
    <s v="Organic Search"/>
    <x v="0"/>
    <n v="47"/>
    <n v="42"/>
    <n v="40"/>
    <n v="61"/>
    <n v="463"/>
  </r>
  <r>
    <n v="20190921"/>
    <x v="51"/>
    <x v="1"/>
    <s v="Organic Search"/>
    <x v="0"/>
    <n v="47"/>
    <n v="47"/>
    <n v="17"/>
    <n v="98"/>
    <n v="5131"/>
  </r>
  <r>
    <n v="20190921"/>
    <x v="51"/>
    <x v="0"/>
    <s v="Organic Search"/>
    <x v="0"/>
    <n v="42"/>
    <n v="39"/>
    <n v="20"/>
    <n v="91"/>
    <n v="2792"/>
  </r>
  <r>
    <n v="20190921"/>
    <x v="51"/>
    <x v="1"/>
    <s v="Organic Search"/>
    <x v="0"/>
    <n v="40"/>
    <n v="39"/>
    <n v="28"/>
    <n v="53"/>
    <n v="1028"/>
  </r>
  <r>
    <n v="20190921"/>
    <x v="51"/>
    <x v="1"/>
    <s v="Organic Search"/>
    <x v="0"/>
    <n v="34"/>
    <n v="34"/>
    <n v="26"/>
    <n v="45"/>
    <n v="1611"/>
  </r>
  <r>
    <n v="20190921"/>
    <x v="51"/>
    <x v="2"/>
    <s v="Paid Search"/>
    <x v="5"/>
    <n v="33"/>
    <n v="32"/>
    <n v="16"/>
    <n v="71"/>
    <n v="3078"/>
  </r>
  <r>
    <n v="20190921"/>
    <x v="51"/>
    <x v="2"/>
    <s v="Organic Search"/>
    <x v="0"/>
    <n v="28"/>
    <n v="26"/>
    <n v="11"/>
    <n v="64"/>
    <n v="5801"/>
  </r>
  <r>
    <n v="20190921"/>
    <x v="51"/>
    <x v="2"/>
    <s v="Paid Search"/>
    <x v="4"/>
    <n v="26"/>
    <n v="24"/>
    <n v="15"/>
    <n v="47"/>
    <n v="2312"/>
  </r>
  <r>
    <n v="20190921"/>
    <x v="51"/>
    <x v="2"/>
    <s v="Organic Search"/>
    <x v="0"/>
    <n v="19"/>
    <n v="19"/>
    <n v="9"/>
    <n v="40"/>
    <n v="1584"/>
  </r>
  <r>
    <n v="20190921"/>
    <x v="51"/>
    <x v="1"/>
    <s v="Paid Search"/>
    <x v="6"/>
    <n v="18"/>
    <n v="17"/>
    <n v="11"/>
    <n v="40"/>
    <n v="918"/>
  </r>
  <r>
    <n v="20190921"/>
    <x v="51"/>
    <x v="0"/>
    <s v="Paid Search"/>
    <x v="6"/>
    <n v="17"/>
    <n v="16"/>
    <n v="6"/>
    <n v="33"/>
    <n v="1489"/>
  </r>
  <r>
    <n v="20190921"/>
    <x v="51"/>
    <x v="2"/>
    <s v="Organic Search"/>
    <x v="0"/>
    <n v="14"/>
    <n v="10"/>
    <n v="7"/>
    <n v="29"/>
    <n v="1607"/>
  </r>
  <r>
    <n v="20190921"/>
    <x v="51"/>
    <x v="0"/>
    <s v="Paid Search"/>
    <x v="0"/>
    <n v="6"/>
    <n v="6"/>
    <n v="4"/>
    <n v="12"/>
    <n v="277"/>
  </r>
  <r>
    <n v="20190921"/>
    <x v="51"/>
    <x v="1"/>
    <s v="Paid Search"/>
    <x v="0"/>
    <n v="4"/>
    <n v="4"/>
    <n v="4"/>
    <n v="4"/>
    <n v="0"/>
  </r>
  <r>
    <n v="20190921"/>
    <x v="51"/>
    <x v="2"/>
    <s v="Paid Search"/>
    <x v="6"/>
    <n v="3"/>
    <n v="3"/>
    <n v="3"/>
    <n v="3"/>
    <n v="0"/>
  </r>
  <r>
    <n v="20190921"/>
    <x v="51"/>
    <x v="2"/>
    <s v="Organic Search"/>
    <x v="0"/>
    <n v="1"/>
    <n v="1"/>
    <n v="1"/>
    <n v="1"/>
    <n v="0"/>
  </r>
  <r>
    <n v="20190921"/>
    <x v="51"/>
    <x v="0"/>
    <s v="Email"/>
    <x v="7"/>
    <n v="1"/>
    <n v="1"/>
    <n v="0"/>
    <n v="2"/>
    <n v="314"/>
  </r>
  <r>
    <n v="20190921"/>
    <x v="51"/>
    <x v="1"/>
    <s v="Email"/>
    <x v="2"/>
    <n v="1"/>
    <n v="1"/>
    <n v="1"/>
    <n v="1"/>
    <n v="0"/>
  </r>
  <r>
    <n v="20190922"/>
    <x v="52"/>
    <x v="1"/>
    <s v="Paid Search"/>
    <x v="3"/>
    <n v="160"/>
    <n v="156"/>
    <n v="128"/>
    <n v="214"/>
    <n v="3639"/>
  </r>
  <r>
    <n v="20190922"/>
    <x v="52"/>
    <x v="0"/>
    <s v="Organic Search"/>
    <x v="0"/>
    <n v="120"/>
    <n v="117"/>
    <n v="28"/>
    <n v="329"/>
    <n v="25765"/>
  </r>
  <r>
    <n v="20190922"/>
    <x v="52"/>
    <x v="1"/>
    <s v="Organic Search"/>
    <x v="0"/>
    <n v="117"/>
    <n v="111"/>
    <n v="105"/>
    <n v="147"/>
    <n v="357"/>
  </r>
  <r>
    <n v="20190922"/>
    <x v="52"/>
    <x v="0"/>
    <s v="Organic Search"/>
    <x v="0"/>
    <n v="111"/>
    <n v="110"/>
    <n v="60"/>
    <n v="172"/>
    <n v="7535"/>
  </r>
  <r>
    <n v="20190922"/>
    <x v="52"/>
    <x v="0"/>
    <s v="Paid Search"/>
    <x v="3"/>
    <n v="98"/>
    <n v="95"/>
    <n v="53"/>
    <n v="207"/>
    <n v="3741"/>
  </r>
  <r>
    <n v="20190922"/>
    <x v="52"/>
    <x v="1"/>
    <s v="Paid Search"/>
    <x v="5"/>
    <n v="93"/>
    <n v="86"/>
    <n v="61"/>
    <n v="148"/>
    <n v="5965"/>
  </r>
  <r>
    <n v="20190922"/>
    <x v="52"/>
    <x v="0"/>
    <s v="Organic Search"/>
    <x v="0"/>
    <n v="85"/>
    <n v="84"/>
    <n v="67"/>
    <n v="117"/>
    <n v="1993"/>
  </r>
  <r>
    <n v="20190922"/>
    <x v="52"/>
    <x v="0"/>
    <s v="Paid Search"/>
    <x v="5"/>
    <n v="79"/>
    <n v="77"/>
    <n v="34"/>
    <n v="163"/>
    <n v="4140"/>
  </r>
  <r>
    <n v="20190922"/>
    <x v="52"/>
    <x v="1"/>
    <s v="Paid Search"/>
    <x v="4"/>
    <n v="74"/>
    <n v="67"/>
    <n v="54"/>
    <n v="90"/>
    <n v="2452"/>
  </r>
  <r>
    <n v="20190922"/>
    <x v="52"/>
    <x v="1"/>
    <s v="Organic Search"/>
    <x v="0"/>
    <n v="64"/>
    <n v="62"/>
    <n v="23"/>
    <n v="126"/>
    <n v="5730"/>
  </r>
  <r>
    <n v="20190922"/>
    <x v="52"/>
    <x v="0"/>
    <s v="Paid Search"/>
    <x v="4"/>
    <n v="51"/>
    <n v="50"/>
    <n v="23"/>
    <n v="121"/>
    <n v="3808"/>
  </r>
  <r>
    <n v="20190922"/>
    <x v="52"/>
    <x v="1"/>
    <s v="Organic Search"/>
    <x v="0"/>
    <n v="46"/>
    <n v="44"/>
    <n v="34"/>
    <n v="61"/>
    <n v="1483"/>
  </r>
  <r>
    <n v="20190922"/>
    <x v="52"/>
    <x v="2"/>
    <s v="Paid Search"/>
    <x v="3"/>
    <n v="45"/>
    <n v="44"/>
    <n v="23"/>
    <n v="76"/>
    <n v="1906"/>
  </r>
  <r>
    <n v="20190922"/>
    <x v="52"/>
    <x v="0"/>
    <s v="Organic Search"/>
    <x v="0"/>
    <n v="45"/>
    <n v="43"/>
    <n v="17"/>
    <n v="112"/>
    <n v="9054"/>
  </r>
  <r>
    <n v="20190922"/>
    <x v="52"/>
    <x v="1"/>
    <s v="Organic Search"/>
    <x v="0"/>
    <n v="38"/>
    <n v="36"/>
    <n v="29"/>
    <n v="62"/>
    <n v="2517"/>
  </r>
  <r>
    <n v="20190922"/>
    <x v="52"/>
    <x v="2"/>
    <s v="Paid Search"/>
    <x v="5"/>
    <n v="35"/>
    <n v="34"/>
    <n v="20"/>
    <n v="59"/>
    <n v="2769"/>
  </r>
  <r>
    <n v="20190922"/>
    <x v="52"/>
    <x v="1"/>
    <s v="Paid Search"/>
    <x v="6"/>
    <n v="34"/>
    <n v="34"/>
    <n v="15"/>
    <n v="57"/>
    <n v="2428"/>
  </r>
  <r>
    <n v="20190922"/>
    <x v="52"/>
    <x v="2"/>
    <s v="Paid Search"/>
    <x v="4"/>
    <n v="29"/>
    <n v="28"/>
    <n v="12"/>
    <n v="72"/>
    <n v="2893"/>
  </r>
  <r>
    <n v="20190922"/>
    <x v="52"/>
    <x v="0"/>
    <s v="Paid Search"/>
    <x v="6"/>
    <n v="25"/>
    <n v="23"/>
    <n v="17"/>
    <n v="53"/>
    <n v="3071"/>
  </r>
  <r>
    <n v="20190922"/>
    <x v="52"/>
    <x v="2"/>
    <s v="Organic Search"/>
    <x v="0"/>
    <n v="19"/>
    <n v="19"/>
    <n v="4"/>
    <n v="67"/>
    <n v="2949"/>
  </r>
  <r>
    <n v="20190922"/>
    <x v="52"/>
    <x v="2"/>
    <s v="Organic Search"/>
    <x v="0"/>
    <n v="18"/>
    <n v="18"/>
    <n v="10"/>
    <n v="37"/>
    <n v="674"/>
  </r>
  <r>
    <n v="20190922"/>
    <x v="52"/>
    <x v="2"/>
    <s v="Paid Search"/>
    <x v="6"/>
    <n v="10"/>
    <n v="9"/>
    <n v="2"/>
    <n v="21"/>
    <n v="866"/>
  </r>
  <r>
    <n v="20190922"/>
    <x v="52"/>
    <x v="1"/>
    <s v="Organic Search"/>
    <x v="0"/>
    <n v="10"/>
    <n v="10"/>
    <n v="8"/>
    <n v="14"/>
    <n v="367"/>
  </r>
  <r>
    <n v="20190922"/>
    <x v="52"/>
    <x v="2"/>
    <s v="Organic Search"/>
    <x v="0"/>
    <n v="10"/>
    <n v="9"/>
    <n v="6"/>
    <n v="16"/>
    <n v="379"/>
  </r>
  <r>
    <n v="20190922"/>
    <x v="52"/>
    <x v="2"/>
    <s v="Organic Search"/>
    <x v="0"/>
    <n v="3"/>
    <n v="3"/>
    <n v="3"/>
    <n v="3"/>
    <n v="0"/>
  </r>
  <r>
    <n v="20190922"/>
    <x v="52"/>
    <x v="0"/>
    <s v="Email"/>
    <x v="7"/>
    <n v="3"/>
    <n v="1"/>
    <n v="3"/>
    <n v="3"/>
    <n v="0"/>
  </r>
  <r>
    <n v="20190922"/>
    <x v="52"/>
    <x v="0"/>
    <s v="Paid Search"/>
    <x v="0"/>
    <n v="2"/>
    <n v="2"/>
    <n v="2"/>
    <n v="2"/>
    <n v="0"/>
  </r>
  <r>
    <n v="20190922"/>
    <x v="52"/>
    <x v="2"/>
    <s v="Organic Search"/>
    <x v="0"/>
    <n v="1"/>
    <n v="1"/>
    <n v="1"/>
    <n v="1"/>
    <n v="0"/>
  </r>
  <r>
    <n v="20190922"/>
    <x v="52"/>
    <x v="1"/>
    <s v="Email"/>
    <x v="7"/>
    <n v="1"/>
    <n v="1"/>
    <n v="1"/>
    <n v="1"/>
    <n v="0"/>
  </r>
  <r>
    <n v="20190922"/>
    <x v="52"/>
    <x v="1"/>
    <s v="Email"/>
    <x v="2"/>
    <n v="1"/>
    <n v="1"/>
    <n v="1"/>
    <n v="1"/>
    <n v="0"/>
  </r>
  <r>
    <n v="20190923"/>
    <x v="53"/>
    <x v="1"/>
    <s v="Organic Search"/>
    <x v="0"/>
    <n v="852"/>
    <n v="830"/>
    <n v="759"/>
    <n v="1049"/>
    <n v="9586"/>
  </r>
  <r>
    <n v="20190923"/>
    <x v="53"/>
    <x v="1"/>
    <s v="Paid Search"/>
    <x v="3"/>
    <n v="150"/>
    <n v="140"/>
    <n v="107"/>
    <n v="206"/>
    <n v="4513"/>
  </r>
  <r>
    <n v="20190923"/>
    <x v="53"/>
    <x v="0"/>
    <s v="Organic Search"/>
    <x v="0"/>
    <n v="127"/>
    <n v="116"/>
    <n v="37"/>
    <n v="320"/>
    <n v="23998"/>
  </r>
  <r>
    <n v="20190923"/>
    <x v="53"/>
    <x v="0"/>
    <s v="Organic Search"/>
    <x v="0"/>
    <n v="106"/>
    <n v="103"/>
    <n v="79"/>
    <n v="173"/>
    <n v="4254"/>
  </r>
  <r>
    <n v="20190923"/>
    <x v="53"/>
    <x v="1"/>
    <s v="Paid Search"/>
    <x v="5"/>
    <n v="100"/>
    <n v="95"/>
    <n v="74"/>
    <n v="148"/>
    <n v="3903"/>
  </r>
  <r>
    <n v="20190923"/>
    <x v="53"/>
    <x v="0"/>
    <s v="Paid Search"/>
    <x v="3"/>
    <n v="89"/>
    <n v="83"/>
    <n v="49"/>
    <n v="206"/>
    <n v="6418"/>
  </r>
  <r>
    <n v="20190923"/>
    <x v="53"/>
    <x v="1"/>
    <s v="Paid Search"/>
    <x v="4"/>
    <n v="89"/>
    <n v="83"/>
    <n v="63"/>
    <n v="125"/>
    <n v="2116"/>
  </r>
  <r>
    <n v="20190923"/>
    <x v="53"/>
    <x v="0"/>
    <s v="Organic Search"/>
    <x v="0"/>
    <n v="73"/>
    <n v="71"/>
    <n v="38"/>
    <n v="141"/>
    <n v="6232"/>
  </r>
  <r>
    <n v="20190923"/>
    <x v="53"/>
    <x v="0"/>
    <s v="Paid Search"/>
    <x v="5"/>
    <n v="68"/>
    <n v="66"/>
    <n v="35"/>
    <n v="159"/>
    <n v="4914"/>
  </r>
  <r>
    <n v="20190923"/>
    <x v="53"/>
    <x v="0"/>
    <s v="Paid Search"/>
    <x v="4"/>
    <n v="59"/>
    <n v="54"/>
    <n v="26"/>
    <n v="179"/>
    <n v="8772"/>
  </r>
  <r>
    <n v="20190923"/>
    <x v="53"/>
    <x v="1"/>
    <s v="Organic Search"/>
    <x v="0"/>
    <n v="59"/>
    <n v="53"/>
    <n v="34"/>
    <n v="95"/>
    <n v="3529"/>
  </r>
  <r>
    <n v="20190923"/>
    <x v="53"/>
    <x v="0"/>
    <s v="Organic Search"/>
    <x v="0"/>
    <n v="53"/>
    <n v="47"/>
    <n v="23"/>
    <n v="166"/>
    <n v="24199"/>
  </r>
  <r>
    <n v="20190923"/>
    <x v="53"/>
    <x v="2"/>
    <s v="Paid Search"/>
    <x v="5"/>
    <n v="46"/>
    <n v="42"/>
    <n v="28"/>
    <n v="99"/>
    <n v="3984"/>
  </r>
  <r>
    <n v="20190923"/>
    <x v="53"/>
    <x v="2"/>
    <s v="Paid Search"/>
    <x v="3"/>
    <n v="44"/>
    <n v="44"/>
    <n v="24"/>
    <n v="109"/>
    <n v="3917"/>
  </r>
  <r>
    <n v="20190923"/>
    <x v="53"/>
    <x v="1"/>
    <s v="Organic Search"/>
    <x v="0"/>
    <n v="43"/>
    <n v="39"/>
    <n v="30"/>
    <n v="63"/>
    <n v="3670"/>
  </r>
  <r>
    <n v="20190923"/>
    <x v="53"/>
    <x v="2"/>
    <s v="Paid Search"/>
    <x v="4"/>
    <n v="36"/>
    <n v="35"/>
    <n v="11"/>
    <n v="87"/>
    <n v="5896"/>
  </r>
  <r>
    <n v="20190923"/>
    <x v="53"/>
    <x v="1"/>
    <s v="Organic Search"/>
    <x v="0"/>
    <n v="33"/>
    <n v="32"/>
    <n v="25"/>
    <n v="55"/>
    <n v="1517"/>
  </r>
  <r>
    <n v="20190923"/>
    <x v="53"/>
    <x v="2"/>
    <s v="Organic Search"/>
    <x v="0"/>
    <n v="28"/>
    <n v="27"/>
    <n v="6"/>
    <n v="93"/>
    <n v="5214"/>
  </r>
  <r>
    <n v="20190923"/>
    <x v="53"/>
    <x v="0"/>
    <s v="Paid Search"/>
    <x v="6"/>
    <n v="25"/>
    <n v="24"/>
    <n v="15"/>
    <n v="48"/>
    <n v="1317"/>
  </r>
  <r>
    <n v="20190923"/>
    <x v="53"/>
    <x v="2"/>
    <s v="Organic Search"/>
    <x v="0"/>
    <n v="21"/>
    <n v="20"/>
    <n v="11"/>
    <n v="37"/>
    <n v="846"/>
  </r>
  <r>
    <n v="20190923"/>
    <x v="53"/>
    <x v="1"/>
    <s v="Paid Search"/>
    <x v="6"/>
    <n v="19"/>
    <n v="16"/>
    <n v="13"/>
    <n v="23"/>
    <n v="406"/>
  </r>
  <r>
    <n v="20190923"/>
    <x v="53"/>
    <x v="2"/>
    <s v="Organic Search"/>
    <x v="0"/>
    <n v="16"/>
    <n v="16"/>
    <n v="13"/>
    <n v="22"/>
    <n v="25"/>
  </r>
  <r>
    <n v="20190923"/>
    <x v="53"/>
    <x v="2"/>
    <s v="Organic Search"/>
    <x v="0"/>
    <n v="12"/>
    <n v="12"/>
    <n v="6"/>
    <n v="31"/>
    <n v="2159"/>
  </r>
  <r>
    <n v="20190923"/>
    <x v="53"/>
    <x v="2"/>
    <s v="Paid Search"/>
    <x v="6"/>
    <n v="8"/>
    <n v="8"/>
    <n v="6"/>
    <n v="13"/>
    <n v="110"/>
  </r>
  <r>
    <n v="20190923"/>
    <x v="53"/>
    <x v="0"/>
    <s v="Email"/>
    <x v="7"/>
    <n v="8"/>
    <n v="2"/>
    <n v="8"/>
    <n v="8"/>
    <n v="0"/>
  </r>
  <r>
    <n v="20190923"/>
    <x v="53"/>
    <x v="1"/>
    <s v="Organic Search"/>
    <x v="0"/>
    <n v="5"/>
    <n v="5"/>
    <n v="3"/>
    <n v="9"/>
    <n v="51"/>
  </r>
  <r>
    <n v="20190923"/>
    <x v="53"/>
    <x v="0"/>
    <s v="Paid Search"/>
    <x v="0"/>
    <n v="4"/>
    <n v="3"/>
    <n v="3"/>
    <n v="5"/>
    <n v="8"/>
  </r>
  <r>
    <n v="20190923"/>
    <x v="53"/>
    <x v="2"/>
    <s v="Organic Search"/>
    <x v="0"/>
    <n v="3"/>
    <n v="3"/>
    <n v="3"/>
    <n v="3"/>
    <n v="0"/>
  </r>
  <r>
    <n v="20190923"/>
    <x v="53"/>
    <x v="1"/>
    <s v="Email"/>
    <x v="2"/>
    <n v="3"/>
    <n v="2"/>
    <n v="2"/>
    <n v="4"/>
    <n v="208"/>
  </r>
  <r>
    <n v="20190923"/>
    <x v="53"/>
    <x v="1"/>
    <s v="Paid Search"/>
    <x v="0"/>
    <n v="1"/>
    <n v="1"/>
    <n v="1"/>
    <n v="1"/>
    <n v="0"/>
  </r>
  <r>
    <n v="20190923"/>
    <x v="53"/>
    <x v="0"/>
    <s v="Email"/>
    <x v="2"/>
    <n v="1"/>
    <n v="1"/>
    <n v="0"/>
    <n v="2"/>
    <n v="15"/>
  </r>
  <r>
    <n v="20190923"/>
    <x v="53"/>
    <x v="2"/>
    <s v="Email"/>
    <x v="2"/>
    <n v="1"/>
    <n v="1"/>
    <n v="1"/>
    <n v="1"/>
    <n v="0"/>
  </r>
  <r>
    <n v="20190924"/>
    <x v="54"/>
    <x v="1"/>
    <s v="Organic Search"/>
    <x v="0"/>
    <n v="647"/>
    <n v="627"/>
    <n v="590"/>
    <n v="750"/>
    <n v="7377"/>
  </r>
  <r>
    <n v="20190924"/>
    <x v="54"/>
    <x v="1"/>
    <s v="Paid Search"/>
    <x v="3"/>
    <n v="186"/>
    <n v="179"/>
    <n v="130"/>
    <n v="258"/>
    <n v="3983"/>
  </r>
  <r>
    <n v="20190924"/>
    <x v="54"/>
    <x v="1"/>
    <s v="Paid Search"/>
    <x v="5"/>
    <n v="115"/>
    <n v="103"/>
    <n v="81"/>
    <n v="151"/>
    <n v="3881"/>
  </r>
  <r>
    <n v="20190924"/>
    <x v="54"/>
    <x v="0"/>
    <s v="Organic Search"/>
    <x v="0"/>
    <n v="92"/>
    <n v="90"/>
    <n v="66"/>
    <n v="144"/>
    <n v="6408"/>
  </r>
  <r>
    <n v="20190924"/>
    <x v="54"/>
    <x v="0"/>
    <s v="Organic Search"/>
    <x v="0"/>
    <n v="92"/>
    <n v="88"/>
    <n v="46"/>
    <n v="147"/>
    <n v="4895"/>
  </r>
  <r>
    <n v="20190924"/>
    <x v="54"/>
    <x v="0"/>
    <s v="Organic Search"/>
    <x v="0"/>
    <n v="91"/>
    <n v="85"/>
    <n v="26"/>
    <n v="253"/>
    <n v="13373"/>
  </r>
  <r>
    <n v="20190924"/>
    <x v="54"/>
    <x v="1"/>
    <s v="Paid Search"/>
    <x v="4"/>
    <n v="90"/>
    <n v="85"/>
    <n v="62"/>
    <n v="144"/>
    <n v="3347"/>
  </r>
  <r>
    <n v="20190924"/>
    <x v="54"/>
    <x v="0"/>
    <s v="Paid Search"/>
    <x v="3"/>
    <n v="72"/>
    <n v="69"/>
    <n v="41"/>
    <n v="142"/>
    <n v="2780"/>
  </r>
  <r>
    <n v="20190924"/>
    <x v="54"/>
    <x v="2"/>
    <s v="Paid Search"/>
    <x v="3"/>
    <n v="71"/>
    <n v="68"/>
    <n v="41"/>
    <n v="141"/>
    <n v="3684"/>
  </r>
  <r>
    <n v="20190924"/>
    <x v="54"/>
    <x v="0"/>
    <s v="Paid Search"/>
    <x v="5"/>
    <n v="60"/>
    <n v="60"/>
    <n v="28"/>
    <n v="147"/>
    <n v="4046"/>
  </r>
  <r>
    <n v="20190924"/>
    <x v="54"/>
    <x v="1"/>
    <s v="Organic Search"/>
    <x v="0"/>
    <n v="58"/>
    <n v="56"/>
    <n v="28"/>
    <n v="90"/>
    <n v="2783"/>
  </r>
  <r>
    <n v="20190924"/>
    <x v="54"/>
    <x v="1"/>
    <s v="Organic Search"/>
    <x v="0"/>
    <n v="48"/>
    <n v="46"/>
    <n v="22"/>
    <n v="88"/>
    <n v="5759"/>
  </r>
  <r>
    <n v="20190924"/>
    <x v="54"/>
    <x v="2"/>
    <s v="Paid Search"/>
    <x v="5"/>
    <n v="45"/>
    <n v="41"/>
    <n v="25"/>
    <n v="83"/>
    <n v="3078"/>
  </r>
  <r>
    <n v="20190924"/>
    <x v="54"/>
    <x v="2"/>
    <s v="Organic Search"/>
    <x v="0"/>
    <n v="36"/>
    <n v="34"/>
    <n v="11"/>
    <n v="112"/>
    <n v="11224"/>
  </r>
  <r>
    <n v="20190924"/>
    <x v="54"/>
    <x v="1"/>
    <s v="Organic Search"/>
    <x v="0"/>
    <n v="35"/>
    <n v="35"/>
    <n v="21"/>
    <n v="61"/>
    <n v="2089"/>
  </r>
  <r>
    <n v="20190924"/>
    <x v="54"/>
    <x v="1"/>
    <s v="Paid Search"/>
    <x v="6"/>
    <n v="33"/>
    <n v="32"/>
    <n v="23"/>
    <n v="45"/>
    <n v="683"/>
  </r>
  <r>
    <n v="20190924"/>
    <x v="54"/>
    <x v="0"/>
    <s v="Organic Search"/>
    <x v="0"/>
    <n v="33"/>
    <n v="30"/>
    <n v="9"/>
    <n v="119"/>
    <n v="6251"/>
  </r>
  <r>
    <n v="20190924"/>
    <x v="54"/>
    <x v="2"/>
    <s v="Organic Search"/>
    <x v="0"/>
    <n v="33"/>
    <n v="29"/>
    <n v="18"/>
    <n v="44"/>
    <n v="1934"/>
  </r>
  <r>
    <n v="20190924"/>
    <x v="54"/>
    <x v="0"/>
    <s v="Paid Search"/>
    <x v="4"/>
    <n v="30"/>
    <n v="29"/>
    <n v="19"/>
    <n v="59"/>
    <n v="2354"/>
  </r>
  <r>
    <n v="20190924"/>
    <x v="54"/>
    <x v="2"/>
    <s v="Paid Search"/>
    <x v="4"/>
    <n v="29"/>
    <n v="26"/>
    <n v="17"/>
    <n v="55"/>
    <n v="1952"/>
  </r>
  <r>
    <n v="20190924"/>
    <x v="54"/>
    <x v="0"/>
    <s v="Paid Search"/>
    <x v="6"/>
    <n v="16"/>
    <n v="16"/>
    <n v="6"/>
    <n v="45"/>
    <n v="1772"/>
  </r>
  <r>
    <n v="20190924"/>
    <x v="54"/>
    <x v="2"/>
    <s v="Organic Search"/>
    <x v="0"/>
    <n v="13"/>
    <n v="12"/>
    <n v="6"/>
    <n v="32"/>
    <n v="1222"/>
  </r>
  <r>
    <n v="20190924"/>
    <x v="54"/>
    <x v="2"/>
    <s v="Organic Search"/>
    <x v="0"/>
    <n v="11"/>
    <n v="11"/>
    <n v="10"/>
    <n v="13"/>
    <n v="132"/>
  </r>
  <r>
    <n v="20190924"/>
    <x v="54"/>
    <x v="2"/>
    <s v="Paid Search"/>
    <x v="6"/>
    <n v="7"/>
    <n v="7"/>
    <n v="5"/>
    <n v="14"/>
    <n v="667"/>
  </r>
  <r>
    <n v="20190924"/>
    <x v="54"/>
    <x v="1"/>
    <s v="Organic Search"/>
    <x v="0"/>
    <n v="3"/>
    <n v="3"/>
    <n v="2"/>
    <n v="4"/>
    <n v="10"/>
  </r>
  <r>
    <n v="20190924"/>
    <x v="54"/>
    <x v="0"/>
    <s v="Organic Search"/>
    <x v="0"/>
    <n v="1"/>
    <n v="1"/>
    <n v="1"/>
    <n v="1"/>
    <n v="0"/>
  </r>
  <r>
    <n v="20190924"/>
    <x v="54"/>
    <x v="2"/>
    <s v="Email"/>
    <x v="2"/>
    <n v="1"/>
    <n v="1"/>
    <n v="1"/>
    <n v="1"/>
    <n v="0"/>
  </r>
  <r>
    <n v="20190925"/>
    <x v="55"/>
    <x v="1"/>
    <s v="Organic Search"/>
    <x v="0"/>
    <n v="612"/>
    <n v="595"/>
    <n v="564"/>
    <n v="683"/>
    <n v="6898"/>
  </r>
  <r>
    <n v="20190925"/>
    <x v="55"/>
    <x v="1"/>
    <s v="Paid Search"/>
    <x v="3"/>
    <n v="180"/>
    <n v="168"/>
    <n v="142"/>
    <n v="233"/>
    <n v="5752"/>
  </r>
  <r>
    <n v="20190925"/>
    <x v="55"/>
    <x v="1"/>
    <s v="Paid Search"/>
    <x v="5"/>
    <n v="114"/>
    <n v="111"/>
    <n v="78"/>
    <n v="165"/>
    <n v="3586"/>
  </r>
  <r>
    <n v="20190925"/>
    <x v="55"/>
    <x v="0"/>
    <s v="Organic Search"/>
    <x v="0"/>
    <n v="107"/>
    <n v="103"/>
    <n v="86"/>
    <n v="143"/>
    <n v="1623"/>
  </r>
  <r>
    <n v="20190925"/>
    <x v="55"/>
    <x v="1"/>
    <s v="Paid Search"/>
    <x v="4"/>
    <n v="105"/>
    <n v="97"/>
    <n v="73"/>
    <n v="141"/>
    <n v="4110"/>
  </r>
  <r>
    <n v="20190925"/>
    <x v="55"/>
    <x v="0"/>
    <s v="Organic Search"/>
    <x v="0"/>
    <n v="96"/>
    <n v="90"/>
    <n v="24"/>
    <n v="290"/>
    <n v="19590"/>
  </r>
  <r>
    <n v="20190925"/>
    <x v="55"/>
    <x v="0"/>
    <s v="Paid Search"/>
    <x v="3"/>
    <n v="88"/>
    <n v="85"/>
    <n v="53"/>
    <n v="178"/>
    <n v="5858"/>
  </r>
  <r>
    <n v="20190925"/>
    <x v="55"/>
    <x v="0"/>
    <s v="Organic Search"/>
    <x v="0"/>
    <n v="83"/>
    <n v="83"/>
    <n v="39"/>
    <n v="181"/>
    <n v="6993"/>
  </r>
  <r>
    <n v="20190925"/>
    <x v="55"/>
    <x v="0"/>
    <s v="Paid Search"/>
    <x v="5"/>
    <n v="74"/>
    <n v="72"/>
    <n v="34"/>
    <n v="189"/>
    <n v="9033"/>
  </r>
  <r>
    <n v="20190925"/>
    <x v="55"/>
    <x v="2"/>
    <s v="Paid Search"/>
    <x v="3"/>
    <n v="65"/>
    <n v="65"/>
    <n v="29"/>
    <n v="150"/>
    <n v="5689"/>
  </r>
  <r>
    <n v="20190925"/>
    <x v="55"/>
    <x v="1"/>
    <s v="Organic Search"/>
    <x v="0"/>
    <n v="55"/>
    <n v="53"/>
    <n v="35"/>
    <n v="104"/>
    <n v="3147"/>
  </r>
  <r>
    <n v="20190925"/>
    <x v="55"/>
    <x v="1"/>
    <s v="Organic Search"/>
    <x v="0"/>
    <n v="54"/>
    <n v="51"/>
    <n v="23"/>
    <n v="122"/>
    <n v="5971"/>
  </r>
  <r>
    <n v="20190925"/>
    <x v="55"/>
    <x v="1"/>
    <s v="Organic Search"/>
    <x v="0"/>
    <n v="51"/>
    <n v="51"/>
    <n v="29"/>
    <n v="87"/>
    <n v="3503"/>
  </r>
  <r>
    <n v="20190925"/>
    <x v="55"/>
    <x v="2"/>
    <s v="Paid Search"/>
    <x v="5"/>
    <n v="44"/>
    <n v="41"/>
    <n v="21"/>
    <n v="82"/>
    <n v="2628"/>
  </r>
  <r>
    <n v="20190925"/>
    <x v="55"/>
    <x v="0"/>
    <s v="Paid Search"/>
    <x v="4"/>
    <n v="43"/>
    <n v="40"/>
    <n v="18"/>
    <n v="113"/>
    <n v="4471"/>
  </r>
  <r>
    <n v="20190925"/>
    <x v="55"/>
    <x v="0"/>
    <s v="Organic Search"/>
    <x v="0"/>
    <n v="42"/>
    <n v="41"/>
    <n v="20"/>
    <n v="122"/>
    <n v="6826"/>
  </r>
  <r>
    <n v="20190925"/>
    <x v="55"/>
    <x v="2"/>
    <s v="Paid Search"/>
    <x v="4"/>
    <n v="32"/>
    <n v="28"/>
    <n v="14"/>
    <n v="81"/>
    <n v="4740"/>
  </r>
  <r>
    <n v="20190925"/>
    <x v="55"/>
    <x v="1"/>
    <s v="Paid Search"/>
    <x v="6"/>
    <n v="31"/>
    <n v="30"/>
    <n v="17"/>
    <n v="58"/>
    <n v="1061"/>
  </r>
  <r>
    <n v="20190925"/>
    <x v="55"/>
    <x v="2"/>
    <s v="Organic Search"/>
    <x v="0"/>
    <n v="29"/>
    <n v="28"/>
    <n v="7"/>
    <n v="87"/>
    <n v="4384"/>
  </r>
  <r>
    <n v="20190925"/>
    <x v="55"/>
    <x v="0"/>
    <s v="Paid Search"/>
    <x v="6"/>
    <n v="20"/>
    <n v="19"/>
    <n v="9"/>
    <n v="43"/>
    <n v="924"/>
  </r>
  <r>
    <n v="20190925"/>
    <x v="55"/>
    <x v="2"/>
    <s v="Organic Search"/>
    <x v="0"/>
    <n v="18"/>
    <n v="16"/>
    <n v="11"/>
    <n v="49"/>
    <n v="1251"/>
  </r>
  <r>
    <n v="20190925"/>
    <x v="55"/>
    <x v="2"/>
    <s v="Organic Search"/>
    <x v="0"/>
    <n v="17"/>
    <n v="16"/>
    <n v="5"/>
    <n v="55"/>
    <n v="3287"/>
  </r>
  <r>
    <n v="20190925"/>
    <x v="55"/>
    <x v="2"/>
    <s v="Organic Search"/>
    <x v="0"/>
    <n v="17"/>
    <n v="16"/>
    <n v="16"/>
    <n v="18"/>
    <n v="41"/>
  </r>
  <r>
    <n v="20190925"/>
    <x v="55"/>
    <x v="2"/>
    <s v="Paid Search"/>
    <x v="6"/>
    <n v="11"/>
    <n v="11"/>
    <n v="4"/>
    <n v="30"/>
    <n v="1109"/>
  </r>
  <r>
    <n v="20190925"/>
    <x v="55"/>
    <x v="0"/>
    <s v="Paid Search"/>
    <x v="0"/>
    <n v="3"/>
    <n v="3"/>
    <n v="3"/>
    <n v="3"/>
    <n v="0"/>
  </r>
  <r>
    <n v="20190925"/>
    <x v="55"/>
    <x v="1"/>
    <s v="Organic Search"/>
    <x v="0"/>
    <n v="2"/>
    <n v="2"/>
    <n v="1"/>
    <n v="7"/>
    <n v="64"/>
  </r>
  <r>
    <n v="20190925"/>
    <x v="55"/>
    <x v="2"/>
    <s v="Email"/>
    <x v="2"/>
    <n v="1"/>
    <n v="1"/>
    <n v="1"/>
    <n v="1"/>
    <n v="0"/>
  </r>
  <r>
    <n v="20190926"/>
    <x v="56"/>
    <x v="1"/>
    <s v="Organic Search"/>
    <x v="0"/>
    <n v="322"/>
    <n v="314"/>
    <n v="294"/>
    <n v="386"/>
    <n v="5129"/>
  </r>
  <r>
    <n v="20190926"/>
    <x v="56"/>
    <x v="0"/>
    <s v="Organic Search"/>
    <x v="0"/>
    <n v="156"/>
    <n v="154"/>
    <n v="76"/>
    <n v="294"/>
    <n v="9914"/>
  </r>
  <r>
    <n v="20190926"/>
    <x v="56"/>
    <x v="1"/>
    <s v="Paid Search"/>
    <x v="3"/>
    <n v="149"/>
    <n v="144"/>
    <n v="100"/>
    <n v="216"/>
    <n v="5868"/>
  </r>
  <r>
    <n v="20190926"/>
    <x v="56"/>
    <x v="0"/>
    <s v="Organic Search"/>
    <x v="0"/>
    <n v="126"/>
    <n v="123"/>
    <n v="36"/>
    <n v="308"/>
    <n v="19430"/>
  </r>
  <r>
    <n v="20190926"/>
    <x v="56"/>
    <x v="0"/>
    <s v="Paid Search"/>
    <x v="3"/>
    <n v="109"/>
    <n v="108"/>
    <n v="51"/>
    <n v="265"/>
    <n v="10426"/>
  </r>
  <r>
    <n v="20190926"/>
    <x v="56"/>
    <x v="0"/>
    <s v="Organic Search"/>
    <x v="0"/>
    <n v="99"/>
    <n v="96"/>
    <n v="76"/>
    <n v="151"/>
    <n v="4119"/>
  </r>
  <r>
    <n v="20190926"/>
    <x v="56"/>
    <x v="1"/>
    <s v="Paid Search"/>
    <x v="5"/>
    <n v="89"/>
    <n v="85"/>
    <n v="65"/>
    <n v="134"/>
    <n v="2617"/>
  </r>
  <r>
    <n v="20190926"/>
    <x v="56"/>
    <x v="0"/>
    <s v="Paid Search"/>
    <x v="5"/>
    <n v="81"/>
    <n v="78"/>
    <n v="43"/>
    <n v="174"/>
    <n v="8096"/>
  </r>
  <r>
    <n v="20190926"/>
    <x v="56"/>
    <x v="1"/>
    <s v="Paid Search"/>
    <x v="4"/>
    <n v="69"/>
    <n v="67"/>
    <n v="57"/>
    <n v="77"/>
    <n v="449"/>
  </r>
  <r>
    <n v="20190926"/>
    <x v="56"/>
    <x v="0"/>
    <s v="Organic Search"/>
    <x v="0"/>
    <n v="64"/>
    <n v="55"/>
    <n v="22"/>
    <n v="208"/>
    <n v="22300"/>
  </r>
  <r>
    <n v="20190926"/>
    <x v="56"/>
    <x v="1"/>
    <s v="Organic Search"/>
    <x v="0"/>
    <n v="43"/>
    <n v="41"/>
    <n v="32"/>
    <n v="61"/>
    <n v="3863"/>
  </r>
  <r>
    <n v="20190926"/>
    <x v="56"/>
    <x v="2"/>
    <s v="Paid Search"/>
    <x v="3"/>
    <n v="42"/>
    <n v="40"/>
    <n v="16"/>
    <n v="103"/>
    <n v="5191"/>
  </r>
  <r>
    <n v="20190926"/>
    <x v="56"/>
    <x v="1"/>
    <s v="Organic Search"/>
    <x v="0"/>
    <n v="41"/>
    <n v="39"/>
    <n v="18"/>
    <n v="71"/>
    <n v="4576"/>
  </r>
  <r>
    <n v="20190926"/>
    <x v="56"/>
    <x v="0"/>
    <s v="Paid Search"/>
    <x v="4"/>
    <n v="40"/>
    <n v="37"/>
    <n v="24"/>
    <n v="95"/>
    <n v="2242"/>
  </r>
  <r>
    <n v="20190926"/>
    <x v="56"/>
    <x v="1"/>
    <s v="Paid Search"/>
    <x v="6"/>
    <n v="37"/>
    <n v="36"/>
    <n v="26"/>
    <n v="45"/>
    <n v="522"/>
  </r>
  <r>
    <n v="20190926"/>
    <x v="56"/>
    <x v="1"/>
    <s v="Organic Search"/>
    <x v="0"/>
    <n v="37"/>
    <n v="34"/>
    <n v="32"/>
    <n v="44"/>
    <n v="824"/>
  </r>
  <r>
    <n v="20190926"/>
    <x v="56"/>
    <x v="2"/>
    <s v="Paid Search"/>
    <x v="4"/>
    <n v="32"/>
    <n v="29"/>
    <n v="14"/>
    <n v="76"/>
    <n v="4193"/>
  </r>
  <r>
    <n v="20190926"/>
    <x v="56"/>
    <x v="2"/>
    <s v="Paid Search"/>
    <x v="5"/>
    <n v="27"/>
    <n v="25"/>
    <n v="14"/>
    <n v="81"/>
    <n v="4896"/>
  </r>
  <r>
    <n v="20190926"/>
    <x v="56"/>
    <x v="2"/>
    <s v="Organic Search"/>
    <x v="0"/>
    <n v="26"/>
    <n v="24"/>
    <n v="14"/>
    <n v="47"/>
    <n v="1779"/>
  </r>
  <r>
    <n v="20190926"/>
    <x v="56"/>
    <x v="2"/>
    <s v="Organic Search"/>
    <x v="0"/>
    <n v="21"/>
    <n v="21"/>
    <n v="6"/>
    <n v="46"/>
    <n v="2195"/>
  </r>
  <r>
    <n v="20190926"/>
    <x v="56"/>
    <x v="0"/>
    <s v="Paid Search"/>
    <x v="6"/>
    <n v="15"/>
    <n v="15"/>
    <n v="7"/>
    <n v="30"/>
    <n v="1691"/>
  </r>
  <r>
    <n v="20190926"/>
    <x v="56"/>
    <x v="2"/>
    <s v="Organic Search"/>
    <x v="0"/>
    <n v="10"/>
    <n v="9"/>
    <n v="8"/>
    <n v="17"/>
    <n v="298"/>
  </r>
  <r>
    <n v="20190926"/>
    <x v="56"/>
    <x v="2"/>
    <s v="Organic Search"/>
    <x v="0"/>
    <n v="9"/>
    <n v="9"/>
    <n v="6"/>
    <n v="14"/>
    <n v="682"/>
  </r>
  <r>
    <n v="20190926"/>
    <x v="56"/>
    <x v="2"/>
    <s v="Paid Search"/>
    <x v="6"/>
    <n v="8"/>
    <n v="8"/>
    <n v="4"/>
    <n v="19"/>
    <n v="1643"/>
  </r>
  <r>
    <n v="20190926"/>
    <x v="56"/>
    <x v="0"/>
    <s v="Paid Search"/>
    <x v="0"/>
    <n v="8"/>
    <n v="8"/>
    <n v="7"/>
    <n v="10"/>
    <n v="24"/>
  </r>
  <r>
    <n v="20190926"/>
    <x v="56"/>
    <x v="0"/>
    <s v="Email"/>
    <x v="7"/>
    <n v="6"/>
    <n v="1"/>
    <n v="6"/>
    <n v="6"/>
    <n v="0"/>
  </r>
  <r>
    <n v="20190926"/>
    <x v="56"/>
    <x v="1"/>
    <s v="Paid Search"/>
    <x v="0"/>
    <n v="5"/>
    <n v="5"/>
    <n v="3"/>
    <n v="8"/>
    <n v="108"/>
  </r>
  <r>
    <n v="20190926"/>
    <x v="56"/>
    <x v="0"/>
    <s v="Organic Search"/>
    <x v="0"/>
    <n v="1"/>
    <n v="1"/>
    <n v="0"/>
    <n v="3"/>
    <n v="34"/>
  </r>
  <r>
    <n v="20190926"/>
    <x v="56"/>
    <x v="0"/>
    <s v="Organic Search"/>
    <x v="0"/>
    <n v="1"/>
    <n v="1"/>
    <n v="1"/>
    <n v="1"/>
    <n v="0"/>
  </r>
  <r>
    <n v="20190926"/>
    <x v="56"/>
    <x v="1"/>
    <s v="Organic Search"/>
    <x v="0"/>
    <n v="1"/>
    <n v="1"/>
    <n v="1"/>
    <n v="1"/>
    <n v="0"/>
  </r>
  <r>
    <n v="20190926"/>
    <x v="56"/>
    <x v="0"/>
    <s v="Email"/>
    <x v="2"/>
    <n v="1"/>
    <n v="1"/>
    <n v="0"/>
    <n v="6"/>
    <n v="508"/>
  </r>
  <r>
    <n v="20190927"/>
    <x v="57"/>
    <x v="1"/>
    <s v="Organic Search"/>
    <x v="0"/>
    <n v="746"/>
    <n v="717"/>
    <n v="668"/>
    <n v="865"/>
    <n v="13575"/>
  </r>
  <r>
    <n v="20190927"/>
    <x v="57"/>
    <x v="1"/>
    <s v="Email"/>
    <x v="7"/>
    <n v="321"/>
    <n v="309"/>
    <n v="258"/>
    <n v="427"/>
    <n v="10351"/>
  </r>
  <r>
    <n v="20190927"/>
    <x v="57"/>
    <x v="1"/>
    <s v="Paid Search"/>
    <x v="3"/>
    <n v="157"/>
    <n v="149"/>
    <n v="106"/>
    <n v="226"/>
    <n v="5571"/>
  </r>
  <r>
    <n v="20190927"/>
    <x v="57"/>
    <x v="0"/>
    <s v="Email"/>
    <x v="7"/>
    <n v="151"/>
    <n v="147"/>
    <n v="33"/>
    <n v="330"/>
    <n v="15567"/>
  </r>
  <r>
    <n v="20190927"/>
    <x v="57"/>
    <x v="0"/>
    <s v="Organic Search"/>
    <x v="0"/>
    <n v="127"/>
    <n v="119"/>
    <n v="44"/>
    <n v="323"/>
    <n v="20012"/>
  </r>
  <r>
    <n v="20190927"/>
    <x v="57"/>
    <x v="0"/>
    <s v="Organic Search"/>
    <x v="0"/>
    <n v="115"/>
    <n v="114"/>
    <n v="57"/>
    <n v="211"/>
    <n v="10186"/>
  </r>
  <r>
    <n v="20190927"/>
    <x v="57"/>
    <x v="0"/>
    <s v="Paid Search"/>
    <x v="3"/>
    <n v="105"/>
    <n v="101"/>
    <n v="54"/>
    <n v="254"/>
    <n v="6957"/>
  </r>
  <r>
    <n v="20190927"/>
    <x v="57"/>
    <x v="0"/>
    <s v="Organic Search"/>
    <x v="0"/>
    <n v="104"/>
    <n v="101"/>
    <n v="82"/>
    <n v="136"/>
    <n v="1121"/>
  </r>
  <r>
    <n v="20190927"/>
    <x v="57"/>
    <x v="1"/>
    <s v="Paid Search"/>
    <x v="5"/>
    <n v="98"/>
    <n v="93"/>
    <n v="68"/>
    <n v="136"/>
    <n v="2662"/>
  </r>
  <r>
    <n v="20190927"/>
    <x v="57"/>
    <x v="0"/>
    <s v="Paid Search"/>
    <x v="5"/>
    <n v="93"/>
    <n v="86"/>
    <n v="51"/>
    <n v="197"/>
    <n v="5530"/>
  </r>
  <r>
    <n v="20190927"/>
    <x v="57"/>
    <x v="1"/>
    <s v="Paid Search"/>
    <x v="4"/>
    <n v="77"/>
    <n v="71"/>
    <n v="57"/>
    <n v="105"/>
    <n v="2656"/>
  </r>
  <r>
    <n v="20190927"/>
    <x v="57"/>
    <x v="0"/>
    <s v="Paid Search"/>
    <x v="4"/>
    <n v="66"/>
    <n v="65"/>
    <n v="28"/>
    <n v="176"/>
    <n v="6081"/>
  </r>
  <r>
    <n v="20190927"/>
    <x v="57"/>
    <x v="1"/>
    <s v="Organic Search"/>
    <x v="0"/>
    <n v="50"/>
    <n v="49"/>
    <n v="37"/>
    <n v="126"/>
    <n v="17963"/>
  </r>
  <r>
    <n v="20190927"/>
    <x v="57"/>
    <x v="2"/>
    <s v="Paid Search"/>
    <x v="3"/>
    <n v="47"/>
    <n v="45"/>
    <n v="24"/>
    <n v="86"/>
    <n v="3448"/>
  </r>
  <r>
    <n v="20190927"/>
    <x v="57"/>
    <x v="0"/>
    <s v="Organic Search"/>
    <x v="0"/>
    <n v="42"/>
    <n v="41"/>
    <n v="14"/>
    <n v="140"/>
    <n v="13586"/>
  </r>
  <r>
    <n v="20190927"/>
    <x v="57"/>
    <x v="2"/>
    <s v="Email"/>
    <x v="7"/>
    <n v="41"/>
    <n v="41"/>
    <n v="10"/>
    <n v="93"/>
    <n v="4426"/>
  </r>
  <r>
    <n v="20190927"/>
    <x v="57"/>
    <x v="2"/>
    <s v="Paid Search"/>
    <x v="5"/>
    <n v="37"/>
    <n v="36"/>
    <n v="18"/>
    <n v="104"/>
    <n v="5886"/>
  </r>
  <r>
    <n v="20190927"/>
    <x v="57"/>
    <x v="2"/>
    <s v="Paid Search"/>
    <x v="4"/>
    <n v="36"/>
    <n v="33"/>
    <n v="18"/>
    <n v="80"/>
    <n v="2908"/>
  </r>
  <r>
    <n v="20190927"/>
    <x v="57"/>
    <x v="1"/>
    <s v="Organic Search"/>
    <x v="0"/>
    <n v="35"/>
    <n v="32"/>
    <n v="16"/>
    <n v="70"/>
    <n v="3166"/>
  </r>
  <r>
    <n v="20190927"/>
    <x v="57"/>
    <x v="1"/>
    <s v="Paid Search"/>
    <x v="6"/>
    <n v="31"/>
    <n v="28"/>
    <n v="16"/>
    <n v="50"/>
    <n v="1061"/>
  </r>
  <r>
    <n v="20190927"/>
    <x v="57"/>
    <x v="1"/>
    <s v="Organic Search"/>
    <x v="0"/>
    <n v="31"/>
    <n v="30"/>
    <n v="22"/>
    <n v="41"/>
    <n v="332"/>
  </r>
  <r>
    <n v="20190927"/>
    <x v="57"/>
    <x v="2"/>
    <s v="Organic Search"/>
    <x v="0"/>
    <n v="25"/>
    <n v="24"/>
    <n v="9"/>
    <n v="48"/>
    <n v="2051"/>
  </r>
  <r>
    <n v="20190927"/>
    <x v="57"/>
    <x v="2"/>
    <s v="Organic Search"/>
    <x v="0"/>
    <n v="23"/>
    <n v="21"/>
    <n v="11"/>
    <n v="46"/>
    <n v="1152"/>
  </r>
  <r>
    <n v="20190927"/>
    <x v="57"/>
    <x v="0"/>
    <s v="Paid Search"/>
    <x v="6"/>
    <n v="19"/>
    <n v="19"/>
    <n v="10"/>
    <n v="38"/>
    <n v="1301"/>
  </r>
  <r>
    <n v="20190927"/>
    <x v="57"/>
    <x v="2"/>
    <s v="Organic Search"/>
    <x v="0"/>
    <n v="17"/>
    <n v="17"/>
    <n v="13"/>
    <n v="30"/>
    <n v="1753"/>
  </r>
  <r>
    <n v="20190927"/>
    <x v="57"/>
    <x v="2"/>
    <s v="Paid Search"/>
    <x v="6"/>
    <n v="13"/>
    <n v="11"/>
    <n v="6"/>
    <n v="26"/>
    <n v="1315"/>
  </r>
  <r>
    <n v="20190927"/>
    <x v="57"/>
    <x v="2"/>
    <s v="Organic Search"/>
    <x v="0"/>
    <n v="11"/>
    <n v="11"/>
    <n v="4"/>
    <n v="37"/>
    <n v="1652"/>
  </r>
  <r>
    <n v="20190927"/>
    <x v="57"/>
    <x v="1"/>
    <s v="Paid Search"/>
    <x v="0"/>
    <n v="3"/>
    <n v="3"/>
    <n v="3"/>
    <n v="3"/>
    <n v="0"/>
  </r>
  <r>
    <n v="20190927"/>
    <x v="57"/>
    <x v="0"/>
    <s v="Paid Search"/>
    <x v="0"/>
    <n v="2"/>
    <n v="2"/>
    <n v="2"/>
    <n v="2"/>
    <n v="0"/>
  </r>
  <r>
    <n v="20190927"/>
    <x v="57"/>
    <x v="1"/>
    <s v="Email"/>
    <x v="1"/>
    <n v="1"/>
    <n v="1"/>
    <n v="1"/>
    <n v="1"/>
    <n v="0"/>
  </r>
  <r>
    <n v="20190927"/>
    <x v="57"/>
    <x v="1"/>
    <s v="Email"/>
    <x v="2"/>
    <n v="1"/>
    <n v="1"/>
    <n v="1"/>
    <n v="1"/>
    <n v="0"/>
  </r>
  <r>
    <n v="20190928"/>
    <x v="58"/>
    <x v="1"/>
    <s v="Organic Search"/>
    <x v="0"/>
    <n v="1127"/>
    <n v="1061"/>
    <n v="1003"/>
    <n v="1331"/>
    <n v="19580"/>
  </r>
  <r>
    <n v="20190928"/>
    <x v="58"/>
    <x v="1"/>
    <s v="Email"/>
    <x v="7"/>
    <n v="250"/>
    <n v="235"/>
    <n v="225"/>
    <n v="293"/>
    <n v="6675"/>
  </r>
  <r>
    <n v="20190928"/>
    <x v="58"/>
    <x v="1"/>
    <s v="Paid Search"/>
    <x v="3"/>
    <n v="146"/>
    <n v="137"/>
    <n v="102"/>
    <n v="205"/>
    <n v="3884"/>
  </r>
  <r>
    <n v="20190928"/>
    <x v="58"/>
    <x v="0"/>
    <s v="Organic Search"/>
    <x v="0"/>
    <n v="124"/>
    <n v="120"/>
    <n v="42"/>
    <n v="384"/>
    <n v="23114"/>
  </r>
  <r>
    <n v="20190928"/>
    <x v="58"/>
    <x v="0"/>
    <s v="Organic Search"/>
    <x v="0"/>
    <n v="118"/>
    <n v="117"/>
    <n v="98"/>
    <n v="147"/>
    <n v="2006"/>
  </r>
  <r>
    <n v="20190928"/>
    <x v="58"/>
    <x v="0"/>
    <s v="Paid Search"/>
    <x v="3"/>
    <n v="116"/>
    <n v="111"/>
    <n v="58"/>
    <n v="274"/>
    <n v="9470"/>
  </r>
  <r>
    <n v="20190928"/>
    <x v="58"/>
    <x v="1"/>
    <s v="Paid Search"/>
    <x v="5"/>
    <n v="112"/>
    <n v="106"/>
    <n v="69"/>
    <n v="164"/>
    <n v="5419"/>
  </r>
  <r>
    <n v="20190928"/>
    <x v="58"/>
    <x v="0"/>
    <s v="Organic Search"/>
    <x v="0"/>
    <n v="110"/>
    <n v="107"/>
    <n v="54"/>
    <n v="205"/>
    <n v="4960"/>
  </r>
  <r>
    <n v="20190928"/>
    <x v="58"/>
    <x v="1"/>
    <s v="Paid Search"/>
    <x v="4"/>
    <n v="76"/>
    <n v="70"/>
    <n v="57"/>
    <n v="90"/>
    <n v="2144"/>
  </r>
  <r>
    <n v="20190928"/>
    <x v="58"/>
    <x v="0"/>
    <s v="Paid Search"/>
    <x v="5"/>
    <n v="73"/>
    <n v="68"/>
    <n v="36"/>
    <n v="142"/>
    <n v="3723"/>
  </r>
  <r>
    <n v="20190928"/>
    <x v="58"/>
    <x v="0"/>
    <s v="Paid Search"/>
    <x v="4"/>
    <n v="67"/>
    <n v="62"/>
    <n v="31"/>
    <n v="138"/>
    <n v="7603"/>
  </r>
  <r>
    <n v="20190928"/>
    <x v="58"/>
    <x v="2"/>
    <s v="Paid Search"/>
    <x v="3"/>
    <n v="63"/>
    <n v="59"/>
    <n v="35"/>
    <n v="121"/>
    <n v="4147"/>
  </r>
  <r>
    <n v="20190928"/>
    <x v="58"/>
    <x v="1"/>
    <s v="Organic Search"/>
    <x v="0"/>
    <n v="55"/>
    <n v="53"/>
    <n v="42"/>
    <n v="79"/>
    <n v="2800"/>
  </r>
  <r>
    <n v="20190928"/>
    <x v="58"/>
    <x v="1"/>
    <s v="Organic Search"/>
    <x v="0"/>
    <n v="53"/>
    <n v="52"/>
    <n v="30"/>
    <n v="97"/>
    <n v="3334"/>
  </r>
  <r>
    <n v="20190928"/>
    <x v="58"/>
    <x v="1"/>
    <s v="Organic Search"/>
    <x v="0"/>
    <n v="44"/>
    <n v="42"/>
    <n v="18"/>
    <n v="106"/>
    <n v="4594"/>
  </r>
  <r>
    <n v="20190928"/>
    <x v="58"/>
    <x v="0"/>
    <s v="Organic Search"/>
    <x v="0"/>
    <n v="43"/>
    <n v="42"/>
    <n v="16"/>
    <n v="124"/>
    <n v="9217"/>
  </r>
  <r>
    <n v="20190928"/>
    <x v="58"/>
    <x v="2"/>
    <s v="Paid Search"/>
    <x v="4"/>
    <n v="38"/>
    <n v="35"/>
    <n v="21"/>
    <n v="63"/>
    <n v="1319"/>
  </r>
  <r>
    <n v="20190928"/>
    <x v="58"/>
    <x v="0"/>
    <s v="Email"/>
    <x v="7"/>
    <n v="36"/>
    <n v="36"/>
    <n v="4"/>
    <n v="81"/>
    <n v="4598"/>
  </r>
  <r>
    <n v="20190928"/>
    <x v="58"/>
    <x v="1"/>
    <s v="Paid Search"/>
    <x v="6"/>
    <n v="34"/>
    <n v="32"/>
    <n v="25"/>
    <n v="42"/>
    <n v="401"/>
  </r>
  <r>
    <n v="20190928"/>
    <x v="58"/>
    <x v="0"/>
    <s v="Paid Search"/>
    <x v="6"/>
    <n v="31"/>
    <n v="29"/>
    <n v="14"/>
    <n v="66"/>
    <n v="1247"/>
  </r>
  <r>
    <n v="20190928"/>
    <x v="58"/>
    <x v="2"/>
    <s v="Organic Search"/>
    <x v="0"/>
    <n v="30"/>
    <n v="28"/>
    <n v="8"/>
    <n v="84"/>
    <n v="5627"/>
  </r>
  <r>
    <n v="20190928"/>
    <x v="58"/>
    <x v="2"/>
    <s v="Paid Search"/>
    <x v="5"/>
    <n v="27"/>
    <n v="26"/>
    <n v="16"/>
    <n v="49"/>
    <n v="994"/>
  </r>
  <r>
    <n v="20190928"/>
    <x v="58"/>
    <x v="2"/>
    <s v="Organic Search"/>
    <x v="0"/>
    <n v="25"/>
    <n v="25"/>
    <n v="20"/>
    <n v="34"/>
    <n v="284"/>
  </r>
  <r>
    <n v="20190928"/>
    <x v="58"/>
    <x v="2"/>
    <s v="Organic Search"/>
    <x v="0"/>
    <n v="25"/>
    <n v="20"/>
    <n v="12"/>
    <n v="38"/>
    <n v="6624"/>
  </r>
  <r>
    <n v="20190928"/>
    <x v="58"/>
    <x v="2"/>
    <s v="Email"/>
    <x v="7"/>
    <n v="14"/>
    <n v="13"/>
    <n v="10"/>
    <n v="18"/>
    <n v="193"/>
  </r>
  <r>
    <n v="20190928"/>
    <x v="58"/>
    <x v="2"/>
    <s v="Organic Search"/>
    <x v="0"/>
    <n v="10"/>
    <n v="10"/>
    <n v="3"/>
    <n v="31"/>
    <n v="1973"/>
  </r>
  <r>
    <n v="20190928"/>
    <x v="58"/>
    <x v="2"/>
    <s v="Paid Search"/>
    <x v="6"/>
    <n v="9"/>
    <n v="9"/>
    <n v="3"/>
    <n v="36"/>
    <n v="1473"/>
  </r>
  <r>
    <n v="20190928"/>
    <x v="58"/>
    <x v="0"/>
    <s v="Paid Search"/>
    <x v="0"/>
    <n v="3"/>
    <n v="3"/>
    <n v="3"/>
    <n v="3"/>
    <n v="0"/>
  </r>
  <r>
    <n v="20190928"/>
    <x v="58"/>
    <x v="0"/>
    <s v="Organic Search"/>
    <x v="0"/>
    <n v="1"/>
    <n v="1"/>
    <n v="0"/>
    <n v="2"/>
    <n v="9"/>
  </r>
  <r>
    <n v="20190928"/>
    <x v="58"/>
    <x v="2"/>
    <s v="Organic Search"/>
    <x v="0"/>
    <n v="1"/>
    <n v="1"/>
    <n v="1"/>
    <n v="1"/>
    <n v="0"/>
  </r>
  <r>
    <n v="20190929"/>
    <x v="59"/>
    <x v="1"/>
    <s v="Organic Search"/>
    <x v="0"/>
    <n v="313"/>
    <n v="295"/>
    <n v="268"/>
    <n v="385"/>
    <n v="9575"/>
  </r>
  <r>
    <n v="20190929"/>
    <x v="59"/>
    <x v="1"/>
    <s v="Paid Search"/>
    <x v="3"/>
    <n v="125"/>
    <n v="114"/>
    <n v="91"/>
    <n v="174"/>
    <n v="4782"/>
  </r>
  <r>
    <n v="20190929"/>
    <x v="59"/>
    <x v="1"/>
    <s v="Email"/>
    <x v="7"/>
    <n v="119"/>
    <n v="111"/>
    <n v="109"/>
    <n v="138"/>
    <n v="2492"/>
  </r>
  <r>
    <n v="20190929"/>
    <x v="59"/>
    <x v="0"/>
    <s v="Paid Search"/>
    <x v="3"/>
    <n v="116"/>
    <n v="112"/>
    <n v="56"/>
    <n v="266"/>
    <n v="8291"/>
  </r>
  <r>
    <n v="20190929"/>
    <x v="59"/>
    <x v="0"/>
    <s v="Organic Search"/>
    <x v="0"/>
    <n v="110"/>
    <n v="107"/>
    <n v="85"/>
    <n v="151"/>
    <n v="3004"/>
  </r>
  <r>
    <n v="20190929"/>
    <x v="59"/>
    <x v="0"/>
    <s v="Organic Search"/>
    <x v="0"/>
    <n v="108"/>
    <n v="104"/>
    <n v="27"/>
    <n v="295"/>
    <n v="14022"/>
  </r>
  <r>
    <n v="20190929"/>
    <x v="59"/>
    <x v="1"/>
    <s v="Paid Search"/>
    <x v="5"/>
    <n v="103"/>
    <n v="97"/>
    <n v="70"/>
    <n v="142"/>
    <n v="2643"/>
  </r>
  <r>
    <n v="20190929"/>
    <x v="59"/>
    <x v="1"/>
    <s v="Paid Search"/>
    <x v="4"/>
    <n v="87"/>
    <n v="79"/>
    <n v="63"/>
    <n v="120"/>
    <n v="2031"/>
  </r>
  <r>
    <n v="20190929"/>
    <x v="59"/>
    <x v="0"/>
    <s v="Organic Search"/>
    <x v="0"/>
    <n v="84"/>
    <n v="83"/>
    <n v="40"/>
    <n v="169"/>
    <n v="6070"/>
  </r>
  <r>
    <n v="20190929"/>
    <x v="59"/>
    <x v="0"/>
    <s v="Paid Search"/>
    <x v="5"/>
    <n v="78"/>
    <n v="76"/>
    <n v="31"/>
    <n v="200"/>
    <n v="7615"/>
  </r>
  <r>
    <n v="20190929"/>
    <x v="59"/>
    <x v="0"/>
    <s v="Organic Search"/>
    <x v="0"/>
    <n v="64"/>
    <n v="63"/>
    <n v="27"/>
    <n v="175"/>
    <n v="13358"/>
  </r>
  <r>
    <n v="20190929"/>
    <x v="59"/>
    <x v="2"/>
    <s v="Paid Search"/>
    <x v="3"/>
    <n v="52"/>
    <n v="48"/>
    <n v="23"/>
    <n v="123"/>
    <n v="5286"/>
  </r>
  <r>
    <n v="20190929"/>
    <x v="59"/>
    <x v="1"/>
    <s v="Organic Search"/>
    <x v="0"/>
    <n v="52"/>
    <n v="52"/>
    <n v="39"/>
    <n v="61"/>
    <n v="451"/>
  </r>
  <r>
    <n v="20190929"/>
    <x v="59"/>
    <x v="1"/>
    <s v="Organic Search"/>
    <x v="0"/>
    <n v="49"/>
    <n v="44"/>
    <n v="21"/>
    <n v="91"/>
    <n v="4477"/>
  </r>
  <r>
    <n v="20190929"/>
    <x v="59"/>
    <x v="0"/>
    <s v="Paid Search"/>
    <x v="4"/>
    <n v="47"/>
    <n v="47"/>
    <n v="27"/>
    <n v="96"/>
    <n v="1883"/>
  </r>
  <r>
    <n v="20190929"/>
    <x v="59"/>
    <x v="1"/>
    <s v="Organic Search"/>
    <x v="0"/>
    <n v="44"/>
    <n v="44"/>
    <n v="33"/>
    <n v="63"/>
    <n v="1550"/>
  </r>
  <r>
    <n v="20190929"/>
    <x v="59"/>
    <x v="1"/>
    <s v="Paid Search"/>
    <x v="6"/>
    <n v="33"/>
    <n v="28"/>
    <n v="21"/>
    <n v="56"/>
    <n v="4068"/>
  </r>
  <r>
    <n v="20190929"/>
    <x v="59"/>
    <x v="2"/>
    <s v="Paid Search"/>
    <x v="4"/>
    <n v="33"/>
    <n v="30"/>
    <n v="17"/>
    <n v="92"/>
    <n v="2564"/>
  </r>
  <r>
    <n v="20190929"/>
    <x v="59"/>
    <x v="2"/>
    <s v="Paid Search"/>
    <x v="5"/>
    <n v="32"/>
    <n v="29"/>
    <n v="17"/>
    <n v="57"/>
    <n v="1390"/>
  </r>
  <r>
    <n v="20190929"/>
    <x v="59"/>
    <x v="2"/>
    <s v="Organic Search"/>
    <x v="0"/>
    <n v="27"/>
    <n v="27"/>
    <n v="5"/>
    <n v="84"/>
    <n v="4691"/>
  </r>
  <r>
    <n v="20190929"/>
    <x v="59"/>
    <x v="2"/>
    <s v="Organic Search"/>
    <x v="0"/>
    <n v="26"/>
    <n v="23"/>
    <n v="16"/>
    <n v="46"/>
    <n v="3402"/>
  </r>
  <r>
    <n v="20190929"/>
    <x v="59"/>
    <x v="0"/>
    <s v="Paid Search"/>
    <x v="6"/>
    <n v="22"/>
    <n v="21"/>
    <n v="5"/>
    <n v="61"/>
    <n v="1989"/>
  </r>
  <r>
    <n v="20190929"/>
    <x v="59"/>
    <x v="2"/>
    <s v="Organic Search"/>
    <x v="0"/>
    <n v="13"/>
    <n v="12"/>
    <n v="8"/>
    <n v="30"/>
    <n v="2116"/>
  </r>
  <r>
    <n v="20190929"/>
    <x v="59"/>
    <x v="0"/>
    <s v="Email"/>
    <x v="7"/>
    <n v="8"/>
    <n v="8"/>
    <n v="2"/>
    <n v="12"/>
    <n v="190"/>
  </r>
  <r>
    <n v="20190929"/>
    <x v="59"/>
    <x v="2"/>
    <s v="Organic Search"/>
    <x v="0"/>
    <n v="6"/>
    <n v="6"/>
    <n v="6"/>
    <n v="6"/>
    <n v="0"/>
  </r>
  <r>
    <n v="20190929"/>
    <x v="59"/>
    <x v="2"/>
    <s v="Paid Search"/>
    <x v="6"/>
    <n v="5"/>
    <n v="5"/>
    <n v="1"/>
    <n v="17"/>
    <n v="1148"/>
  </r>
  <r>
    <n v="20190929"/>
    <x v="59"/>
    <x v="2"/>
    <s v="Email"/>
    <x v="7"/>
    <n v="4"/>
    <n v="4"/>
    <n v="1"/>
    <n v="12"/>
    <n v="771"/>
  </r>
  <r>
    <n v="20190929"/>
    <x v="59"/>
    <x v="0"/>
    <s v="Paid Search"/>
    <x v="0"/>
    <n v="1"/>
    <n v="1"/>
    <n v="1"/>
    <n v="1"/>
    <n v="0"/>
  </r>
  <r>
    <n v="20190930"/>
    <x v="60"/>
    <x v="1"/>
    <s v="Paid Search"/>
    <x v="3"/>
    <n v="169"/>
    <n v="163"/>
    <n v="114"/>
    <n v="237"/>
    <n v="6149"/>
  </r>
  <r>
    <n v="20190930"/>
    <x v="60"/>
    <x v="1"/>
    <s v="Paid Search"/>
    <x v="5"/>
    <n v="117"/>
    <n v="107"/>
    <n v="74"/>
    <n v="191"/>
    <n v="3865"/>
  </r>
  <r>
    <n v="20190930"/>
    <x v="60"/>
    <x v="0"/>
    <s v="Organic Search"/>
    <x v="0"/>
    <n v="115"/>
    <n v="113"/>
    <n v="86"/>
    <n v="160"/>
    <n v="5898"/>
  </r>
  <r>
    <n v="20190930"/>
    <x v="60"/>
    <x v="0"/>
    <s v="Organic Search"/>
    <x v="0"/>
    <n v="112"/>
    <n v="109"/>
    <n v="27"/>
    <n v="339"/>
    <n v="21951"/>
  </r>
  <r>
    <n v="20190930"/>
    <x v="60"/>
    <x v="0"/>
    <s v="Paid Search"/>
    <x v="3"/>
    <n v="111"/>
    <n v="106"/>
    <n v="55"/>
    <n v="243"/>
    <n v="7097"/>
  </r>
  <r>
    <n v="20190930"/>
    <x v="60"/>
    <x v="0"/>
    <s v="Organic Search"/>
    <x v="0"/>
    <n v="107"/>
    <n v="104"/>
    <n v="53"/>
    <n v="226"/>
    <n v="8215"/>
  </r>
  <r>
    <n v="20190930"/>
    <x v="60"/>
    <x v="1"/>
    <s v="Email"/>
    <x v="7"/>
    <n v="103"/>
    <n v="97"/>
    <n v="94"/>
    <n v="124"/>
    <n v="3278"/>
  </r>
  <r>
    <n v="20190930"/>
    <x v="60"/>
    <x v="0"/>
    <s v="Paid Search"/>
    <x v="5"/>
    <n v="87"/>
    <n v="84"/>
    <n v="48"/>
    <n v="176"/>
    <n v="8339"/>
  </r>
  <r>
    <n v="20190930"/>
    <x v="60"/>
    <x v="1"/>
    <s v="Paid Search"/>
    <x v="4"/>
    <n v="85"/>
    <n v="72"/>
    <n v="62"/>
    <n v="111"/>
    <n v="1404"/>
  </r>
  <r>
    <n v="20190930"/>
    <x v="60"/>
    <x v="1"/>
    <s v="Organic Search"/>
    <x v="0"/>
    <n v="59"/>
    <n v="55"/>
    <n v="51"/>
    <n v="72"/>
    <n v="1791"/>
  </r>
  <r>
    <n v="20190930"/>
    <x v="60"/>
    <x v="0"/>
    <s v="Organic Search"/>
    <x v="0"/>
    <n v="55"/>
    <n v="51"/>
    <n v="30"/>
    <n v="109"/>
    <n v="2337"/>
  </r>
  <r>
    <n v="20190930"/>
    <x v="60"/>
    <x v="1"/>
    <s v="Organic Search"/>
    <x v="0"/>
    <n v="52"/>
    <n v="46"/>
    <n v="25"/>
    <n v="98"/>
    <n v="4340"/>
  </r>
  <r>
    <n v="20190930"/>
    <x v="60"/>
    <x v="0"/>
    <s v="Paid Search"/>
    <x v="4"/>
    <n v="49"/>
    <n v="48"/>
    <n v="23"/>
    <n v="106"/>
    <n v="4383"/>
  </r>
  <r>
    <n v="20190930"/>
    <x v="60"/>
    <x v="1"/>
    <s v="Organic Search"/>
    <x v="0"/>
    <n v="46"/>
    <n v="44"/>
    <n v="31"/>
    <n v="66"/>
    <n v="825"/>
  </r>
  <r>
    <n v="20190930"/>
    <x v="60"/>
    <x v="2"/>
    <s v="Paid Search"/>
    <x v="3"/>
    <n v="40"/>
    <n v="39"/>
    <n v="27"/>
    <n v="71"/>
    <n v="2312"/>
  </r>
  <r>
    <n v="20190930"/>
    <x v="60"/>
    <x v="1"/>
    <s v="Organic Search"/>
    <x v="0"/>
    <n v="38"/>
    <n v="38"/>
    <n v="24"/>
    <n v="65"/>
    <n v="2042"/>
  </r>
  <r>
    <n v="20190930"/>
    <x v="60"/>
    <x v="2"/>
    <s v="Organic Search"/>
    <x v="0"/>
    <n v="33"/>
    <n v="29"/>
    <n v="6"/>
    <n v="108"/>
    <n v="8306"/>
  </r>
  <r>
    <n v="20190930"/>
    <x v="60"/>
    <x v="2"/>
    <s v="Paid Search"/>
    <x v="4"/>
    <n v="30"/>
    <n v="29"/>
    <n v="16"/>
    <n v="58"/>
    <n v="1728"/>
  </r>
  <r>
    <n v="20190930"/>
    <x v="60"/>
    <x v="1"/>
    <s v="Paid Search"/>
    <x v="6"/>
    <n v="24"/>
    <n v="21"/>
    <n v="14"/>
    <n v="50"/>
    <n v="1107"/>
  </r>
  <r>
    <n v="20190930"/>
    <x v="60"/>
    <x v="2"/>
    <s v="Paid Search"/>
    <x v="5"/>
    <n v="19"/>
    <n v="18"/>
    <n v="9"/>
    <n v="43"/>
    <n v="2687"/>
  </r>
  <r>
    <n v="20190930"/>
    <x v="60"/>
    <x v="2"/>
    <s v="Organic Search"/>
    <x v="0"/>
    <n v="15"/>
    <n v="14"/>
    <n v="6"/>
    <n v="29"/>
    <n v="1245"/>
  </r>
  <r>
    <n v="20190930"/>
    <x v="60"/>
    <x v="0"/>
    <s v="Paid Search"/>
    <x v="6"/>
    <n v="13"/>
    <n v="13"/>
    <n v="6"/>
    <n v="27"/>
    <n v="460"/>
  </r>
  <r>
    <n v="20190930"/>
    <x v="60"/>
    <x v="2"/>
    <s v="Organic Search"/>
    <x v="0"/>
    <n v="12"/>
    <n v="11"/>
    <n v="10"/>
    <n v="14"/>
    <n v="64"/>
  </r>
  <r>
    <n v="20190930"/>
    <x v="60"/>
    <x v="2"/>
    <s v="Paid Search"/>
    <x v="6"/>
    <n v="9"/>
    <n v="7"/>
    <n v="5"/>
    <n v="17"/>
    <n v="275"/>
  </r>
  <r>
    <n v="20190930"/>
    <x v="60"/>
    <x v="0"/>
    <s v="Email"/>
    <x v="7"/>
    <n v="5"/>
    <n v="5"/>
    <n v="2"/>
    <n v="10"/>
    <n v="494"/>
  </r>
  <r>
    <n v="20190930"/>
    <x v="60"/>
    <x v="0"/>
    <s v="Paid Search"/>
    <x v="0"/>
    <n v="3"/>
    <n v="3"/>
    <n v="1"/>
    <n v="9"/>
    <n v="793"/>
  </r>
  <r>
    <n v="20190930"/>
    <x v="60"/>
    <x v="2"/>
    <s v="Organic Search"/>
    <x v="0"/>
    <n v="3"/>
    <n v="3"/>
    <n v="2"/>
    <n v="4"/>
    <n v="275"/>
  </r>
  <r>
    <n v="20190930"/>
    <x v="60"/>
    <x v="1"/>
    <s v="Paid Search"/>
    <x v="0"/>
    <n v="1"/>
    <n v="1"/>
    <n v="1"/>
    <n v="1"/>
    <n v="0"/>
  </r>
  <r>
    <n v="20190930"/>
    <x v="60"/>
    <x v="2"/>
    <s v="Email"/>
    <x v="2"/>
    <n v="1"/>
    <n v="1"/>
    <n v="0"/>
    <n v="2"/>
    <n v="2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4">
  <r>
    <n v="20190831"/>
    <x v="0"/>
    <x v="0"/>
    <x v="0"/>
    <s v="bed"/>
    <n v="98"/>
    <n v="7"/>
    <n v="17.75"/>
  </r>
  <r>
    <n v="20190831"/>
    <x v="0"/>
    <x v="1"/>
    <x v="0"/>
    <s v="bed"/>
    <n v="43"/>
    <n v="4"/>
    <n v="35.36"/>
  </r>
  <r>
    <n v="20190831"/>
    <x v="0"/>
    <x v="2"/>
    <x v="0"/>
    <s v="bed"/>
    <n v="16"/>
    <n v="0"/>
    <n v="0"/>
  </r>
  <r>
    <n v="20190831"/>
    <x v="0"/>
    <x v="1"/>
    <x v="0"/>
    <s v="bedroom furniture"/>
    <n v="260"/>
    <n v="6"/>
    <n v="31.53"/>
  </r>
  <r>
    <n v="20190831"/>
    <x v="0"/>
    <x v="0"/>
    <x v="0"/>
    <s v="bedroom furniture"/>
    <n v="107"/>
    <n v="6"/>
    <n v="38.97"/>
  </r>
  <r>
    <n v="20190831"/>
    <x v="0"/>
    <x v="2"/>
    <x v="0"/>
    <s v="bedroom furniture"/>
    <n v="26"/>
    <n v="1"/>
    <n v="1.73"/>
  </r>
  <r>
    <n v="20190831"/>
    <x v="0"/>
    <x v="0"/>
    <x v="0"/>
    <s v="bedroom furniture "/>
    <n v="13"/>
    <n v="0"/>
    <n v="0"/>
  </r>
  <r>
    <n v="20190831"/>
    <x v="0"/>
    <x v="1"/>
    <x v="1"/>
    <s v="couch"/>
    <n v="96"/>
    <n v="0"/>
    <n v="0"/>
  </r>
  <r>
    <n v="20190831"/>
    <x v="0"/>
    <x v="0"/>
    <x v="1"/>
    <s v="couch"/>
    <n v="65"/>
    <n v="4"/>
    <n v="26.14"/>
  </r>
  <r>
    <n v="20190831"/>
    <x v="0"/>
    <x v="2"/>
    <x v="1"/>
    <s v="couch"/>
    <n v="21"/>
    <n v="0"/>
    <n v="0"/>
  </r>
  <r>
    <n v="20190831"/>
    <x v="0"/>
    <x v="1"/>
    <x v="0"/>
    <s v="dresser"/>
    <n v="25"/>
    <n v="1"/>
    <n v="4.6900000000000004"/>
  </r>
  <r>
    <n v="20190831"/>
    <x v="0"/>
    <x v="0"/>
    <x v="0"/>
    <s v="dresser"/>
    <n v="18"/>
    <n v="2"/>
    <n v="11.54"/>
  </r>
  <r>
    <n v="20190831"/>
    <x v="0"/>
    <x v="1"/>
    <x v="1"/>
    <s v="furniture"/>
    <n v="381"/>
    <n v="8"/>
    <n v="54.13"/>
  </r>
  <r>
    <n v="20190831"/>
    <x v="0"/>
    <x v="0"/>
    <x v="1"/>
    <s v="furniture"/>
    <n v="263"/>
    <n v="8"/>
    <n v="32.44"/>
  </r>
  <r>
    <n v="20190831"/>
    <x v="0"/>
    <x v="2"/>
    <x v="1"/>
    <s v="furniture"/>
    <n v="45"/>
    <n v="3"/>
    <n v="11.99"/>
  </r>
  <r>
    <n v="20190831"/>
    <x v="0"/>
    <x v="1"/>
    <x v="2"/>
    <s v="kb bed"/>
    <n v="336"/>
    <n v="3"/>
    <n v="11.51"/>
  </r>
  <r>
    <n v="20190831"/>
    <x v="0"/>
    <x v="0"/>
    <x v="2"/>
    <s v="kb bed"/>
    <n v="267"/>
    <n v="5"/>
    <n v="21.4"/>
  </r>
  <r>
    <n v="20190831"/>
    <x v="0"/>
    <x v="2"/>
    <x v="2"/>
    <s v="kb bed"/>
    <n v="55"/>
    <n v="0"/>
    <n v="0"/>
  </r>
  <r>
    <n v="20190831"/>
    <x v="0"/>
    <x v="1"/>
    <x v="2"/>
    <s v="kb bedroom furniture"/>
    <n v="312"/>
    <n v="1"/>
    <n v="9.1"/>
  </r>
  <r>
    <n v="20190831"/>
    <x v="0"/>
    <x v="0"/>
    <x v="2"/>
    <s v="kb bedroom furniture"/>
    <n v="198"/>
    <n v="2"/>
    <n v="10.97"/>
  </r>
  <r>
    <n v="20190831"/>
    <x v="0"/>
    <x v="2"/>
    <x v="2"/>
    <s v="kb bedroom furniture"/>
    <n v="45"/>
    <n v="1"/>
    <n v="4.07"/>
  </r>
  <r>
    <n v="20190831"/>
    <x v="0"/>
    <x v="0"/>
    <x v="3"/>
    <s v="kb chair"/>
    <n v="89"/>
    <n v="5"/>
    <n v="35.04"/>
  </r>
  <r>
    <n v="20190831"/>
    <x v="0"/>
    <x v="1"/>
    <x v="3"/>
    <s v="kb chair"/>
    <n v="73"/>
    <n v="2"/>
    <n v="20.49"/>
  </r>
  <r>
    <n v="20190831"/>
    <x v="0"/>
    <x v="0"/>
    <x v="3"/>
    <s v="kb furniture"/>
    <n v="852"/>
    <n v="16"/>
    <n v="86.69"/>
  </r>
  <r>
    <n v="20190831"/>
    <x v="0"/>
    <x v="1"/>
    <x v="3"/>
    <s v="kb furniture"/>
    <n v="544"/>
    <n v="11"/>
    <n v="64.75"/>
  </r>
  <r>
    <n v="20190831"/>
    <x v="0"/>
    <x v="2"/>
    <x v="3"/>
    <s v="kb furniture"/>
    <n v="203"/>
    <n v="4"/>
    <n v="24.49"/>
  </r>
  <r>
    <n v="20190831"/>
    <x v="0"/>
    <x v="0"/>
    <x v="3"/>
    <s v="kb table"/>
    <n v="14"/>
    <n v="0"/>
    <n v="0"/>
  </r>
  <r>
    <n v="20190831"/>
    <x v="0"/>
    <x v="1"/>
    <x v="1"/>
    <s v="livingroom furniture"/>
    <n v="32"/>
    <n v="2"/>
    <n v="4.96"/>
  </r>
  <r>
    <n v="20190831"/>
    <x v="0"/>
    <x v="0"/>
    <x v="1"/>
    <s v="livingroom furniture"/>
    <n v="21"/>
    <n v="0"/>
    <n v="0"/>
  </r>
  <r>
    <n v="20190831"/>
    <x v="0"/>
    <x v="0"/>
    <x v="1"/>
    <s v="table"/>
    <n v="27"/>
    <n v="2"/>
    <n v="6.91"/>
  </r>
  <r>
    <n v="20190831"/>
    <x v="0"/>
    <x v="1"/>
    <x v="1"/>
    <s v="table"/>
    <n v="24"/>
    <n v="2"/>
    <n v="12.3"/>
  </r>
  <r>
    <n v="20190901"/>
    <x v="1"/>
    <x v="0"/>
    <x v="0"/>
    <s v="bed"/>
    <n v="131"/>
    <n v="9"/>
    <n v="42.4"/>
  </r>
  <r>
    <n v="20190901"/>
    <x v="1"/>
    <x v="1"/>
    <x v="0"/>
    <s v="bed"/>
    <n v="61"/>
    <n v="2"/>
    <n v="10.67"/>
  </r>
  <r>
    <n v="20190901"/>
    <x v="1"/>
    <x v="2"/>
    <x v="0"/>
    <s v="bed"/>
    <n v="17"/>
    <n v="0"/>
    <n v="0"/>
  </r>
  <r>
    <n v="20190901"/>
    <x v="1"/>
    <x v="1"/>
    <x v="0"/>
    <s v="bedroom furniture"/>
    <n v="496"/>
    <n v="13"/>
    <n v="62.35"/>
  </r>
  <r>
    <n v="20190901"/>
    <x v="1"/>
    <x v="0"/>
    <x v="0"/>
    <s v="bedroom furniture"/>
    <n v="157"/>
    <n v="6"/>
    <n v="19.600000000000001"/>
  </r>
  <r>
    <n v="20190901"/>
    <x v="1"/>
    <x v="2"/>
    <x v="0"/>
    <s v="bedroom furniture"/>
    <n v="64"/>
    <n v="0"/>
    <n v="0"/>
  </r>
  <r>
    <n v="20190901"/>
    <x v="1"/>
    <x v="0"/>
    <x v="0"/>
    <s v="bedroom furniture "/>
    <n v="22"/>
    <n v="0"/>
    <n v="0"/>
  </r>
  <r>
    <n v="20190901"/>
    <x v="1"/>
    <x v="1"/>
    <x v="1"/>
    <s v="couch"/>
    <n v="258"/>
    <n v="3"/>
    <n v="12.63"/>
  </r>
  <r>
    <n v="20190901"/>
    <x v="1"/>
    <x v="0"/>
    <x v="1"/>
    <s v="couch"/>
    <n v="0"/>
    <n v="250"/>
    <n v="15.01"/>
  </r>
  <r>
    <n v="20190901"/>
    <x v="1"/>
    <x v="2"/>
    <x v="1"/>
    <s v="couch"/>
    <n v="30"/>
    <n v="0"/>
    <n v="0"/>
  </r>
  <r>
    <n v="20190901"/>
    <x v="1"/>
    <x v="1"/>
    <x v="0"/>
    <s v="dresser"/>
    <n v="29"/>
    <n v="2"/>
    <n v="25.59"/>
  </r>
  <r>
    <n v="20190901"/>
    <x v="1"/>
    <x v="0"/>
    <x v="0"/>
    <s v="dresser"/>
    <n v="24"/>
    <n v="1"/>
    <n v="7.07"/>
  </r>
  <r>
    <n v="20190901"/>
    <x v="1"/>
    <x v="1"/>
    <x v="1"/>
    <s v="furniture"/>
    <n v="813"/>
    <n v="10"/>
    <n v="52.6"/>
  </r>
  <r>
    <n v="20190901"/>
    <x v="1"/>
    <x v="0"/>
    <x v="1"/>
    <s v="furniture"/>
    <n v="423"/>
    <n v="13"/>
    <n v="58.72"/>
  </r>
  <r>
    <n v="20190901"/>
    <x v="1"/>
    <x v="2"/>
    <x v="1"/>
    <s v="furniture"/>
    <n v="110"/>
    <n v="4"/>
    <n v="13.84"/>
  </r>
  <r>
    <n v="20190901"/>
    <x v="1"/>
    <x v="1"/>
    <x v="2"/>
    <s v="kb bed"/>
    <n v="463"/>
    <n v="8"/>
    <n v="31.46"/>
  </r>
  <r>
    <n v="20190901"/>
    <x v="1"/>
    <x v="0"/>
    <x v="2"/>
    <s v="kb bed"/>
    <n v="359"/>
    <n v="9"/>
    <n v="43.07"/>
  </r>
  <r>
    <n v="20190901"/>
    <x v="1"/>
    <x v="2"/>
    <x v="2"/>
    <s v="kb bed"/>
    <n v="86"/>
    <n v="0"/>
    <n v="0"/>
  </r>
  <r>
    <n v="20190901"/>
    <x v="1"/>
    <x v="1"/>
    <x v="2"/>
    <s v="kb bedroom furniture"/>
    <n v="536"/>
    <n v="4"/>
    <n v="25.43"/>
  </r>
  <r>
    <n v="20190901"/>
    <x v="1"/>
    <x v="0"/>
    <x v="2"/>
    <s v="kb bedroom furniture"/>
    <n v="294"/>
    <n v="4"/>
    <n v="12.83"/>
  </r>
  <r>
    <n v="20190901"/>
    <x v="1"/>
    <x v="2"/>
    <x v="2"/>
    <s v="kb bedroom furniture"/>
    <n v="49"/>
    <n v="0"/>
    <n v="0"/>
  </r>
  <r>
    <n v="20190901"/>
    <x v="1"/>
    <x v="1"/>
    <x v="3"/>
    <s v="kb chair"/>
    <n v="158"/>
    <n v="2"/>
    <n v="10.01"/>
  </r>
  <r>
    <n v="20190901"/>
    <x v="1"/>
    <x v="0"/>
    <x v="3"/>
    <s v="kb chair"/>
    <n v="116"/>
    <n v="2"/>
    <n v="8.11"/>
  </r>
  <r>
    <n v="20190901"/>
    <x v="1"/>
    <x v="2"/>
    <x v="3"/>
    <s v="kb chair"/>
    <n v="44"/>
    <n v="2"/>
    <n v="7.3"/>
  </r>
  <r>
    <n v="20190901"/>
    <x v="1"/>
    <x v="0"/>
    <x v="3"/>
    <s v="kb furniture"/>
    <n v="1149"/>
    <n v="34"/>
    <n v="164.12"/>
  </r>
  <r>
    <n v="20190901"/>
    <x v="1"/>
    <x v="1"/>
    <x v="3"/>
    <s v="kb furniture"/>
    <n v="954"/>
    <n v="17"/>
    <n v="123.56"/>
  </r>
  <r>
    <n v="20190901"/>
    <x v="1"/>
    <x v="2"/>
    <x v="3"/>
    <s v="kb furniture"/>
    <n v="232"/>
    <n v="10"/>
    <n v="79.94"/>
  </r>
  <r>
    <n v="20190901"/>
    <x v="1"/>
    <x v="0"/>
    <x v="3"/>
    <s v="kb table"/>
    <n v="26"/>
    <n v="0"/>
    <n v="0"/>
  </r>
  <r>
    <n v="20190901"/>
    <x v="1"/>
    <x v="1"/>
    <x v="3"/>
    <s v="kb table"/>
    <n v="13"/>
    <n v="0"/>
    <n v="0"/>
  </r>
  <r>
    <n v="20190901"/>
    <x v="1"/>
    <x v="1"/>
    <x v="1"/>
    <s v="livingroom furniture"/>
    <n v="31"/>
    <n v="0"/>
    <n v="0"/>
  </r>
  <r>
    <n v="20190901"/>
    <x v="1"/>
    <x v="0"/>
    <x v="1"/>
    <s v="livingroom furniture"/>
    <n v="26"/>
    <n v="1"/>
    <n v="9.35"/>
  </r>
  <r>
    <n v="20190901"/>
    <x v="1"/>
    <x v="1"/>
    <x v="1"/>
    <s v="table"/>
    <n v="72"/>
    <n v="0"/>
    <n v="0"/>
  </r>
  <r>
    <n v="20190901"/>
    <x v="1"/>
    <x v="0"/>
    <x v="1"/>
    <s v="table"/>
    <n v="62"/>
    <n v="2"/>
    <n v="2.13"/>
  </r>
  <r>
    <n v="20190902"/>
    <x v="2"/>
    <x v="0"/>
    <x v="0"/>
    <s v="bed"/>
    <n v="111"/>
    <n v="4"/>
    <n v="13.67"/>
  </r>
  <r>
    <n v="20190902"/>
    <x v="2"/>
    <x v="1"/>
    <x v="0"/>
    <s v="bed"/>
    <n v="58"/>
    <n v="1"/>
    <n v="2.99"/>
  </r>
  <r>
    <n v="20190902"/>
    <x v="2"/>
    <x v="2"/>
    <x v="0"/>
    <s v="bed"/>
    <n v="18"/>
    <n v="1"/>
    <n v="3.25"/>
  </r>
  <r>
    <n v="20190902"/>
    <x v="2"/>
    <x v="1"/>
    <x v="0"/>
    <s v="bedroom furniture"/>
    <n v="861"/>
    <n v="13"/>
    <n v="83.53"/>
  </r>
  <r>
    <n v="20190902"/>
    <x v="2"/>
    <x v="0"/>
    <x v="0"/>
    <s v="bedroom furniture"/>
    <n v="497"/>
    <n v="21"/>
    <n v="98.69"/>
  </r>
  <r>
    <n v="20190902"/>
    <x v="2"/>
    <x v="2"/>
    <x v="0"/>
    <s v="bedroom furniture"/>
    <n v="177"/>
    <n v="8"/>
    <n v="46.58"/>
  </r>
  <r>
    <n v="20190902"/>
    <x v="2"/>
    <x v="0"/>
    <x v="0"/>
    <s v="bedroom furniture "/>
    <n v="18"/>
    <n v="0"/>
    <n v="0"/>
  </r>
  <r>
    <n v="20190902"/>
    <x v="2"/>
    <x v="1"/>
    <x v="1"/>
    <s v="chair"/>
    <n v="215"/>
    <n v="5"/>
    <n v="31.31"/>
  </r>
  <r>
    <n v="20190902"/>
    <x v="2"/>
    <x v="0"/>
    <x v="1"/>
    <s v="chair"/>
    <n v="201"/>
    <n v="8"/>
    <n v="37.15"/>
  </r>
  <r>
    <n v="20190902"/>
    <x v="2"/>
    <x v="2"/>
    <x v="1"/>
    <s v="chair"/>
    <n v="25"/>
    <n v="0"/>
    <n v="0"/>
  </r>
  <r>
    <n v="20190902"/>
    <x v="2"/>
    <x v="1"/>
    <x v="1"/>
    <s v="couch"/>
    <n v="384"/>
    <n v="7"/>
    <n v="32.090000000000003"/>
  </r>
  <r>
    <n v="20190902"/>
    <x v="2"/>
    <x v="0"/>
    <x v="1"/>
    <s v="couch"/>
    <n v="234"/>
    <n v="9"/>
    <n v="40.39"/>
  </r>
  <r>
    <n v="20190902"/>
    <x v="2"/>
    <x v="2"/>
    <x v="1"/>
    <s v="couch"/>
    <n v="78"/>
    <n v="5"/>
    <n v="18.22"/>
  </r>
  <r>
    <n v="20190902"/>
    <x v="2"/>
    <x v="0"/>
    <x v="0"/>
    <s v="dresser"/>
    <n v="94"/>
    <n v="2"/>
    <n v="15.29"/>
  </r>
  <r>
    <n v="20190902"/>
    <x v="2"/>
    <x v="1"/>
    <x v="0"/>
    <s v="dresser"/>
    <n v="93"/>
    <n v="2"/>
    <n v="3.14"/>
  </r>
  <r>
    <n v="20190902"/>
    <x v="2"/>
    <x v="2"/>
    <x v="0"/>
    <s v="dresser"/>
    <n v="18"/>
    <n v="1"/>
    <n v="2.93"/>
  </r>
  <r>
    <n v="20190902"/>
    <x v="2"/>
    <x v="0"/>
    <x v="1"/>
    <s v="furniture"/>
    <n v="1135"/>
    <n v="29"/>
    <n v="96.57"/>
  </r>
  <r>
    <n v="20190902"/>
    <x v="2"/>
    <x v="1"/>
    <x v="1"/>
    <s v="furniture"/>
    <n v="1090"/>
    <n v="25"/>
    <n v="113.74"/>
  </r>
  <r>
    <n v="20190902"/>
    <x v="2"/>
    <x v="2"/>
    <x v="1"/>
    <s v="furniture"/>
    <n v="272"/>
    <n v="6"/>
    <n v="32.76"/>
  </r>
  <r>
    <n v="20190902"/>
    <x v="2"/>
    <x v="1"/>
    <x v="2"/>
    <s v="kb bed"/>
    <n v="1019"/>
    <n v="12"/>
    <n v="44.64"/>
  </r>
  <r>
    <n v="20190902"/>
    <x v="2"/>
    <x v="0"/>
    <x v="2"/>
    <s v="kb bed"/>
    <n v="970"/>
    <n v="28"/>
    <n v="125.08"/>
  </r>
  <r>
    <n v="20190902"/>
    <x v="2"/>
    <x v="2"/>
    <x v="2"/>
    <s v="kb bed"/>
    <n v="263"/>
    <n v="6"/>
    <n v="23.08"/>
  </r>
  <r>
    <n v="20190902"/>
    <x v="2"/>
    <x v="1"/>
    <x v="2"/>
    <s v="kb bedroom furniture"/>
    <n v="1049"/>
    <n v="11"/>
    <n v="68.7"/>
  </r>
  <r>
    <n v="20190902"/>
    <x v="2"/>
    <x v="0"/>
    <x v="2"/>
    <s v="kb bedroom furniture"/>
    <n v="839"/>
    <n v="10"/>
    <n v="57.3"/>
  </r>
  <r>
    <n v="20190902"/>
    <x v="2"/>
    <x v="2"/>
    <x v="2"/>
    <s v="kb bedroom furniture"/>
    <n v="141"/>
    <n v="5"/>
    <n v="24.81"/>
  </r>
  <r>
    <n v="20190902"/>
    <x v="2"/>
    <x v="0"/>
    <x v="3"/>
    <s v="kb chair"/>
    <n v="240"/>
    <n v="8"/>
    <n v="28.54"/>
  </r>
  <r>
    <n v="20190902"/>
    <x v="2"/>
    <x v="1"/>
    <x v="3"/>
    <s v="kb chair"/>
    <n v="210"/>
    <n v="5"/>
    <n v="37.46"/>
  </r>
  <r>
    <n v="20190902"/>
    <x v="2"/>
    <x v="2"/>
    <x v="3"/>
    <s v="kb chair"/>
    <n v="53"/>
    <n v="0"/>
    <n v="0"/>
  </r>
  <r>
    <n v="20190902"/>
    <x v="2"/>
    <x v="1"/>
    <x v="3"/>
    <s v="kb couch"/>
    <n v="88"/>
    <n v="5"/>
    <n v="91.9"/>
  </r>
  <r>
    <n v="20190902"/>
    <x v="2"/>
    <x v="0"/>
    <x v="3"/>
    <s v="kb couch"/>
    <n v="35"/>
    <n v="0"/>
    <n v="0"/>
  </r>
  <r>
    <n v="20190902"/>
    <x v="2"/>
    <x v="2"/>
    <x v="3"/>
    <s v="kb couch"/>
    <n v="12"/>
    <n v="0"/>
    <n v="0"/>
  </r>
  <r>
    <n v="20190902"/>
    <x v="2"/>
    <x v="0"/>
    <x v="2"/>
    <s v="kb dresser"/>
    <n v="23"/>
    <n v="2"/>
    <n v="14.62"/>
  </r>
  <r>
    <n v="20190902"/>
    <x v="2"/>
    <x v="1"/>
    <x v="2"/>
    <s v="kb dresser"/>
    <n v="17"/>
    <n v="3"/>
    <n v="16.43"/>
  </r>
  <r>
    <n v="20190902"/>
    <x v="2"/>
    <x v="0"/>
    <x v="3"/>
    <s v="kb furniture"/>
    <n v="1183"/>
    <n v="32"/>
    <n v="137.01"/>
  </r>
  <r>
    <n v="20190902"/>
    <x v="2"/>
    <x v="1"/>
    <x v="3"/>
    <s v="kb furniture"/>
    <n v="856"/>
    <n v="17"/>
    <n v="112.94"/>
  </r>
  <r>
    <n v="20190902"/>
    <x v="2"/>
    <x v="2"/>
    <x v="3"/>
    <s v="kb furniture"/>
    <n v="331"/>
    <n v="7"/>
    <n v="29.25"/>
  </r>
  <r>
    <n v="20190902"/>
    <x v="2"/>
    <x v="0"/>
    <x v="3"/>
    <s v="kb livingroom furniture"/>
    <n v="113"/>
    <n v="8"/>
    <n v="36.590000000000003"/>
  </r>
  <r>
    <n v="20190902"/>
    <x v="2"/>
    <x v="1"/>
    <x v="3"/>
    <s v="kb livingroom furniture"/>
    <n v="91"/>
    <n v="8"/>
    <n v="43.12"/>
  </r>
  <r>
    <n v="20190902"/>
    <x v="2"/>
    <x v="2"/>
    <x v="3"/>
    <s v="kb livingroom furniture"/>
    <n v="44"/>
    <n v="8"/>
    <n v="41.21"/>
  </r>
  <r>
    <n v="20190902"/>
    <x v="2"/>
    <x v="0"/>
    <x v="2"/>
    <s v="kb nightstand"/>
    <n v="81"/>
    <n v="2"/>
    <n v="4.58"/>
  </r>
  <r>
    <n v="20190902"/>
    <x v="2"/>
    <x v="1"/>
    <x v="2"/>
    <s v="kb nightstand"/>
    <n v="31"/>
    <n v="1"/>
    <n v="6.34"/>
  </r>
  <r>
    <n v="20190902"/>
    <x v="2"/>
    <x v="0"/>
    <x v="3"/>
    <s v="kb table"/>
    <n v="45"/>
    <n v="3"/>
    <n v="5.82"/>
  </r>
  <r>
    <n v="20190902"/>
    <x v="2"/>
    <x v="2"/>
    <x v="3"/>
    <s v="kb table"/>
    <n v="29"/>
    <n v="1"/>
    <n v="7"/>
  </r>
  <r>
    <n v="20190902"/>
    <x v="2"/>
    <x v="1"/>
    <x v="3"/>
    <s v="kb table"/>
    <n v="16"/>
    <n v="2"/>
    <n v="17.3"/>
  </r>
  <r>
    <n v="20190902"/>
    <x v="2"/>
    <x v="1"/>
    <x v="1"/>
    <s v="livingroom furniture"/>
    <n v="1049"/>
    <n v="32"/>
    <n v="124.77"/>
  </r>
  <r>
    <n v="20190902"/>
    <x v="2"/>
    <x v="0"/>
    <x v="1"/>
    <s v="livingroom furniture"/>
    <n v="767"/>
    <n v="26"/>
    <n v="161.44"/>
  </r>
  <r>
    <n v="20190902"/>
    <x v="2"/>
    <x v="2"/>
    <x v="1"/>
    <s v="livingroom furniture"/>
    <n v="200"/>
    <n v="12"/>
    <n v="60.76"/>
  </r>
  <r>
    <n v="20190902"/>
    <x v="2"/>
    <x v="1"/>
    <x v="0"/>
    <s v="nightstand"/>
    <n v="453"/>
    <n v="10"/>
    <n v="158.19999999999999"/>
  </r>
  <r>
    <n v="20190902"/>
    <x v="2"/>
    <x v="0"/>
    <x v="0"/>
    <s v="nightstand"/>
    <n v="295"/>
    <n v="14"/>
    <n v="183.19"/>
  </r>
  <r>
    <n v="20190902"/>
    <x v="2"/>
    <x v="2"/>
    <x v="0"/>
    <s v="nightstand"/>
    <n v="78"/>
    <n v="4"/>
    <n v="42.49"/>
  </r>
  <r>
    <n v="20190902"/>
    <x v="2"/>
    <x v="0"/>
    <x v="1"/>
    <s v="table"/>
    <n v="112"/>
    <n v="9"/>
    <n v="33.25"/>
  </r>
  <r>
    <n v="20190902"/>
    <x v="2"/>
    <x v="1"/>
    <x v="1"/>
    <s v="table"/>
    <n v="98"/>
    <n v="0"/>
    <n v="0"/>
  </r>
  <r>
    <n v="20190902"/>
    <x v="2"/>
    <x v="2"/>
    <x v="1"/>
    <s v="table"/>
    <n v="28"/>
    <n v="3"/>
    <n v="25.98"/>
  </r>
  <r>
    <n v="20190903"/>
    <x v="3"/>
    <x v="0"/>
    <x v="0"/>
    <s v="bed"/>
    <n v="131"/>
    <n v="9"/>
    <n v="18.45"/>
  </r>
  <r>
    <n v="20190903"/>
    <x v="3"/>
    <x v="1"/>
    <x v="0"/>
    <s v="bed"/>
    <n v="48"/>
    <n v="2"/>
    <n v="2.35"/>
  </r>
  <r>
    <n v="20190903"/>
    <x v="3"/>
    <x v="2"/>
    <x v="0"/>
    <s v="bed"/>
    <n v="35"/>
    <n v="1"/>
    <n v="1.68"/>
  </r>
  <r>
    <n v="20190903"/>
    <x v="3"/>
    <x v="1"/>
    <x v="0"/>
    <s v="bedroom furniture"/>
    <n v="636"/>
    <n v="11"/>
    <n v="76.03"/>
  </r>
  <r>
    <n v="20190903"/>
    <x v="3"/>
    <x v="0"/>
    <x v="0"/>
    <s v="bedroom furniture"/>
    <n v="373"/>
    <n v="17"/>
    <n v="75.48"/>
  </r>
  <r>
    <n v="20190903"/>
    <x v="3"/>
    <x v="2"/>
    <x v="0"/>
    <s v="bedroom furniture"/>
    <n v="180"/>
    <n v="7"/>
    <n v="36.06"/>
  </r>
  <r>
    <n v="20190903"/>
    <x v="3"/>
    <x v="0"/>
    <x v="0"/>
    <s v="bedroom furniture "/>
    <n v="29"/>
    <n v="4"/>
    <n v="5.52"/>
  </r>
  <r>
    <n v="20190903"/>
    <x v="3"/>
    <x v="1"/>
    <x v="0"/>
    <s v="bedroom furniture "/>
    <n v="28"/>
    <n v="2"/>
    <n v="5.46"/>
  </r>
  <r>
    <n v="20190903"/>
    <x v="3"/>
    <x v="0"/>
    <x v="1"/>
    <s v="chair"/>
    <n v="183"/>
    <n v="8"/>
    <n v="32.54"/>
  </r>
  <r>
    <n v="20190903"/>
    <x v="3"/>
    <x v="1"/>
    <x v="1"/>
    <s v="chair"/>
    <n v="159"/>
    <n v="4"/>
    <n v="38.99"/>
  </r>
  <r>
    <n v="20190903"/>
    <x v="3"/>
    <x v="2"/>
    <x v="1"/>
    <s v="chair"/>
    <n v="28"/>
    <n v="1"/>
    <n v="13.32"/>
  </r>
  <r>
    <n v="20190903"/>
    <x v="3"/>
    <x v="1"/>
    <x v="1"/>
    <s v="couch"/>
    <n v="219"/>
    <n v="7"/>
    <n v="26.88"/>
  </r>
  <r>
    <n v="20190903"/>
    <x v="3"/>
    <x v="0"/>
    <x v="1"/>
    <s v="couch"/>
    <n v="138"/>
    <n v="8"/>
    <n v="22.93"/>
  </r>
  <r>
    <n v="20190903"/>
    <x v="3"/>
    <x v="2"/>
    <x v="1"/>
    <s v="couch"/>
    <n v="62"/>
    <n v="2"/>
    <n v="3.37"/>
  </r>
  <r>
    <n v="20190903"/>
    <x v="3"/>
    <x v="1"/>
    <x v="0"/>
    <s v="dresser"/>
    <n v="124"/>
    <n v="5"/>
    <n v="26.65"/>
  </r>
  <r>
    <n v="20190903"/>
    <x v="3"/>
    <x v="0"/>
    <x v="0"/>
    <s v="dresser"/>
    <n v="97"/>
    <n v="7"/>
    <n v="23.87"/>
  </r>
  <r>
    <n v="20190903"/>
    <x v="3"/>
    <x v="2"/>
    <x v="0"/>
    <s v="dresser"/>
    <n v="41"/>
    <n v="6"/>
    <n v="40.19"/>
  </r>
  <r>
    <n v="20190903"/>
    <x v="3"/>
    <x v="0"/>
    <x v="1"/>
    <s v="furniture"/>
    <n v="798"/>
    <n v="35"/>
    <n v="128.08000000000001"/>
  </r>
  <r>
    <n v="20190903"/>
    <x v="3"/>
    <x v="1"/>
    <x v="1"/>
    <s v="furniture"/>
    <n v="623"/>
    <n v="20"/>
    <n v="85.09"/>
  </r>
  <r>
    <n v="20190903"/>
    <x v="3"/>
    <x v="2"/>
    <x v="1"/>
    <s v="furniture"/>
    <n v="356"/>
    <n v="5"/>
    <n v="17.72"/>
  </r>
  <r>
    <n v="20190903"/>
    <x v="3"/>
    <x v="0"/>
    <x v="2"/>
    <s v="kb bed"/>
    <n v="732"/>
    <n v="16"/>
    <n v="61.31"/>
  </r>
  <r>
    <n v="20190903"/>
    <x v="3"/>
    <x v="1"/>
    <x v="2"/>
    <s v="kb bed"/>
    <n v="714"/>
    <n v="11"/>
    <n v="42.42"/>
  </r>
  <r>
    <n v="20190903"/>
    <x v="3"/>
    <x v="2"/>
    <x v="2"/>
    <s v="kb bed"/>
    <n v="281"/>
    <n v="6"/>
    <n v="20.5"/>
  </r>
  <r>
    <n v="20190903"/>
    <x v="3"/>
    <x v="1"/>
    <x v="2"/>
    <s v="kb bedroom furniture"/>
    <n v="667"/>
    <n v="7"/>
    <n v="32.39"/>
  </r>
  <r>
    <n v="20190903"/>
    <x v="3"/>
    <x v="0"/>
    <x v="2"/>
    <s v="kb bedroom furniture"/>
    <n v="550"/>
    <n v="14"/>
    <n v="63.96"/>
  </r>
  <r>
    <n v="20190903"/>
    <x v="3"/>
    <x v="2"/>
    <x v="2"/>
    <s v="kb bedroom furniture"/>
    <n v="195"/>
    <n v="3"/>
    <n v="24.16"/>
  </r>
  <r>
    <n v="20190903"/>
    <x v="3"/>
    <x v="0"/>
    <x v="3"/>
    <s v="kb chair"/>
    <n v="200"/>
    <n v="15"/>
    <n v="56.45"/>
  </r>
  <r>
    <n v="20190903"/>
    <x v="3"/>
    <x v="1"/>
    <x v="3"/>
    <s v="kb chair"/>
    <n v="140"/>
    <n v="7"/>
    <n v="38.86"/>
  </r>
  <r>
    <n v="20190903"/>
    <x v="3"/>
    <x v="2"/>
    <x v="3"/>
    <s v="kb chair"/>
    <n v="78"/>
    <n v="7"/>
    <n v="26.92"/>
  </r>
  <r>
    <n v="20190903"/>
    <x v="3"/>
    <x v="1"/>
    <x v="3"/>
    <s v="kb couch"/>
    <n v="220"/>
    <n v="8"/>
    <n v="102.48"/>
  </r>
  <r>
    <n v="20190903"/>
    <x v="3"/>
    <x v="0"/>
    <x v="3"/>
    <s v="kb couch"/>
    <n v="185"/>
    <n v="8"/>
    <n v="87.62"/>
  </r>
  <r>
    <n v="20190903"/>
    <x v="3"/>
    <x v="2"/>
    <x v="3"/>
    <s v="kb couch"/>
    <n v="50"/>
    <n v="6"/>
    <n v="103.5"/>
  </r>
  <r>
    <n v="20190903"/>
    <x v="3"/>
    <x v="0"/>
    <x v="2"/>
    <s v="kb dresser"/>
    <n v="69"/>
    <n v="6"/>
    <n v="11.34"/>
  </r>
  <r>
    <n v="20190903"/>
    <x v="3"/>
    <x v="1"/>
    <x v="2"/>
    <s v="kb dresser"/>
    <n v="42"/>
    <n v="3"/>
    <n v="5.62"/>
  </r>
  <r>
    <n v="20190903"/>
    <x v="3"/>
    <x v="2"/>
    <x v="2"/>
    <s v="kb dresser"/>
    <n v="18"/>
    <n v="4"/>
    <n v="17.809999999999999"/>
  </r>
  <r>
    <n v="20190903"/>
    <x v="3"/>
    <x v="0"/>
    <x v="2"/>
    <s v="kb dresser "/>
    <n v="92"/>
    <n v="12"/>
    <n v="41.16"/>
  </r>
  <r>
    <n v="20190903"/>
    <x v="3"/>
    <x v="1"/>
    <x v="2"/>
    <s v="kb dresser "/>
    <n v="48"/>
    <n v="6"/>
    <n v="14.45"/>
  </r>
  <r>
    <n v="20190903"/>
    <x v="3"/>
    <x v="2"/>
    <x v="2"/>
    <s v="kb dresser "/>
    <n v="28"/>
    <n v="7"/>
    <n v="21.86"/>
  </r>
  <r>
    <n v="20190903"/>
    <x v="3"/>
    <x v="0"/>
    <x v="3"/>
    <s v="kb furniture"/>
    <n v="1567"/>
    <n v="66"/>
    <n v="88.99"/>
  </r>
  <r>
    <n v="20190903"/>
    <x v="3"/>
    <x v="1"/>
    <x v="3"/>
    <s v="kb furniture"/>
    <n v="861"/>
    <n v="26"/>
    <n v="48.26"/>
  </r>
  <r>
    <n v="20190903"/>
    <x v="3"/>
    <x v="2"/>
    <x v="3"/>
    <s v="kb furniture"/>
    <n v="353"/>
    <n v="16"/>
    <n v="17.72"/>
  </r>
  <r>
    <n v="20190903"/>
    <x v="3"/>
    <x v="0"/>
    <x v="3"/>
    <s v="kb livingroom furniture"/>
    <n v="171"/>
    <n v="21"/>
    <n v="58.37"/>
  </r>
  <r>
    <n v="20190903"/>
    <x v="3"/>
    <x v="1"/>
    <x v="3"/>
    <s v="kb livingroom furniture"/>
    <n v="153"/>
    <n v="14"/>
    <n v="31.55"/>
  </r>
  <r>
    <n v="20190903"/>
    <x v="3"/>
    <x v="2"/>
    <x v="3"/>
    <s v="kb livingroom furniture"/>
    <n v="67"/>
    <n v="14"/>
    <n v="44.56"/>
  </r>
  <r>
    <n v="20190903"/>
    <x v="3"/>
    <x v="0"/>
    <x v="2"/>
    <s v="kb nightstand"/>
    <n v="59"/>
    <n v="3"/>
    <n v="16.18"/>
  </r>
  <r>
    <n v="20190903"/>
    <x v="3"/>
    <x v="1"/>
    <x v="2"/>
    <s v="kb nightstand"/>
    <n v="23"/>
    <n v="4"/>
    <n v="22.46"/>
  </r>
  <r>
    <n v="20190903"/>
    <x v="3"/>
    <x v="0"/>
    <x v="3"/>
    <s v="kb table"/>
    <n v="77"/>
    <n v="3"/>
    <n v="2.35"/>
  </r>
  <r>
    <n v="20190903"/>
    <x v="3"/>
    <x v="1"/>
    <x v="3"/>
    <s v="kb table"/>
    <n v="30"/>
    <n v="1"/>
    <n v="3.1"/>
  </r>
  <r>
    <n v="20190903"/>
    <x v="3"/>
    <x v="2"/>
    <x v="3"/>
    <s v="kb table"/>
    <n v="17"/>
    <n v="0"/>
    <n v="0"/>
  </r>
  <r>
    <n v="20190903"/>
    <x v="3"/>
    <x v="0"/>
    <x v="1"/>
    <s v="livingroom furniture"/>
    <n v="538"/>
    <n v="22"/>
    <n v="85.98"/>
  </r>
  <r>
    <n v="20190903"/>
    <x v="3"/>
    <x v="1"/>
    <x v="1"/>
    <s v="livingroom furniture"/>
    <n v="521"/>
    <n v="19"/>
    <n v="111.96"/>
  </r>
  <r>
    <n v="20190903"/>
    <x v="3"/>
    <x v="2"/>
    <x v="1"/>
    <s v="livingroom furniture"/>
    <n v="183"/>
    <n v="12"/>
    <n v="51.57"/>
  </r>
  <r>
    <n v="20190903"/>
    <x v="3"/>
    <x v="1"/>
    <x v="0"/>
    <s v="nightstand"/>
    <n v="26"/>
    <n v="0"/>
    <n v="0"/>
  </r>
  <r>
    <n v="20190903"/>
    <x v="3"/>
    <x v="0"/>
    <x v="0"/>
    <s v="nightstand"/>
    <n v="21"/>
    <n v="0"/>
    <n v="0"/>
  </r>
  <r>
    <n v="20190903"/>
    <x v="3"/>
    <x v="0"/>
    <x v="1"/>
    <s v="table"/>
    <n v="66"/>
    <n v="2"/>
    <n v="4.83"/>
  </r>
  <r>
    <n v="20190903"/>
    <x v="3"/>
    <x v="1"/>
    <x v="1"/>
    <s v="table"/>
    <n v="38"/>
    <n v="1"/>
    <n v="1.39"/>
  </r>
  <r>
    <n v="20190904"/>
    <x v="4"/>
    <x v="0"/>
    <x v="0"/>
    <s v="bed"/>
    <n v="178"/>
    <n v="7"/>
    <n v="8.44"/>
  </r>
  <r>
    <n v="20190904"/>
    <x v="4"/>
    <x v="1"/>
    <x v="0"/>
    <s v="bed"/>
    <n v="62"/>
    <n v="4"/>
    <n v="8.85"/>
  </r>
  <r>
    <n v="20190904"/>
    <x v="4"/>
    <x v="2"/>
    <x v="0"/>
    <s v="bed"/>
    <n v="28"/>
    <n v="1"/>
    <n v="2.67"/>
  </r>
  <r>
    <n v="20190904"/>
    <x v="4"/>
    <x v="1"/>
    <x v="0"/>
    <s v="bedroom furniture"/>
    <n v="570"/>
    <n v="15"/>
    <n v="50.83"/>
  </r>
  <r>
    <n v="20190904"/>
    <x v="4"/>
    <x v="0"/>
    <x v="0"/>
    <s v="bedroom furniture"/>
    <n v="395"/>
    <n v="18"/>
    <n v="61.96"/>
  </r>
  <r>
    <n v="20190904"/>
    <x v="4"/>
    <x v="2"/>
    <x v="0"/>
    <s v="bedroom furniture"/>
    <n v="204"/>
    <n v="14"/>
    <n v="38.409999999999997"/>
  </r>
  <r>
    <n v="20190904"/>
    <x v="4"/>
    <x v="0"/>
    <x v="0"/>
    <s v="bedroom furniture "/>
    <n v="26"/>
    <n v="4"/>
    <n v="12.07"/>
  </r>
  <r>
    <n v="20190904"/>
    <x v="4"/>
    <x v="1"/>
    <x v="0"/>
    <s v="bedroom furniture "/>
    <n v="16"/>
    <n v="0"/>
    <n v="0"/>
  </r>
  <r>
    <n v="20190904"/>
    <x v="4"/>
    <x v="0"/>
    <x v="1"/>
    <s v="chair"/>
    <n v="224"/>
    <n v="7"/>
    <n v="31.4"/>
  </r>
  <r>
    <n v="20190904"/>
    <x v="4"/>
    <x v="1"/>
    <x v="1"/>
    <s v="chair"/>
    <n v="158"/>
    <n v="2"/>
    <n v="5.38"/>
  </r>
  <r>
    <n v="20190904"/>
    <x v="4"/>
    <x v="2"/>
    <x v="1"/>
    <s v="chair"/>
    <n v="43"/>
    <n v="2"/>
    <n v="6.06"/>
  </r>
  <r>
    <n v="20190904"/>
    <x v="4"/>
    <x v="1"/>
    <x v="1"/>
    <s v="couch"/>
    <n v="264"/>
    <n v="9"/>
    <n v="34.96"/>
  </r>
  <r>
    <n v="20190904"/>
    <x v="4"/>
    <x v="0"/>
    <x v="1"/>
    <s v="couch"/>
    <n v="145"/>
    <n v="6"/>
    <n v="19.079999999999998"/>
  </r>
  <r>
    <n v="20190904"/>
    <x v="4"/>
    <x v="2"/>
    <x v="1"/>
    <s v="couch"/>
    <n v="44"/>
    <n v="4"/>
    <n v="9.43"/>
  </r>
  <r>
    <n v="20190904"/>
    <x v="4"/>
    <x v="1"/>
    <x v="0"/>
    <s v="dresser"/>
    <n v="129"/>
    <n v="4"/>
    <n v="23.5"/>
  </r>
  <r>
    <n v="20190904"/>
    <x v="4"/>
    <x v="0"/>
    <x v="0"/>
    <s v="dresser"/>
    <n v="100"/>
    <n v="6"/>
    <n v="23.81"/>
  </r>
  <r>
    <n v="20190904"/>
    <x v="4"/>
    <x v="2"/>
    <x v="0"/>
    <s v="dresser"/>
    <n v="28"/>
    <n v="2"/>
    <n v="1.84"/>
  </r>
  <r>
    <n v="20190904"/>
    <x v="4"/>
    <x v="0"/>
    <x v="1"/>
    <s v="furniture"/>
    <n v="996"/>
    <n v="44"/>
    <n v="116.59"/>
  </r>
  <r>
    <n v="20190904"/>
    <x v="4"/>
    <x v="1"/>
    <x v="1"/>
    <s v="furniture"/>
    <n v="793"/>
    <n v="24"/>
    <n v="96.59"/>
  </r>
  <r>
    <n v="20190904"/>
    <x v="4"/>
    <x v="2"/>
    <x v="1"/>
    <s v="furniture"/>
    <n v="271"/>
    <n v="20"/>
    <n v="71.22"/>
  </r>
  <r>
    <n v="20190904"/>
    <x v="4"/>
    <x v="1"/>
    <x v="2"/>
    <s v="kb bed"/>
    <n v="735"/>
    <n v="7"/>
    <n v="29.21"/>
  </r>
  <r>
    <n v="20190904"/>
    <x v="4"/>
    <x v="0"/>
    <x v="2"/>
    <s v="kb bed"/>
    <n v="715"/>
    <n v="28"/>
    <n v="77.38"/>
  </r>
  <r>
    <n v="20190904"/>
    <x v="4"/>
    <x v="2"/>
    <x v="2"/>
    <s v="kb bed"/>
    <n v="296"/>
    <n v="5"/>
    <n v="19.86"/>
  </r>
  <r>
    <n v="20190904"/>
    <x v="4"/>
    <x v="0"/>
    <x v="2"/>
    <s v="kb bed "/>
    <n v="12"/>
    <n v="0"/>
    <n v="0"/>
  </r>
  <r>
    <n v="20190904"/>
    <x v="4"/>
    <x v="0"/>
    <x v="2"/>
    <s v="kb bedroom furniture"/>
    <n v="717"/>
    <n v="19"/>
    <n v="56.08"/>
  </r>
  <r>
    <n v="20190904"/>
    <x v="4"/>
    <x v="1"/>
    <x v="2"/>
    <s v="kb bedroom furniture"/>
    <n v="694"/>
    <n v="8"/>
    <n v="48.29"/>
  </r>
  <r>
    <n v="20190904"/>
    <x v="4"/>
    <x v="2"/>
    <x v="2"/>
    <s v="kb bedroom furniture"/>
    <n v="192"/>
    <n v="4"/>
    <n v="21.92"/>
  </r>
  <r>
    <n v="20190904"/>
    <x v="4"/>
    <x v="0"/>
    <x v="3"/>
    <s v="kb chair"/>
    <n v="255"/>
    <n v="23"/>
    <n v="83.64"/>
  </r>
  <r>
    <n v="20190904"/>
    <x v="4"/>
    <x v="1"/>
    <x v="3"/>
    <s v="kb chair"/>
    <n v="162"/>
    <n v="8"/>
    <n v="28.05"/>
  </r>
  <r>
    <n v="20190904"/>
    <x v="4"/>
    <x v="2"/>
    <x v="3"/>
    <s v="kb chair"/>
    <n v="76"/>
    <n v="4"/>
    <n v="10.52"/>
  </r>
  <r>
    <n v="20190904"/>
    <x v="4"/>
    <x v="1"/>
    <x v="3"/>
    <s v="kb couch"/>
    <n v="213"/>
    <n v="3"/>
    <n v="59.35"/>
  </r>
  <r>
    <n v="20190904"/>
    <x v="4"/>
    <x v="0"/>
    <x v="3"/>
    <s v="kb couch"/>
    <n v="203"/>
    <n v="13"/>
    <n v="134.5"/>
  </r>
  <r>
    <n v="20190904"/>
    <x v="4"/>
    <x v="2"/>
    <x v="3"/>
    <s v="kb couch"/>
    <n v="78"/>
    <n v="2"/>
    <n v="20.11"/>
  </r>
  <r>
    <n v="20190904"/>
    <x v="4"/>
    <x v="0"/>
    <x v="2"/>
    <s v="kb dresser"/>
    <n v="53"/>
    <n v="7"/>
    <n v="23.61"/>
  </r>
  <r>
    <n v="20190904"/>
    <x v="4"/>
    <x v="1"/>
    <x v="2"/>
    <s v="kb dresser"/>
    <n v="48"/>
    <n v="7"/>
    <n v="26.85"/>
  </r>
  <r>
    <n v="20190904"/>
    <x v="4"/>
    <x v="0"/>
    <x v="2"/>
    <s v="kb dresser "/>
    <n v="76"/>
    <n v="10"/>
    <n v="32.840000000000003"/>
  </r>
  <r>
    <n v="20190904"/>
    <x v="4"/>
    <x v="1"/>
    <x v="2"/>
    <s v="kb dresser "/>
    <n v="51"/>
    <n v="6"/>
    <n v="24.94"/>
  </r>
  <r>
    <n v="20190904"/>
    <x v="4"/>
    <x v="2"/>
    <x v="2"/>
    <s v="kb dresser "/>
    <n v="17"/>
    <n v="3"/>
    <n v="7.79"/>
  </r>
  <r>
    <n v="20190904"/>
    <x v="4"/>
    <x v="0"/>
    <x v="3"/>
    <s v="kb furniture"/>
    <n v="1652"/>
    <n v="45"/>
    <n v="104.38"/>
  </r>
  <r>
    <n v="20190904"/>
    <x v="4"/>
    <x v="1"/>
    <x v="3"/>
    <s v="kb furniture"/>
    <n v="905"/>
    <n v="15"/>
    <n v="40.97"/>
  </r>
  <r>
    <n v="20190904"/>
    <x v="4"/>
    <x v="2"/>
    <x v="3"/>
    <s v="kb furniture"/>
    <n v="421"/>
    <n v="21"/>
    <n v="47.03"/>
  </r>
  <r>
    <n v="20190904"/>
    <x v="4"/>
    <x v="1"/>
    <x v="3"/>
    <s v="kb livingroom furniture"/>
    <n v="193"/>
    <n v="19"/>
    <n v="56.75"/>
  </r>
  <r>
    <n v="20190904"/>
    <x v="4"/>
    <x v="0"/>
    <x v="3"/>
    <s v="kb livingroom furniture"/>
    <n v="182"/>
    <n v="16"/>
    <n v="73.94"/>
  </r>
  <r>
    <n v="20190904"/>
    <x v="4"/>
    <x v="2"/>
    <x v="3"/>
    <s v="kb livingroom furniture"/>
    <n v="51"/>
    <n v="9"/>
    <n v="14.63"/>
  </r>
  <r>
    <n v="20190904"/>
    <x v="4"/>
    <x v="0"/>
    <x v="2"/>
    <s v="kb nightstand"/>
    <n v="57"/>
    <n v="3"/>
    <n v="6.86"/>
  </r>
  <r>
    <n v="20190904"/>
    <x v="4"/>
    <x v="1"/>
    <x v="2"/>
    <s v="kb nightstand"/>
    <n v="21"/>
    <n v="1"/>
    <n v="7.98"/>
  </r>
  <r>
    <n v="20190904"/>
    <x v="4"/>
    <x v="0"/>
    <x v="3"/>
    <s v="kb table"/>
    <n v="108"/>
    <n v="6"/>
    <n v="6.76"/>
  </r>
  <r>
    <n v="20190904"/>
    <x v="4"/>
    <x v="1"/>
    <x v="3"/>
    <s v="kb table"/>
    <n v="29"/>
    <n v="1"/>
    <n v="4.67"/>
  </r>
  <r>
    <n v="20190904"/>
    <x v="4"/>
    <x v="2"/>
    <x v="3"/>
    <s v="kb table"/>
    <n v="20"/>
    <n v="0"/>
    <n v="0"/>
  </r>
  <r>
    <n v="20190904"/>
    <x v="4"/>
    <x v="1"/>
    <x v="1"/>
    <s v="livingroom furniture"/>
    <n v="520"/>
    <n v="20"/>
    <n v="70.2"/>
  </r>
  <r>
    <n v="20190904"/>
    <x v="4"/>
    <x v="0"/>
    <x v="1"/>
    <s v="livingroom furniture"/>
    <n v="497"/>
    <n v="31"/>
    <n v="157.36000000000001"/>
  </r>
  <r>
    <n v="20190904"/>
    <x v="4"/>
    <x v="2"/>
    <x v="1"/>
    <s v="livingroom furniture"/>
    <n v="185"/>
    <n v="14"/>
    <n v="64.17"/>
  </r>
  <r>
    <n v="20190904"/>
    <x v="4"/>
    <x v="0"/>
    <x v="0"/>
    <s v="nightstand"/>
    <n v="30"/>
    <n v="3"/>
    <n v="34.28"/>
  </r>
  <r>
    <n v="20190904"/>
    <x v="4"/>
    <x v="1"/>
    <x v="0"/>
    <s v="nightstand"/>
    <n v="18"/>
    <n v="1"/>
    <n v="11.2"/>
  </r>
  <r>
    <n v="20190904"/>
    <x v="4"/>
    <x v="0"/>
    <x v="1"/>
    <s v="table"/>
    <n v="98"/>
    <n v="2"/>
    <n v="3.06"/>
  </r>
  <r>
    <n v="20190904"/>
    <x v="4"/>
    <x v="1"/>
    <x v="1"/>
    <s v="table"/>
    <n v="29"/>
    <n v="4"/>
    <n v="11.03"/>
  </r>
  <r>
    <n v="20190904"/>
    <x v="4"/>
    <x v="2"/>
    <x v="1"/>
    <s v="table"/>
    <n v="12"/>
    <n v="0"/>
    <n v="0"/>
  </r>
  <r>
    <n v="20190905"/>
    <x v="5"/>
    <x v="0"/>
    <x v="0"/>
    <s v="bed"/>
    <n v="243"/>
    <n v="17"/>
    <n v="40.56"/>
  </r>
  <r>
    <n v="20190905"/>
    <x v="5"/>
    <x v="1"/>
    <x v="0"/>
    <s v="bed"/>
    <n v="64"/>
    <n v="6"/>
    <n v="17.170000000000002"/>
  </r>
  <r>
    <n v="20190905"/>
    <x v="5"/>
    <x v="2"/>
    <x v="0"/>
    <s v="bed"/>
    <n v="38"/>
    <n v="3"/>
    <n v="12.42"/>
  </r>
  <r>
    <n v="20190905"/>
    <x v="5"/>
    <x v="1"/>
    <x v="0"/>
    <s v="bedroom furniture"/>
    <n v="713"/>
    <n v="16"/>
    <n v="51.79"/>
  </r>
  <r>
    <n v="20190905"/>
    <x v="5"/>
    <x v="0"/>
    <x v="0"/>
    <s v="bedroom furniture"/>
    <n v="541"/>
    <n v="31"/>
    <n v="103.15"/>
  </r>
  <r>
    <n v="20190905"/>
    <x v="5"/>
    <x v="2"/>
    <x v="0"/>
    <s v="bedroom furniture"/>
    <n v="206"/>
    <n v="7"/>
    <n v="17.41"/>
  </r>
  <r>
    <n v="20190905"/>
    <x v="5"/>
    <x v="0"/>
    <x v="0"/>
    <s v="bedroom furniture "/>
    <n v="35"/>
    <n v="1"/>
    <n v="3.57"/>
  </r>
  <r>
    <n v="20190905"/>
    <x v="5"/>
    <x v="1"/>
    <x v="0"/>
    <s v="bedroom furniture "/>
    <n v="14"/>
    <n v="1"/>
    <n v="1.73"/>
  </r>
  <r>
    <n v="20190905"/>
    <x v="5"/>
    <x v="0"/>
    <x v="1"/>
    <s v="chair"/>
    <n v="187"/>
    <n v="5"/>
    <n v="22.17"/>
  </r>
  <r>
    <n v="20190905"/>
    <x v="5"/>
    <x v="1"/>
    <x v="1"/>
    <s v="chair"/>
    <n v="140"/>
    <n v="8"/>
    <n v="33.57"/>
  </r>
  <r>
    <n v="20190905"/>
    <x v="5"/>
    <x v="2"/>
    <x v="1"/>
    <s v="chair"/>
    <n v="56"/>
    <n v="1"/>
    <n v="14.03"/>
  </r>
  <r>
    <n v="20190905"/>
    <x v="5"/>
    <x v="1"/>
    <x v="1"/>
    <s v="couch"/>
    <n v="303"/>
    <n v="7"/>
    <n v="12.85"/>
  </r>
  <r>
    <n v="20190905"/>
    <x v="5"/>
    <x v="0"/>
    <x v="1"/>
    <s v="couch"/>
    <n v="186"/>
    <n v="7"/>
    <n v="23.97"/>
  </r>
  <r>
    <n v="20190905"/>
    <x v="5"/>
    <x v="2"/>
    <x v="1"/>
    <s v="couch"/>
    <n v="88"/>
    <n v="8"/>
    <n v="26.49"/>
  </r>
  <r>
    <n v="20190905"/>
    <x v="5"/>
    <x v="1"/>
    <x v="0"/>
    <s v="dresser"/>
    <n v="171"/>
    <n v="6"/>
    <n v="24"/>
  </r>
  <r>
    <n v="20190905"/>
    <x v="5"/>
    <x v="0"/>
    <x v="0"/>
    <s v="dresser"/>
    <n v="101"/>
    <n v="5"/>
    <n v="16.95"/>
  </r>
  <r>
    <n v="20190905"/>
    <x v="5"/>
    <x v="2"/>
    <x v="0"/>
    <s v="dresser"/>
    <n v="65"/>
    <n v="7"/>
    <n v="21.88"/>
  </r>
  <r>
    <n v="20190905"/>
    <x v="5"/>
    <x v="0"/>
    <x v="1"/>
    <s v="furniture"/>
    <n v="986"/>
    <n v="52"/>
    <n v="151.91999999999999"/>
  </r>
  <r>
    <n v="20190905"/>
    <x v="5"/>
    <x v="1"/>
    <x v="1"/>
    <s v="furniture"/>
    <n v="903"/>
    <n v="27"/>
    <n v="85.81"/>
  </r>
  <r>
    <n v="20190905"/>
    <x v="5"/>
    <x v="2"/>
    <x v="1"/>
    <s v="furniture"/>
    <n v="308"/>
    <n v="11"/>
    <n v="30.49"/>
  </r>
  <r>
    <n v="20190905"/>
    <x v="5"/>
    <x v="1"/>
    <x v="2"/>
    <s v="kb bed"/>
    <n v="1046"/>
    <n v="7"/>
    <n v="34.21"/>
  </r>
  <r>
    <n v="20190905"/>
    <x v="5"/>
    <x v="0"/>
    <x v="2"/>
    <s v="kb bed"/>
    <n v="789"/>
    <n v="23"/>
    <n v="89.59"/>
  </r>
  <r>
    <n v="20190905"/>
    <x v="5"/>
    <x v="2"/>
    <x v="2"/>
    <s v="kb bed"/>
    <n v="346"/>
    <n v="6"/>
    <n v="30.66"/>
  </r>
  <r>
    <n v="20190905"/>
    <x v="5"/>
    <x v="0"/>
    <x v="2"/>
    <s v="kb bed "/>
    <n v="12"/>
    <n v="0"/>
    <n v="0"/>
  </r>
  <r>
    <n v="20190905"/>
    <x v="5"/>
    <x v="1"/>
    <x v="2"/>
    <s v="kb bedroom furniture"/>
    <n v="978"/>
    <n v="5"/>
    <n v="20.18"/>
  </r>
  <r>
    <n v="20190905"/>
    <x v="5"/>
    <x v="0"/>
    <x v="2"/>
    <s v="kb bedroom furniture"/>
    <n v="691"/>
    <n v="33"/>
    <n v="102.24"/>
  </r>
  <r>
    <n v="20190905"/>
    <x v="5"/>
    <x v="2"/>
    <x v="2"/>
    <s v="kb bedroom furniture"/>
    <n v="199"/>
    <n v="6"/>
    <n v="18.59"/>
  </r>
  <r>
    <n v="20190905"/>
    <x v="5"/>
    <x v="0"/>
    <x v="3"/>
    <s v="kb chair"/>
    <n v="306"/>
    <n v="20"/>
    <n v="59.96"/>
  </r>
  <r>
    <n v="20190905"/>
    <x v="5"/>
    <x v="1"/>
    <x v="3"/>
    <s v="kb chair"/>
    <n v="218"/>
    <n v="8"/>
    <n v="38.229999999999997"/>
  </r>
  <r>
    <n v="20190905"/>
    <x v="5"/>
    <x v="2"/>
    <x v="3"/>
    <s v="kb chair"/>
    <n v="82"/>
    <n v="4"/>
    <n v="7.39"/>
  </r>
  <r>
    <n v="20190905"/>
    <x v="5"/>
    <x v="1"/>
    <x v="3"/>
    <s v="kb couch"/>
    <n v="243"/>
    <n v="9"/>
    <n v="98.97"/>
  </r>
  <r>
    <n v="20190905"/>
    <x v="5"/>
    <x v="0"/>
    <x v="3"/>
    <s v="kb couch"/>
    <n v="225"/>
    <n v="8"/>
    <n v="77.23"/>
  </r>
  <r>
    <n v="20190905"/>
    <x v="5"/>
    <x v="2"/>
    <x v="3"/>
    <s v="kb couch"/>
    <n v="92"/>
    <n v="6"/>
    <n v="82.15"/>
  </r>
  <r>
    <n v="20190905"/>
    <x v="5"/>
    <x v="0"/>
    <x v="2"/>
    <s v="kb dresser"/>
    <n v="64"/>
    <n v="6"/>
    <n v="19.100000000000001"/>
  </r>
  <r>
    <n v="20190905"/>
    <x v="5"/>
    <x v="1"/>
    <x v="2"/>
    <s v="kb dresser"/>
    <n v="54"/>
    <n v="6"/>
    <n v="32.64"/>
  </r>
  <r>
    <n v="20190905"/>
    <x v="5"/>
    <x v="2"/>
    <x v="2"/>
    <s v="kb dresser"/>
    <n v="18"/>
    <n v="2"/>
    <n v="11.37"/>
  </r>
  <r>
    <n v="20190905"/>
    <x v="5"/>
    <x v="0"/>
    <x v="2"/>
    <s v="kb dresser "/>
    <n v="139"/>
    <n v="21"/>
    <n v="64.62"/>
  </r>
  <r>
    <n v="20190905"/>
    <x v="5"/>
    <x v="1"/>
    <x v="2"/>
    <s v="kb dresser "/>
    <n v="66"/>
    <n v="6"/>
    <n v="24.04"/>
  </r>
  <r>
    <n v="20190905"/>
    <x v="5"/>
    <x v="2"/>
    <x v="2"/>
    <s v="kb dresser "/>
    <n v="27"/>
    <n v="3"/>
    <n v="4.7699999999999996"/>
  </r>
  <r>
    <n v="20190905"/>
    <x v="5"/>
    <x v="0"/>
    <x v="3"/>
    <s v="kb furniture"/>
    <n v="1771"/>
    <n v="70"/>
    <n v="151.37"/>
  </r>
  <r>
    <n v="20190905"/>
    <x v="5"/>
    <x v="1"/>
    <x v="3"/>
    <s v="kb furniture"/>
    <n v="1025"/>
    <n v="32"/>
    <n v="96.93"/>
  </r>
  <r>
    <n v="20190905"/>
    <x v="5"/>
    <x v="2"/>
    <x v="3"/>
    <s v="kb furniture"/>
    <n v="347"/>
    <n v="11"/>
    <n v="24.85"/>
  </r>
  <r>
    <n v="20190905"/>
    <x v="5"/>
    <x v="1"/>
    <x v="3"/>
    <s v="kb livingroom furniture"/>
    <n v="189"/>
    <n v="21"/>
    <n v="73.25"/>
  </r>
  <r>
    <n v="20190905"/>
    <x v="5"/>
    <x v="0"/>
    <x v="3"/>
    <s v="kb livingroom furniture"/>
    <n v="173"/>
    <n v="21"/>
    <n v="52.59"/>
  </r>
  <r>
    <n v="20190905"/>
    <x v="5"/>
    <x v="2"/>
    <x v="3"/>
    <s v="kb livingroom furniture"/>
    <n v="84"/>
    <n v="15"/>
    <n v="29.63"/>
  </r>
  <r>
    <n v="20190905"/>
    <x v="5"/>
    <x v="0"/>
    <x v="2"/>
    <s v="kb nightstand"/>
    <n v="36"/>
    <n v="1"/>
    <n v="3.31"/>
  </r>
  <r>
    <n v="20190905"/>
    <x v="5"/>
    <x v="1"/>
    <x v="2"/>
    <s v="kb nightstand"/>
    <n v="32"/>
    <n v="2"/>
    <n v="9.51"/>
  </r>
  <r>
    <n v="20190905"/>
    <x v="5"/>
    <x v="2"/>
    <x v="2"/>
    <s v="kb nightstand"/>
    <n v="11"/>
    <n v="0"/>
    <n v="0"/>
  </r>
  <r>
    <n v="20190905"/>
    <x v="5"/>
    <x v="0"/>
    <x v="3"/>
    <s v="kb table"/>
    <n v="114"/>
    <n v="5"/>
    <n v="7.23"/>
  </r>
  <r>
    <n v="20190905"/>
    <x v="5"/>
    <x v="1"/>
    <x v="3"/>
    <s v="kb table"/>
    <n v="37"/>
    <n v="3"/>
    <n v="11.56"/>
  </r>
  <r>
    <n v="20190905"/>
    <x v="5"/>
    <x v="2"/>
    <x v="3"/>
    <s v="kb table"/>
    <n v="20"/>
    <n v="3"/>
    <n v="9.4"/>
  </r>
  <r>
    <n v="20190905"/>
    <x v="5"/>
    <x v="1"/>
    <x v="1"/>
    <s v="livingroom furniture"/>
    <n v="728"/>
    <n v="20"/>
    <n v="60.68"/>
  </r>
  <r>
    <n v="20190905"/>
    <x v="5"/>
    <x v="0"/>
    <x v="1"/>
    <s v="livingroom furniture"/>
    <n v="538"/>
    <n v="27"/>
    <n v="117.21"/>
  </r>
  <r>
    <n v="20190905"/>
    <x v="5"/>
    <x v="2"/>
    <x v="1"/>
    <s v="livingroom furniture"/>
    <n v="223"/>
    <n v="10"/>
    <n v="39.29"/>
  </r>
  <r>
    <n v="20190905"/>
    <x v="5"/>
    <x v="1"/>
    <x v="0"/>
    <s v="nightstand"/>
    <n v="25"/>
    <n v="2"/>
    <n v="32.36"/>
  </r>
  <r>
    <n v="20190905"/>
    <x v="5"/>
    <x v="0"/>
    <x v="0"/>
    <s v="nightstand"/>
    <n v="16"/>
    <n v="0"/>
    <n v="0"/>
  </r>
  <r>
    <n v="20190905"/>
    <x v="5"/>
    <x v="0"/>
    <x v="1"/>
    <s v="table"/>
    <n v="103"/>
    <n v="9"/>
    <n v="25.24"/>
  </r>
  <r>
    <n v="20190905"/>
    <x v="5"/>
    <x v="1"/>
    <x v="1"/>
    <s v="table"/>
    <n v="45"/>
    <n v="1"/>
    <n v="4.28"/>
  </r>
  <r>
    <n v="20190905"/>
    <x v="5"/>
    <x v="2"/>
    <x v="1"/>
    <s v="table"/>
    <n v="16"/>
    <n v="2"/>
    <n v="4.3600000000000003"/>
  </r>
  <r>
    <n v="20190906"/>
    <x v="6"/>
    <x v="0"/>
    <x v="0"/>
    <s v="bed"/>
    <n v="233"/>
    <n v="16"/>
    <n v="38.21"/>
  </r>
  <r>
    <n v="20190906"/>
    <x v="6"/>
    <x v="1"/>
    <x v="0"/>
    <s v="bed"/>
    <n v="129"/>
    <n v="9"/>
    <n v="30.27"/>
  </r>
  <r>
    <n v="20190906"/>
    <x v="6"/>
    <x v="2"/>
    <x v="0"/>
    <s v="bed"/>
    <n v="70"/>
    <n v="4"/>
    <n v="28.14"/>
  </r>
  <r>
    <n v="20190906"/>
    <x v="6"/>
    <x v="1"/>
    <x v="0"/>
    <s v="bedroom furniture"/>
    <n v="716"/>
    <n v="14"/>
    <n v="90.31"/>
  </r>
  <r>
    <n v="20190906"/>
    <x v="6"/>
    <x v="0"/>
    <x v="0"/>
    <s v="bedroom furniture"/>
    <n v="261"/>
    <n v="11"/>
    <n v="24.8"/>
  </r>
  <r>
    <n v="20190906"/>
    <x v="6"/>
    <x v="2"/>
    <x v="0"/>
    <s v="bedroom furniture"/>
    <n v="129"/>
    <n v="6"/>
    <n v="10"/>
  </r>
  <r>
    <n v="20190906"/>
    <x v="6"/>
    <x v="1"/>
    <x v="0"/>
    <s v="bedroom furniture "/>
    <n v="23"/>
    <n v="4"/>
    <n v="23.31"/>
  </r>
  <r>
    <n v="20190906"/>
    <x v="6"/>
    <x v="0"/>
    <x v="0"/>
    <s v="bedroom furniture "/>
    <n v="20"/>
    <n v="1"/>
    <n v="4.47"/>
  </r>
  <r>
    <n v="20190906"/>
    <x v="6"/>
    <x v="1"/>
    <x v="1"/>
    <s v="chair"/>
    <n v="147"/>
    <n v="3"/>
    <n v="13.39"/>
  </r>
  <r>
    <n v="20190906"/>
    <x v="6"/>
    <x v="0"/>
    <x v="1"/>
    <s v="chair"/>
    <n v="113"/>
    <n v="2"/>
    <n v="18.829999999999998"/>
  </r>
  <r>
    <n v="20190906"/>
    <x v="6"/>
    <x v="1"/>
    <x v="1"/>
    <s v="couch"/>
    <n v="322"/>
    <n v="2"/>
    <n v="8.11"/>
  </r>
  <r>
    <n v="20190906"/>
    <x v="6"/>
    <x v="0"/>
    <x v="1"/>
    <s v="couch"/>
    <n v="134"/>
    <n v="4"/>
    <n v="8.3699999999999992"/>
  </r>
  <r>
    <n v="20190906"/>
    <x v="6"/>
    <x v="2"/>
    <x v="1"/>
    <s v="couch"/>
    <n v="68"/>
    <n v="2"/>
    <n v="6"/>
  </r>
  <r>
    <n v="20190906"/>
    <x v="6"/>
    <x v="1"/>
    <x v="0"/>
    <s v="dresser"/>
    <n v="186"/>
    <n v="5"/>
    <n v="38.270000000000003"/>
  </r>
  <r>
    <n v="20190906"/>
    <x v="6"/>
    <x v="0"/>
    <x v="0"/>
    <s v="dresser"/>
    <n v="97"/>
    <n v="2"/>
    <n v="18.809999999999999"/>
  </r>
  <r>
    <n v="20190906"/>
    <x v="6"/>
    <x v="2"/>
    <x v="0"/>
    <s v="dresser"/>
    <n v="22"/>
    <n v="2"/>
    <n v="10.18"/>
  </r>
  <r>
    <n v="20190906"/>
    <x v="6"/>
    <x v="1"/>
    <x v="1"/>
    <s v="furniture"/>
    <n v="744"/>
    <n v="14"/>
    <n v="58.79"/>
  </r>
  <r>
    <n v="20190906"/>
    <x v="6"/>
    <x v="0"/>
    <x v="1"/>
    <s v="furniture"/>
    <n v="604"/>
    <n v="20"/>
    <n v="52.2"/>
  </r>
  <r>
    <n v="20190906"/>
    <x v="6"/>
    <x v="2"/>
    <x v="1"/>
    <s v="furniture"/>
    <n v="172"/>
    <n v="7"/>
    <n v="20.43"/>
  </r>
  <r>
    <n v="20190906"/>
    <x v="6"/>
    <x v="1"/>
    <x v="2"/>
    <s v="kb bed"/>
    <n v="628"/>
    <n v="8"/>
    <n v="40.06"/>
  </r>
  <r>
    <n v="20190906"/>
    <x v="6"/>
    <x v="0"/>
    <x v="2"/>
    <s v="kb bed"/>
    <n v="477"/>
    <n v="6"/>
    <n v="26.27"/>
  </r>
  <r>
    <n v="20190906"/>
    <x v="6"/>
    <x v="2"/>
    <x v="2"/>
    <s v="kb bed"/>
    <n v="103"/>
    <n v="2"/>
    <n v="5.66"/>
  </r>
  <r>
    <n v="20190906"/>
    <x v="6"/>
    <x v="1"/>
    <x v="2"/>
    <s v="kb bedroom furniture"/>
    <n v="764"/>
    <n v="15"/>
    <n v="69.180000000000007"/>
  </r>
  <r>
    <n v="20190906"/>
    <x v="6"/>
    <x v="0"/>
    <x v="2"/>
    <s v="kb bedroom furniture"/>
    <n v="441"/>
    <n v="14"/>
    <n v="47.41"/>
  </r>
  <r>
    <n v="20190906"/>
    <x v="6"/>
    <x v="2"/>
    <x v="2"/>
    <s v="kb bedroom furniture"/>
    <n v="124"/>
    <n v="4"/>
    <n v="12.55"/>
  </r>
  <r>
    <n v="20190906"/>
    <x v="6"/>
    <x v="1"/>
    <x v="3"/>
    <s v="kb chair"/>
    <n v="196"/>
    <n v="5"/>
    <n v="15.5"/>
  </r>
  <r>
    <n v="20190906"/>
    <x v="6"/>
    <x v="0"/>
    <x v="3"/>
    <s v="kb chair"/>
    <n v="190"/>
    <n v="15"/>
    <n v="55.02"/>
  </r>
  <r>
    <n v="20190906"/>
    <x v="6"/>
    <x v="2"/>
    <x v="3"/>
    <s v="kb chair"/>
    <n v="42"/>
    <n v="0"/>
    <n v="0"/>
  </r>
  <r>
    <n v="20190906"/>
    <x v="6"/>
    <x v="1"/>
    <x v="3"/>
    <s v="kb couch"/>
    <n v="231"/>
    <n v="14"/>
    <n v="211.87"/>
  </r>
  <r>
    <n v="20190906"/>
    <x v="6"/>
    <x v="0"/>
    <x v="3"/>
    <s v="kb couch"/>
    <n v="125"/>
    <n v="6"/>
    <n v="88.77"/>
  </r>
  <r>
    <n v="20190906"/>
    <x v="6"/>
    <x v="2"/>
    <x v="3"/>
    <s v="kb couch"/>
    <n v="23"/>
    <n v="2"/>
    <n v="20.149999999999999"/>
  </r>
  <r>
    <n v="20190906"/>
    <x v="6"/>
    <x v="1"/>
    <x v="2"/>
    <s v="kb dresser"/>
    <n v="63"/>
    <n v="4"/>
    <n v="16.86"/>
  </r>
  <r>
    <n v="20190906"/>
    <x v="6"/>
    <x v="0"/>
    <x v="2"/>
    <s v="kb dresser"/>
    <n v="48"/>
    <n v="5"/>
    <n v="11.07"/>
  </r>
  <r>
    <n v="20190906"/>
    <x v="6"/>
    <x v="2"/>
    <x v="2"/>
    <s v="kb dresser"/>
    <n v="17"/>
    <n v="2"/>
    <n v="24.7"/>
  </r>
  <r>
    <n v="20190906"/>
    <x v="6"/>
    <x v="0"/>
    <x v="2"/>
    <s v="kb dresser "/>
    <n v="95"/>
    <n v="12"/>
    <n v="50.03"/>
  </r>
  <r>
    <n v="20190906"/>
    <x v="6"/>
    <x v="1"/>
    <x v="2"/>
    <s v="kb dresser "/>
    <n v="75"/>
    <n v="5"/>
    <n v="23.2"/>
  </r>
  <r>
    <n v="20190906"/>
    <x v="6"/>
    <x v="2"/>
    <x v="2"/>
    <s v="kb dresser "/>
    <n v="24"/>
    <n v="3"/>
    <n v="5.71"/>
  </r>
  <r>
    <n v="20190906"/>
    <x v="6"/>
    <x v="0"/>
    <x v="3"/>
    <s v="kb furniture"/>
    <n v="1098"/>
    <n v="37"/>
    <n v="82.15"/>
  </r>
  <r>
    <n v="20190906"/>
    <x v="6"/>
    <x v="1"/>
    <x v="3"/>
    <s v="kb furniture"/>
    <n v="1089"/>
    <n v="32"/>
    <n v="90.89"/>
  </r>
  <r>
    <n v="20190906"/>
    <x v="6"/>
    <x v="2"/>
    <x v="3"/>
    <s v="kb furniture"/>
    <n v="232"/>
    <n v="12"/>
    <n v="20.49"/>
  </r>
  <r>
    <n v="20190906"/>
    <x v="6"/>
    <x v="1"/>
    <x v="3"/>
    <s v="kb livingroom furniture"/>
    <n v="216"/>
    <n v="15"/>
    <n v="64.91"/>
  </r>
  <r>
    <n v="20190906"/>
    <x v="6"/>
    <x v="0"/>
    <x v="3"/>
    <s v="kb livingroom furniture"/>
    <n v="132"/>
    <n v="12"/>
    <n v="18.93"/>
  </r>
  <r>
    <n v="20190906"/>
    <x v="6"/>
    <x v="2"/>
    <x v="3"/>
    <s v="kb livingroom furniture"/>
    <n v="56"/>
    <n v="9"/>
    <n v="6.94"/>
  </r>
  <r>
    <n v="20190906"/>
    <x v="6"/>
    <x v="0"/>
    <x v="2"/>
    <s v="kb nightstand"/>
    <n v="28"/>
    <n v="1"/>
    <n v="3.46"/>
  </r>
  <r>
    <n v="20190906"/>
    <x v="6"/>
    <x v="1"/>
    <x v="2"/>
    <s v="kb nightstand"/>
    <n v="14"/>
    <n v="1"/>
    <n v="11.06"/>
  </r>
  <r>
    <n v="20190906"/>
    <x v="6"/>
    <x v="0"/>
    <x v="3"/>
    <s v="kb table"/>
    <n v="69"/>
    <n v="5"/>
    <n v="8.42"/>
  </r>
  <r>
    <n v="20190906"/>
    <x v="6"/>
    <x v="1"/>
    <x v="3"/>
    <s v="kb table"/>
    <n v="40"/>
    <n v="1"/>
    <n v="4.51"/>
  </r>
  <r>
    <n v="20190906"/>
    <x v="6"/>
    <x v="2"/>
    <x v="3"/>
    <s v="kb table"/>
    <n v="34"/>
    <n v="1"/>
    <n v="0.79"/>
  </r>
  <r>
    <n v="20190906"/>
    <x v="6"/>
    <x v="1"/>
    <x v="1"/>
    <s v="livingroom furniture"/>
    <n v="862"/>
    <n v="14"/>
    <n v="86.33"/>
  </r>
  <r>
    <n v="20190906"/>
    <x v="6"/>
    <x v="0"/>
    <x v="1"/>
    <s v="livingroom furniture"/>
    <n v="657"/>
    <n v="15"/>
    <n v="68.16"/>
  </r>
  <r>
    <n v="20190906"/>
    <x v="6"/>
    <x v="2"/>
    <x v="1"/>
    <s v="livingroom furniture"/>
    <n v="97"/>
    <n v="3"/>
    <n v="6.01"/>
  </r>
  <r>
    <n v="20190906"/>
    <x v="6"/>
    <x v="1"/>
    <x v="0"/>
    <s v="nightstand"/>
    <n v="22"/>
    <n v="0"/>
    <n v="0"/>
  </r>
  <r>
    <n v="20190906"/>
    <x v="6"/>
    <x v="0"/>
    <x v="0"/>
    <s v="nightstand"/>
    <n v="17"/>
    <n v="1"/>
    <n v="23.5"/>
  </r>
  <r>
    <n v="20190906"/>
    <x v="6"/>
    <x v="0"/>
    <x v="1"/>
    <s v="table"/>
    <n v="71"/>
    <n v="7"/>
    <n v="15.96"/>
  </r>
  <r>
    <n v="20190906"/>
    <x v="6"/>
    <x v="1"/>
    <x v="1"/>
    <s v="table"/>
    <n v="58"/>
    <n v="2"/>
    <n v="8.91"/>
  </r>
  <r>
    <n v="20190907"/>
    <x v="7"/>
    <x v="0"/>
    <x v="0"/>
    <s v="bed"/>
    <n v="277"/>
    <n v="18"/>
    <n v="76.38"/>
  </r>
  <r>
    <n v="20190907"/>
    <x v="7"/>
    <x v="1"/>
    <x v="0"/>
    <s v="bed"/>
    <n v="161"/>
    <n v="7"/>
    <n v="20.92"/>
  </r>
  <r>
    <n v="20190907"/>
    <x v="7"/>
    <x v="2"/>
    <x v="0"/>
    <s v="bed"/>
    <n v="51"/>
    <n v="3"/>
    <n v="13.81"/>
  </r>
  <r>
    <n v="20190907"/>
    <x v="7"/>
    <x v="1"/>
    <x v="0"/>
    <s v="bedroom furniture"/>
    <n v="637"/>
    <n v="14"/>
    <n v="75.25"/>
  </r>
  <r>
    <n v="20190907"/>
    <x v="7"/>
    <x v="0"/>
    <x v="0"/>
    <s v="bedroom furniture"/>
    <n v="212"/>
    <n v="15"/>
    <n v="68.349999999999994"/>
  </r>
  <r>
    <n v="20190907"/>
    <x v="7"/>
    <x v="2"/>
    <x v="0"/>
    <s v="bedroom furniture"/>
    <n v="126"/>
    <n v="4"/>
    <n v="21.16"/>
  </r>
  <r>
    <n v="20190907"/>
    <x v="7"/>
    <x v="1"/>
    <x v="0"/>
    <s v="bedroom furniture "/>
    <n v="15"/>
    <n v="0"/>
    <n v="0"/>
  </r>
  <r>
    <n v="20190907"/>
    <x v="7"/>
    <x v="1"/>
    <x v="1"/>
    <s v="chair"/>
    <n v="146"/>
    <n v="4"/>
    <n v="30.42"/>
  </r>
  <r>
    <n v="20190907"/>
    <x v="7"/>
    <x v="0"/>
    <x v="1"/>
    <s v="chair"/>
    <n v="134"/>
    <n v="4"/>
    <n v="12.01"/>
  </r>
  <r>
    <n v="20190907"/>
    <x v="7"/>
    <x v="2"/>
    <x v="1"/>
    <s v="chair"/>
    <n v="39"/>
    <n v="0"/>
    <n v="0"/>
  </r>
  <r>
    <n v="20190907"/>
    <x v="7"/>
    <x v="1"/>
    <x v="1"/>
    <s v="couch"/>
    <n v="256"/>
    <n v="7"/>
    <n v="51.31"/>
  </r>
  <r>
    <n v="20190907"/>
    <x v="7"/>
    <x v="0"/>
    <x v="1"/>
    <s v="couch"/>
    <n v="121"/>
    <n v="7"/>
    <n v="12.96"/>
  </r>
  <r>
    <n v="20190907"/>
    <x v="7"/>
    <x v="2"/>
    <x v="1"/>
    <s v="couch"/>
    <n v="30"/>
    <n v="2"/>
    <n v="4.3499999999999996"/>
  </r>
  <r>
    <n v="20190907"/>
    <x v="7"/>
    <x v="1"/>
    <x v="0"/>
    <s v="dresser"/>
    <n v="62"/>
    <n v="1"/>
    <n v="11.48"/>
  </r>
  <r>
    <n v="20190907"/>
    <x v="7"/>
    <x v="0"/>
    <x v="0"/>
    <s v="dresser"/>
    <n v="36"/>
    <n v="0"/>
    <n v="0"/>
  </r>
  <r>
    <n v="20190907"/>
    <x v="7"/>
    <x v="1"/>
    <x v="1"/>
    <s v="furniture"/>
    <n v="630"/>
    <n v="17"/>
    <n v="96.07"/>
  </r>
  <r>
    <n v="20190907"/>
    <x v="7"/>
    <x v="0"/>
    <x v="1"/>
    <s v="furniture"/>
    <n v="628"/>
    <n v="23"/>
    <n v="55.52"/>
  </r>
  <r>
    <n v="20190907"/>
    <x v="7"/>
    <x v="2"/>
    <x v="1"/>
    <s v="furniture"/>
    <n v="118"/>
    <n v="5"/>
    <n v="27.24"/>
  </r>
  <r>
    <n v="20190907"/>
    <x v="7"/>
    <x v="1"/>
    <x v="2"/>
    <s v="kb bed"/>
    <n v="456"/>
    <n v="8"/>
    <n v="39.369999999999997"/>
  </r>
  <r>
    <n v="20190907"/>
    <x v="7"/>
    <x v="0"/>
    <x v="2"/>
    <s v="kb bed"/>
    <n v="380"/>
    <n v="15"/>
    <n v="37.64"/>
  </r>
  <r>
    <n v="20190907"/>
    <x v="7"/>
    <x v="2"/>
    <x v="2"/>
    <s v="kb bed"/>
    <n v="101"/>
    <n v="0"/>
    <n v="0"/>
  </r>
  <r>
    <n v="20190907"/>
    <x v="7"/>
    <x v="1"/>
    <x v="2"/>
    <s v="kb bedroom furniture"/>
    <n v="793"/>
    <n v="4"/>
    <n v="20.34"/>
  </r>
  <r>
    <n v="20190907"/>
    <x v="7"/>
    <x v="0"/>
    <x v="2"/>
    <s v="kb bedroom furniture"/>
    <n v="408"/>
    <n v="7"/>
    <n v="18.98"/>
  </r>
  <r>
    <n v="20190907"/>
    <x v="7"/>
    <x v="2"/>
    <x v="2"/>
    <s v="kb bedroom furniture"/>
    <n v="89"/>
    <n v="3"/>
    <n v="19.77"/>
  </r>
  <r>
    <n v="20190907"/>
    <x v="7"/>
    <x v="1"/>
    <x v="3"/>
    <s v="kb chair"/>
    <n v="125"/>
    <n v="4"/>
    <n v="24.61"/>
  </r>
  <r>
    <n v="20190907"/>
    <x v="7"/>
    <x v="0"/>
    <x v="3"/>
    <s v="kb chair"/>
    <n v="124"/>
    <n v="6"/>
    <n v="13.11"/>
  </r>
  <r>
    <n v="20190907"/>
    <x v="7"/>
    <x v="2"/>
    <x v="3"/>
    <s v="kb chair"/>
    <n v="17"/>
    <n v="1"/>
    <n v="2.0299999999999998"/>
  </r>
  <r>
    <n v="20190907"/>
    <x v="7"/>
    <x v="1"/>
    <x v="3"/>
    <s v="kb couch"/>
    <n v="173"/>
    <n v="3"/>
    <n v="53.25"/>
  </r>
  <r>
    <n v="20190907"/>
    <x v="7"/>
    <x v="0"/>
    <x v="3"/>
    <s v="kb couch"/>
    <n v="82"/>
    <n v="1"/>
    <n v="8.83"/>
  </r>
  <r>
    <n v="20190907"/>
    <x v="7"/>
    <x v="2"/>
    <x v="3"/>
    <s v="kb couch"/>
    <n v="24"/>
    <n v="1"/>
    <n v="5.6"/>
  </r>
  <r>
    <n v="20190907"/>
    <x v="7"/>
    <x v="1"/>
    <x v="2"/>
    <s v="kb dresser"/>
    <n v="49"/>
    <n v="2"/>
    <n v="9.9700000000000006"/>
  </r>
  <r>
    <n v="20190907"/>
    <x v="7"/>
    <x v="0"/>
    <x v="2"/>
    <s v="kb dresser"/>
    <n v="43"/>
    <n v="9"/>
    <n v="28.58"/>
  </r>
  <r>
    <n v="20190907"/>
    <x v="7"/>
    <x v="2"/>
    <x v="2"/>
    <s v="kb dresser"/>
    <n v="11"/>
    <n v="1"/>
    <n v="1.99"/>
  </r>
  <r>
    <n v="20190907"/>
    <x v="7"/>
    <x v="1"/>
    <x v="2"/>
    <s v="kb dresser "/>
    <n v="91"/>
    <n v="10"/>
    <n v="61.82"/>
  </r>
  <r>
    <n v="20190907"/>
    <x v="7"/>
    <x v="0"/>
    <x v="2"/>
    <s v="kb dresser "/>
    <n v="82"/>
    <n v="12"/>
    <n v="50.81"/>
  </r>
  <r>
    <n v="20190907"/>
    <x v="7"/>
    <x v="2"/>
    <x v="2"/>
    <s v="kb dresser "/>
    <n v="27"/>
    <n v="4"/>
    <n v="6.92"/>
  </r>
  <r>
    <n v="20190907"/>
    <x v="7"/>
    <x v="0"/>
    <x v="3"/>
    <s v="kb furniture"/>
    <n v="954"/>
    <n v="35"/>
    <n v="99.57"/>
  </r>
  <r>
    <n v="20190907"/>
    <x v="7"/>
    <x v="1"/>
    <x v="3"/>
    <s v="kb furniture"/>
    <n v="929"/>
    <n v="20"/>
    <n v="46.69"/>
  </r>
  <r>
    <n v="20190907"/>
    <x v="7"/>
    <x v="2"/>
    <x v="3"/>
    <s v="kb furniture"/>
    <n v="227"/>
    <n v="14"/>
    <n v="34.93"/>
  </r>
  <r>
    <n v="20190907"/>
    <x v="7"/>
    <x v="1"/>
    <x v="3"/>
    <s v="kb livingroom furniture"/>
    <n v="250"/>
    <n v="23"/>
    <n v="75.37"/>
  </r>
  <r>
    <n v="20190907"/>
    <x v="7"/>
    <x v="0"/>
    <x v="3"/>
    <s v="kb livingroom furniture"/>
    <n v="123"/>
    <n v="20"/>
    <n v="69.52"/>
  </r>
  <r>
    <n v="20190907"/>
    <x v="7"/>
    <x v="2"/>
    <x v="3"/>
    <s v="kb livingroom furniture"/>
    <n v="60"/>
    <n v="10"/>
    <n v="13.22"/>
  </r>
  <r>
    <n v="20190907"/>
    <x v="7"/>
    <x v="1"/>
    <x v="2"/>
    <s v="kb nightstand"/>
    <n v="30"/>
    <n v="1"/>
    <n v="5.07"/>
  </r>
  <r>
    <n v="20190907"/>
    <x v="7"/>
    <x v="0"/>
    <x v="2"/>
    <s v="kb nightstand"/>
    <n v="26"/>
    <n v="2"/>
    <n v="6.66"/>
  </r>
  <r>
    <n v="20190907"/>
    <x v="7"/>
    <x v="0"/>
    <x v="3"/>
    <s v="kb table"/>
    <n v="55"/>
    <n v="3"/>
    <n v="12.08"/>
  </r>
  <r>
    <n v="20190907"/>
    <x v="7"/>
    <x v="1"/>
    <x v="3"/>
    <s v="kb table"/>
    <n v="46"/>
    <n v="4"/>
    <n v="6.89"/>
  </r>
  <r>
    <n v="20190907"/>
    <x v="7"/>
    <x v="2"/>
    <x v="3"/>
    <s v="kb table"/>
    <n v="21"/>
    <n v="1"/>
    <n v="5.84"/>
  </r>
  <r>
    <n v="20190907"/>
    <x v="7"/>
    <x v="1"/>
    <x v="1"/>
    <s v="livingroom furniture"/>
    <n v="947"/>
    <n v="20"/>
    <n v="135.24"/>
  </r>
  <r>
    <n v="20190907"/>
    <x v="7"/>
    <x v="0"/>
    <x v="1"/>
    <s v="livingroom furniture"/>
    <n v="592"/>
    <n v="16"/>
    <n v="86.63"/>
  </r>
  <r>
    <n v="20190907"/>
    <x v="7"/>
    <x v="2"/>
    <x v="1"/>
    <s v="livingroom furniture"/>
    <n v="131"/>
    <n v="1"/>
    <n v="6.11"/>
  </r>
  <r>
    <n v="20190907"/>
    <x v="7"/>
    <x v="1"/>
    <x v="0"/>
    <s v="nightstand"/>
    <n v="76"/>
    <n v="7"/>
    <n v="113.36"/>
  </r>
  <r>
    <n v="20190907"/>
    <x v="7"/>
    <x v="0"/>
    <x v="0"/>
    <s v="nightstand"/>
    <n v="73"/>
    <n v="6"/>
    <n v="62.41"/>
  </r>
  <r>
    <n v="20190907"/>
    <x v="7"/>
    <x v="2"/>
    <x v="0"/>
    <s v="nightstand"/>
    <n v="14"/>
    <n v="0"/>
    <n v="0"/>
  </r>
  <r>
    <n v="20190907"/>
    <x v="7"/>
    <x v="0"/>
    <x v="1"/>
    <s v="table"/>
    <n v="64"/>
    <n v="6"/>
    <n v="25.75"/>
  </r>
  <r>
    <n v="20190907"/>
    <x v="7"/>
    <x v="1"/>
    <x v="1"/>
    <s v="table"/>
    <n v="53"/>
    <n v="2"/>
    <n v="3.98"/>
  </r>
  <r>
    <n v="20190907"/>
    <x v="7"/>
    <x v="2"/>
    <x v="1"/>
    <s v="table"/>
    <n v="11"/>
    <n v="1"/>
    <n v="0.85"/>
  </r>
  <r>
    <n v="20190908"/>
    <x v="8"/>
    <x v="0"/>
    <x v="0"/>
    <s v="bed"/>
    <n v="292"/>
    <n v="16"/>
    <n v="34.51"/>
  </r>
  <r>
    <n v="20190908"/>
    <x v="8"/>
    <x v="1"/>
    <x v="0"/>
    <s v="bed"/>
    <n v="164"/>
    <n v="6"/>
    <n v="11.01"/>
  </r>
  <r>
    <n v="20190908"/>
    <x v="8"/>
    <x v="2"/>
    <x v="0"/>
    <s v="bed"/>
    <n v="67"/>
    <n v="6"/>
    <n v="16.48"/>
  </r>
  <r>
    <n v="20190908"/>
    <x v="8"/>
    <x v="1"/>
    <x v="0"/>
    <s v="bedroom furniture"/>
    <n v="695"/>
    <n v="10"/>
    <n v="45.85"/>
  </r>
  <r>
    <n v="20190908"/>
    <x v="8"/>
    <x v="0"/>
    <x v="0"/>
    <s v="bedroom furniture"/>
    <n v="372"/>
    <n v="15"/>
    <n v="59.73"/>
  </r>
  <r>
    <n v="20190908"/>
    <x v="8"/>
    <x v="2"/>
    <x v="0"/>
    <s v="bedroom furniture"/>
    <n v="141"/>
    <n v="10"/>
    <n v="39.78"/>
  </r>
  <r>
    <n v="20190908"/>
    <x v="8"/>
    <x v="1"/>
    <x v="0"/>
    <s v="bedroom furniture "/>
    <n v="15"/>
    <n v="2"/>
    <n v="7.88"/>
  </r>
  <r>
    <n v="20190908"/>
    <x v="8"/>
    <x v="0"/>
    <x v="0"/>
    <s v="bedroom furniture "/>
    <n v="13"/>
    <n v="1"/>
    <n v="0.94"/>
  </r>
  <r>
    <n v="20190908"/>
    <x v="8"/>
    <x v="1"/>
    <x v="1"/>
    <s v="chair"/>
    <n v="180"/>
    <n v="8"/>
    <n v="54.9"/>
  </r>
  <r>
    <n v="20190908"/>
    <x v="8"/>
    <x v="0"/>
    <x v="1"/>
    <s v="chair"/>
    <n v="180"/>
    <n v="6"/>
    <n v="47.22"/>
  </r>
  <r>
    <n v="20190908"/>
    <x v="8"/>
    <x v="2"/>
    <x v="1"/>
    <s v="chair"/>
    <n v="28"/>
    <n v="1"/>
    <n v="8.64"/>
  </r>
  <r>
    <n v="20190908"/>
    <x v="8"/>
    <x v="1"/>
    <x v="1"/>
    <s v="couch"/>
    <n v="418"/>
    <n v="5"/>
    <n v="12.04"/>
  </r>
  <r>
    <n v="20190908"/>
    <x v="8"/>
    <x v="0"/>
    <x v="1"/>
    <s v="couch"/>
    <n v="139"/>
    <n v="6"/>
    <n v="15.4"/>
  </r>
  <r>
    <n v="20190908"/>
    <x v="8"/>
    <x v="2"/>
    <x v="1"/>
    <s v="couch"/>
    <n v="56"/>
    <n v="1"/>
    <n v="4.4000000000000004"/>
  </r>
  <r>
    <n v="20190908"/>
    <x v="8"/>
    <x v="1"/>
    <x v="0"/>
    <s v="dresser"/>
    <n v="93"/>
    <n v="4"/>
    <n v="14.46"/>
  </r>
  <r>
    <n v="20190908"/>
    <x v="8"/>
    <x v="0"/>
    <x v="0"/>
    <s v="dresser"/>
    <n v="63"/>
    <n v="2"/>
    <n v="5.34"/>
  </r>
  <r>
    <n v="20190908"/>
    <x v="8"/>
    <x v="2"/>
    <x v="0"/>
    <s v="dresser"/>
    <n v="30"/>
    <n v="1"/>
    <n v="0.56999999999999995"/>
  </r>
  <r>
    <n v="20190908"/>
    <x v="8"/>
    <x v="1"/>
    <x v="1"/>
    <s v="furniture"/>
    <n v="920"/>
    <n v="29"/>
    <n v="117.1"/>
  </r>
  <r>
    <n v="20190908"/>
    <x v="8"/>
    <x v="0"/>
    <x v="1"/>
    <s v="furniture"/>
    <n v="695"/>
    <n v="21"/>
    <n v="61.64"/>
  </r>
  <r>
    <n v="20190908"/>
    <x v="8"/>
    <x v="2"/>
    <x v="1"/>
    <s v="furniture"/>
    <n v="174"/>
    <n v="6"/>
    <n v="22.16"/>
  </r>
  <r>
    <n v="20190908"/>
    <x v="8"/>
    <x v="1"/>
    <x v="2"/>
    <s v="kb bed"/>
    <n v="738"/>
    <n v="8"/>
    <n v="39.340000000000003"/>
  </r>
  <r>
    <n v="20190908"/>
    <x v="8"/>
    <x v="0"/>
    <x v="2"/>
    <s v="kb bed"/>
    <n v="421"/>
    <n v="18"/>
    <n v="81.44"/>
  </r>
  <r>
    <n v="20190908"/>
    <x v="8"/>
    <x v="2"/>
    <x v="2"/>
    <s v="kb bed"/>
    <n v="139"/>
    <n v="2"/>
    <n v="5.55"/>
  </r>
  <r>
    <n v="20190908"/>
    <x v="8"/>
    <x v="0"/>
    <x v="2"/>
    <s v="kb bed "/>
    <n v="14"/>
    <n v="2"/>
    <n v="2.85"/>
  </r>
  <r>
    <n v="20190908"/>
    <x v="8"/>
    <x v="1"/>
    <x v="2"/>
    <s v="kb bedroom furniture"/>
    <n v="886"/>
    <n v="5"/>
    <n v="16.57"/>
  </r>
  <r>
    <n v="20190908"/>
    <x v="8"/>
    <x v="0"/>
    <x v="2"/>
    <s v="kb bedroom furniture"/>
    <n v="439"/>
    <n v="12"/>
    <n v="47.42"/>
  </r>
  <r>
    <n v="20190908"/>
    <x v="8"/>
    <x v="2"/>
    <x v="2"/>
    <s v="kb bedroom furniture"/>
    <n v="121"/>
    <n v="0"/>
    <n v="0"/>
  </r>
  <r>
    <n v="20190908"/>
    <x v="8"/>
    <x v="0"/>
    <x v="3"/>
    <s v="kb chair"/>
    <n v="174"/>
    <n v="6"/>
    <n v="22.58"/>
  </r>
  <r>
    <n v="20190908"/>
    <x v="8"/>
    <x v="1"/>
    <x v="3"/>
    <s v="kb chair"/>
    <n v="129"/>
    <n v="8"/>
    <n v="26.88"/>
  </r>
  <r>
    <n v="20190908"/>
    <x v="8"/>
    <x v="2"/>
    <x v="3"/>
    <s v="kb chair"/>
    <n v="52"/>
    <n v="8"/>
    <n v="28.75"/>
  </r>
  <r>
    <n v="20190908"/>
    <x v="8"/>
    <x v="1"/>
    <x v="3"/>
    <s v="kb couch"/>
    <n v="217"/>
    <n v="2"/>
    <n v="18.29"/>
  </r>
  <r>
    <n v="20190908"/>
    <x v="8"/>
    <x v="0"/>
    <x v="3"/>
    <s v="kb couch"/>
    <n v="129"/>
    <n v="2"/>
    <n v="20.98"/>
  </r>
  <r>
    <n v="20190908"/>
    <x v="8"/>
    <x v="2"/>
    <x v="3"/>
    <s v="kb couch"/>
    <n v="24"/>
    <n v="3"/>
    <n v="27.1"/>
  </r>
  <r>
    <n v="20190908"/>
    <x v="8"/>
    <x v="0"/>
    <x v="2"/>
    <s v="kb dresser"/>
    <n v="49"/>
    <n v="8"/>
    <n v="34.54"/>
  </r>
  <r>
    <n v="20190908"/>
    <x v="8"/>
    <x v="1"/>
    <x v="2"/>
    <s v="kb dresser"/>
    <n v="42"/>
    <n v="6"/>
    <n v="12.97"/>
  </r>
  <r>
    <n v="20190908"/>
    <x v="8"/>
    <x v="2"/>
    <x v="2"/>
    <s v="kb dresser"/>
    <n v="16"/>
    <n v="1"/>
    <n v="4.26"/>
  </r>
  <r>
    <n v="20190908"/>
    <x v="8"/>
    <x v="0"/>
    <x v="2"/>
    <s v="kb dresser "/>
    <n v="72"/>
    <n v="6"/>
    <n v="33.46"/>
  </r>
  <r>
    <n v="20190908"/>
    <x v="8"/>
    <x v="1"/>
    <x v="2"/>
    <s v="kb dresser "/>
    <n v="59"/>
    <n v="4"/>
    <n v="13.69"/>
  </r>
  <r>
    <n v="20190908"/>
    <x v="8"/>
    <x v="2"/>
    <x v="2"/>
    <s v="kb dresser "/>
    <n v="34"/>
    <n v="9"/>
    <n v="22.48"/>
  </r>
  <r>
    <n v="20190908"/>
    <x v="8"/>
    <x v="0"/>
    <x v="3"/>
    <s v="kb furniture"/>
    <n v="750"/>
    <n v="20"/>
    <n v="40.950000000000003"/>
  </r>
  <r>
    <n v="20190908"/>
    <x v="8"/>
    <x v="1"/>
    <x v="3"/>
    <s v="kb furniture"/>
    <n v="737"/>
    <n v="16"/>
    <n v="38.49"/>
  </r>
  <r>
    <n v="20190908"/>
    <x v="8"/>
    <x v="2"/>
    <x v="3"/>
    <s v="kb furniture"/>
    <n v="153"/>
    <n v="7"/>
    <n v="19.47"/>
  </r>
  <r>
    <n v="20190908"/>
    <x v="8"/>
    <x v="1"/>
    <x v="3"/>
    <s v="kb livingroom furniture"/>
    <n v="289"/>
    <n v="12"/>
    <n v="41.3"/>
  </r>
  <r>
    <n v="20190908"/>
    <x v="8"/>
    <x v="0"/>
    <x v="3"/>
    <s v="kb livingroom furniture"/>
    <n v="143"/>
    <n v="11"/>
    <n v="31.69"/>
  </r>
  <r>
    <n v="20190908"/>
    <x v="8"/>
    <x v="2"/>
    <x v="3"/>
    <s v="kb livingroom furniture"/>
    <n v="90"/>
    <n v="13"/>
    <n v="45.69"/>
  </r>
  <r>
    <n v="20190908"/>
    <x v="8"/>
    <x v="0"/>
    <x v="2"/>
    <s v="kb nightstand"/>
    <n v="44"/>
    <n v="3"/>
    <n v="6.56"/>
  </r>
  <r>
    <n v="20190908"/>
    <x v="8"/>
    <x v="1"/>
    <x v="2"/>
    <s v="kb nightstand"/>
    <n v="42"/>
    <n v="2"/>
    <n v="16.62"/>
  </r>
  <r>
    <n v="20190908"/>
    <x v="8"/>
    <x v="0"/>
    <x v="3"/>
    <s v="kb table"/>
    <n v="51"/>
    <n v="4"/>
    <n v="5.29"/>
  </r>
  <r>
    <n v="20190908"/>
    <x v="8"/>
    <x v="1"/>
    <x v="3"/>
    <s v="kb table"/>
    <n v="38"/>
    <n v="1"/>
    <n v="0.97"/>
  </r>
  <r>
    <n v="20190908"/>
    <x v="8"/>
    <x v="2"/>
    <x v="3"/>
    <s v="kb table"/>
    <n v="16"/>
    <n v="1"/>
    <n v="2.1"/>
  </r>
  <r>
    <n v="20190908"/>
    <x v="8"/>
    <x v="1"/>
    <x v="1"/>
    <s v="livingroom furniture"/>
    <n v="888"/>
    <n v="21"/>
    <n v="122.04"/>
  </r>
  <r>
    <n v="20190908"/>
    <x v="8"/>
    <x v="0"/>
    <x v="1"/>
    <s v="livingroom furniture"/>
    <n v="637"/>
    <n v="21"/>
    <n v="133.26"/>
  </r>
  <r>
    <n v="20190908"/>
    <x v="8"/>
    <x v="2"/>
    <x v="1"/>
    <s v="livingroom furniture"/>
    <n v="166"/>
    <n v="9"/>
    <n v="19.940000000000001"/>
  </r>
  <r>
    <n v="20190908"/>
    <x v="8"/>
    <x v="1"/>
    <x v="0"/>
    <s v="nightstand"/>
    <n v="94"/>
    <n v="5"/>
    <n v="53.13"/>
  </r>
  <r>
    <n v="20190908"/>
    <x v="8"/>
    <x v="0"/>
    <x v="0"/>
    <s v="nightstand"/>
    <n v="61"/>
    <n v="3"/>
    <n v="23.51"/>
  </r>
  <r>
    <n v="20190908"/>
    <x v="8"/>
    <x v="2"/>
    <x v="0"/>
    <s v="nightstand"/>
    <n v="17"/>
    <n v="1"/>
    <n v="4.09"/>
  </r>
  <r>
    <n v="20190908"/>
    <x v="8"/>
    <x v="0"/>
    <x v="1"/>
    <s v="table"/>
    <n v="86"/>
    <n v="4"/>
    <n v="21.82"/>
  </r>
  <r>
    <n v="20190908"/>
    <x v="8"/>
    <x v="1"/>
    <x v="1"/>
    <s v="table"/>
    <n v="62"/>
    <n v="1"/>
    <n v="2.17"/>
  </r>
  <r>
    <n v="20190908"/>
    <x v="8"/>
    <x v="2"/>
    <x v="1"/>
    <s v="table"/>
    <n v="11"/>
    <n v="1"/>
    <n v="2.95"/>
  </r>
  <r>
    <n v="20190909"/>
    <x v="9"/>
    <x v="0"/>
    <x v="0"/>
    <s v="bed"/>
    <n v="257"/>
    <n v="22"/>
    <n v="70.05"/>
  </r>
  <r>
    <n v="20190909"/>
    <x v="9"/>
    <x v="1"/>
    <x v="0"/>
    <s v="bed"/>
    <n v="182"/>
    <n v="8"/>
    <n v="32.72"/>
  </r>
  <r>
    <n v="20190909"/>
    <x v="9"/>
    <x v="2"/>
    <x v="0"/>
    <s v="bed"/>
    <n v="61"/>
    <n v="5"/>
    <n v="13.32"/>
  </r>
  <r>
    <n v="20190909"/>
    <x v="9"/>
    <x v="1"/>
    <x v="0"/>
    <s v="bedroom furniture"/>
    <n v="618"/>
    <n v="19"/>
    <n v="117.67"/>
  </r>
  <r>
    <n v="20190909"/>
    <x v="9"/>
    <x v="0"/>
    <x v="0"/>
    <s v="bedroom furniture"/>
    <n v="249"/>
    <n v="14"/>
    <n v="70.400000000000006"/>
  </r>
  <r>
    <n v="20190909"/>
    <x v="9"/>
    <x v="2"/>
    <x v="0"/>
    <s v="bedroom furniture"/>
    <n v="112"/>
    <n v="6"/>
    <n v="23.67"/>
  </r>
  <r>
    <n v="20190909"/>
    <x v="9"/>
    <x v="0"/>
    <x v="0"/>
    <s v="bedroom furniture "/>
    <n v="22"/>
    <n v="1"/>
    <n v="1.69"/>
  </r>
  <r>
    <n v="20190909"/>
    <x v="9"/>
    <x v="1"/>
    <x v="0"/>
    <s v="bedroom furniture "/>
    <n v="12"/>
    <n v="1"/>
    <n v="2.38"/>
  </r>
  <r>
    <n v="20190909"/>
    <x v="9"/>
    <x v="0"/>
    <x v="1"/>
    <s v="chair"/>
    <n v="202"/>
    <n v="8"/>
    <n v="43.73"/>
  </r>
  <r>
    <n v="20190909"/>
    <x v="9"/>
    <x v="1"/>
    <x v="1"/>
    <s v="chair"/>
    <n v="152"/>
    <n v="3"/>
    <n v="33.840000000000003"/>
  </r>
  <r>
    <n v="20190909"/>
    <x v="9"/>
    <x v="2"/>
    <x v="1"/>
    <s v="chair"/>
    <n v="57"/>
    <n v="1"/>
    <n v="1.35"/>
  </r>
  <r>
    <n v="20190909"/>
    <x v="9"/>
    <x v="1"/>
    <x v="1"/>
    <s v="couch"/>
    <n v="378"/>
    <n v="10"/>
    <n v="42.82"/>
  </r>
  <r>
    <n v="20190909"/>
    <x v="9"/>
    <x v="0"/>
    <x v="1"/>
    <s v="couch"/>
    <n v="138"/>
    <n v="5"/>
    <n v="16.75"/>
  </r>
  <r>
    <n v="20190909"/>
    <x v="9"/>
    <x v="2"/>
    <x v="1"/>
    <s v="couch"/>
    <n v="93"/>
    <n v="2"/>
    <n v="5.83"/>
  </r>
  <r>
    <n v="20190909"/>
    <x v="9"/>
    <x v="1"/>
    <x v="0"/>
    <s v="dresser"/>
    <n v="96"/>
    <n v="3"/>
    <n v="12.02"/>
  </r>
  <r>
    <n v="20190909"/>
    <x v="9"/>
    <x v="0"/>
    <x v="0"/>
    <s v="dresser"/>
    <n v="83"/>
    <n v="2"/>
    <n v="19.78"/>
  </r>
  <r>
    <n v="20190909"/>
    <x v="9"/>
    <x v="2"/>
    <x v="0"/>
    <s v="dresser"/>
    <n v="30"/>
    <n v="1"/>
    <n v="2.21"/>
  </r>
  <r>
    <n v="20190909"/>
    <x v="9"/>
    <x v="1"/>
    <x v="1"/>
    <s v="furniture"/>
    <n v="693"/>
    <n v="22"/>
    <n v="97.75"/>
  </r>
  <r>
    <n v="20190909"/>
    <x v="9"/>
    <x v="0"/>
    <x v="1"/>
    <s v="furniture"/>
    <n v="649"/>
    <n v="38"/>
    <n v="160.58000000000001"/>
  </r>
  <r>
    <n v="20190909"/>
    <x v="9"/>
    <x v="2"/>
    <x v="1"/>
    <s v="furniture"/>
    <n v="131"/>
    <n v="13"/>
    <n v="39.200000000000003"/>
  </r>
  <r>
    <n v="20190909"/>
    <x v="9"/>
    <x v="1"/>
    <x v="2"/>
    <s v="kb bed"/>
    <n v="752"/>
    <n v="6"/>
    <n v="36.17"/>
  </r>
  <r>
    <n v="20190909"/>
    <x v="9"/>
    <x v="0"/>
    <x v="2"/>
    <s v="kb bed"/>
    <n v="422"/>
    <n v="17"/>
    <n v="54.57"/>
  </r>
  <r>
    <n v="20190909"/>
    <x v="9"/>
    <x v="2"/>
    <x v="2"/>
    <s v="kb bed"/>
    <n v="117"/>
    <n v="8"/>
    <n v="45.75"/>
  </r>
  <r>
    <n v="20190909"/>
    <x v="9"/>
    <x v="0"/>
    <x v="2"/>
    <s v="kb bed "/>
    <n v="27"/>
    <n v="5"/>
    <n v="20.58"/>
  </r>
  <r>
    <n v="20190909"/>
    <x v="9"/>
    <x v="1"/>
    <x v="2"/>
    <s v="kb bed "/>
    <n v="14"/>
    <n v="0"/>
    <n v="0"/>
  </r>
  <r>
    <n v="20190909"/>
    <x v="9"/>
    <x v="2"/>
    <x v="2"/>
    <s v="kb bed "/>
    <n v="11"/>
    <n v="0"/>
    <n v="0"/>
  </r>
  <r>
    <n v="20190909"/>
    <x v="9"/>
    <x v="1"/>
    <x v="2"/>
    <s v="kb bedroom furniture"/>
    <n v="794"/>
    <n v="6"/>
    <n v="34.5"/>
  </r>
  <r>
    <n v="20190909"/>
    <x v="9"/>
    <x v="0"/>
    <x v="2"/>
    <s v="kb bedroom furniture"/>
    <n v="442"/>
    <n v="12"/>
    <n v="35.97"/>
  </r>
  <r>
    <n v="20190909"/>
    <x v="9"/>
    <x v="2"/>
    <x v="2"/>
    <s v="kb bedroom furniture"/>
    <n v="119"/>
    <n v="3"/>
    <n v="7.29"/>
  </r>
  <r>
    <n v="20190909"/>
    <x v="9"/>
    <x v="1"/>
    <x v="3"/>
    <s v="kb chair"/>
    <n v="137"/>
    <n v="4"/>
    <n v="23.92"/>
  </r>
  <r>
    <n v="20190909"/>
    <x v="9"/>
    <x v="0"/>
    <x v="3"/>
    <s v="kb chair"/>
    <n v="125"/>
    <n v="7"/>
    <n v="18.16"/>
  </r>
  <r>
    <n v="20190909"/>
    <x v="9"/>
    <x v="2"/>
    <x v="3"/>
    <s v="kb chair"/>
    <n v="15"/>
    <n v="0"/>
    <n v="0"/>
  </r>
  <r>
    <n v="20190909"/>
    <x v="9"/>
    <x v="1"/>
    <x v="3"/>
    <s v="kb couch"/>
    <n v="179"/>
    <n v="8"/>
    <n v="144.44999999999999"/>
  </r>
  <r>
    <n v="20190909"/>
    <x v="9"/>
    <x v="0"/>
    <x v="3"/>
    <s v="kb couch"/>
    <n v="156"/>
    <n v="3"/>
    <n v="39.08"/>
  </r>
  <r>
    <n v="20190909"/>
    <x v="9"/>
    <x v="2"/>
    <x v="3"/>
    <s v="kb couch"/>
    <n v="21"/>
    <n v="1"/>
    <n v="3.02"/>
  </r>
  <r>
    <n v="20190909"/>
    <x v="9"/>
    <x v="0"/>
    <x v="2"/>
    <s v="kb dresser"/>
    <n v="41"/>
    <n v="0"/>
    <n v="0"/>
  </r>
  <r>
    <n v="20190909"/>
    <x v="9"/>
    <x v="1"/>
    <x v="2"/>
    <s v="kb dresser"/>
    <n v="31"/>
    <n v="3"/>
    <n v="6.16"/>
  </r>
  <r>
    <n v="20190909"/>
    <x v="9"/>
    <x v="0"/>
    <x v="2"/>
    <s v="kb dresser "/>
    <n v="82"/>
    <n v="8"/>
    <n v="27.08"/>
  </r>
  <r>
    <n v="20190909"/>
    <x v="9"/>
    <x v="1"/>
    <x v="2"/>
    <s v="kb dresser "/>
    <n v="68"/>
    <n v="14"/>
    <n v="51.45"/>
  </r>
  <r>
    <n v="20190909"/>
    <x v="9"/>
    <x v="2"/>
    <x v="2"/>
    <s v="kb dresser "/>
    <n v="16"/>
    <n v="6"/>
    <n v="33.1"/>
  </r>
  <r>
    <n v="20190909"/>
    <x v="9"/>
    <x v="0"/>
    <x v="3"/>
    <s v="kb furniture"/>
    <n v="450"/>
    <n v="20"/>
    <n v="57.51"/>
  </r>
  <r>
    <n v="20190909"/>
    <x v="9"/>
    <x v="1"/>
    <x v="3"/>
    <s v="kb furniture"/>
    <n v="311"/>
    <n v="6"/>
    <n v="35.54"/>
  </r>
  <r>
    <n v="20190909"/>
    <x v="9"/>
    <x v="2"/>
    <x v="3"/>
    <s v="kb furniture"/>
    <n v="104"/>
    <n v="5"/>
    <n v="14.02"/>
  </r>
  <r>
    <n v="20190909"/>
    <x v="9"/>
    <x v="1"/>
    <x v="3"/>
    <s v="kb livingroom furniture"/>
    <n v="186"/>
    <n v="18"/>
    <n v="47.61"/>
  </r>
  <r>
    <n v="20190909"/>
    <x v="9"/>
    <x v="0"/>
    <x v="3"/>
    <s v="kb livingroom furniture"/>
    <n v="119"/>
    <n v="14"/>
    <n v="46.81"/>
  </r>
  <r>
    <n v="20190909"/>
    <x v="9"/>
    <x v="2"/>
    <x v="3"/>
    <s v="kb livingroom furniture"/>
    <n v="72"/>
    <n v="6"/>
    <n v="15.26"/>
  </r>
  <r>
    <n v="20190909"/>
    <x v="9"/>
    <x v="0"/>
    <x v="2"/>
    <s v="kb nightstand"/>
    <n v="59"/>
    <n v="5"/>
    <n v="25.53"/>
  </r>
  <r>
    <n v="20190909"/>
    <x v="9"/>
    <x v="1"/>
    <x v="2"/>
    <s v="kb nightstand"/>
    <n v="41"/>
    <n v="2"/>
    <n v="7.1"/>
  </r>
  <r>
    <n v="20190909"/>
    <x v="9"/>
    <x v="2"/>
    <x v="2"/>
    <s v="kb nightstand"/>
    <n v="15"/>
    <n v="0"/>
    <n v="0"/>
  </r>
  <r>
    <n v="20190909"/>
    <x v="9"/>
    <x v="0"/>
    <x v="3"/>
    <s v="kb table"/>
    <n v="70"/>
    <n v="4"/>
    <n v="9.1199999999999992"/>
  </r>
  <r>
    <n v="20190909"/>
    <x v="9"/>
    <x v="1"/>
    <x v="3"/>
    <s v="kb table"/>
    <n v="36"/>
    <n v="1"/>
    <n v="1.93"/>
  </r>
  <r>
    <n v="20190909"/>
    <x v="9"/>
    <x v="2"/>
    <x v="3"/>
    <s v="kb table"/>
    <n v="24"/>
    <n v="4"/>
    <n v="15.26"/>
  </r>
  <r>
    <n v="20190909"/>
    <x v="9"/>
    <x v="1"/>
    <x v="1"/>
    <s v="livingroom furniture"/>
    <n v="1113"/>
    <n v="29"/>
    <n v="116.43"/>
  </r>
  <r>
    <n v="20190909"/>
    <x v="9"/>
    <x v="0"/>
    <x v="1"/>
    <s v="livingroom furniture"/>
    <n v="716"/>
    <n v="20"/>
    <n v="72.45"/>
  </r>
  <r>
    <n v="20190909"/>
    <x v="9"/>
    <x v="2"/>
    <x v="1"/>
    <s v="livingroom furniture"/>
    <n v="188"/>
    <n v="9"/>
    <n v="39.630000000000003"/>
  </r>
  <r>
    <n v="20190909"/>
    <x v="9"/>
    <x v="1"/>
    <x v="0"/>
    <s v="nightstand"/>
    <n v="124"/>
    <n v="3"/>
    <n v="41.81"/>
  </r>
  <r>
    <n v="20190909"/>
    <x v="9"/>
    <x v="0"/>
    <x v="0"/>
    <s v="nightstand"/>
    <n v="65"/>
    <n v="5"/>
    <n v="42.38"/>
  </r>
  <r>
    <n v="20190909"/>
    <x v="9"/>
    <x v="2"/>
    <x v="0"/>
    <s v="nightstand"/>
    <n v="20"/>
    <n v="0"/>
    <n v="0"/>
  </r>
  <r>
    <n v="20190909"/>
    <x v="9"/>
    <x v="0"/>
    <x v="1"/>
    <s v="table"/>
    <n v="86"/>
    <n v="8"/>
    <n v="35.47"/>
  </r>
  <r>
    <n v="20190909"/>
    <x v="9"/>
    <x v="1"/>
    <x v="1"/>
    <s v="table"/>
    <n v="73"/>
    <n v="3"/>
    <n v="8.17"/>
  </r>
  <r>
    <n v="20190909"/>
    <x v="9"/>
    <x v="2"/>
    <x v="1"/>
    <s v="table"/>
    <n v="23"/>
    <n v="2"/>
    <n v="8.06"/>
  </r>
  <r>
    <n v="20190910"/>
    <x v="10"/>
    <x v="0"/>
    <x v="0"/>
    <s v="bed"/>
    <n v="358"/>
    <n v="19"/>
    <n v="42.94"/>
  </r>
  <r>
    <n v="20190910"/>
    <x v="10"/>
    <x v="1"/>
    <x v="0"/>
    <s v="bed"/>
    <n v="146"/>
    <n v="11"/>
    <n v="58.34"/>
  </r>
  <r>
    <n v="20190910"/>
    <x v="10"/>
    <x v="2"/>
    <x v="0"/>
    <s v="bed"/>
    <n v="115"/>
    <n v="9"/>
    <n v="31.19"/>
  </r>
  <r>
    <n v="20190910"/>
    <x v="10"/>
    <x v="1"/>
    <x v="0"/>
    <s v="bedroom furniture"/>
    <n v="487"/>
    <n v="16"/>
    <n v="77.510000000000005"/>
  </r>
  <r>
    <n v="20190910"/>
    <x v="10"/>
    <x v="0"/>
    <x v="0"/>
    <s v="bedroom furniture"/>
    <n v="360"/>
    <n v="22"/>
    <n v="62.13"/>
  </r>
  <r>
    <n v="20190910"/>
    <x v="10"/>
    <x v="2"/>
    <x v="0"/>
    <s v="bedroom furniture"/>
    <n v="177"/>
    <n v="6"/>
    <n v="29.74"/>
  </r>
  <r>
    <n v="20190910"/>
    <x v="10"/>
    <x v="0"/>
    <x v="0"/>
    <s v="bedroom furniture "/>
    <n v="23"/>
    <n v="1"/>
    <n v="2.4"/>
  </r>
  <r>
    <n v="20190910"/>
    <x v="10"/>
    <x v="1"/>
    <x v="0"/>
    <s v="bedroom furniture "/>
    <n v="14"/>
    <n v="2"/>
    <n v="4.62"/>
  </r>
  <r>
    <n v="20190910"/>
    <x v="10"/>
    <x v="0"/>
    <x v="1"/>
    <s v="chair"/>
    <n v="191"/>
    <n v="6"/>
    <n v="47.3"/>
  </r>
  <r>
    <n v="20190910"/>
    <x v="10"/>
    <x v="1"/>
    <x v="1"/>
    <s v="chair"/>
    <n v="160"/>
    <n v="7"/>
    <n v="22.36"/>
  </r>
  <r>
    <n v="20190910"/>
    <x v="10"/>
    <x v="2"/>
    <x v="1"/>
    <s v="chair"/>
    <n v="42"/>
    <n v="1"/>
    <n v="12.04"/>
  </r>
  <r>
    <n v="20190910"/>
    <x v="10"/>
    <x v="1"/>
    <x v="1"/>
    <s v="couch"/>
    <n v="286"/>
    <n v="4"/>
    <n v="18.79"/>
  </r>
  <r>
    <n v="20190910"/>
    <x v="10"/>
    <x v="0"/>
    <x v="1"/>
    <s v="couch"/>
    <n v="166"/>
    <n v="7"/>
    <n v="14.81"/>
  </r>
  <r>
    <n v="20190910"/>
    <x v="10"/>
    <x v="2"/>
    <x v="1"/>
    <s v="couch"/>
    <n v="91"/>
    <n v="3"/>
    <n v="11.05"/>
  </r>
  <r>
    <n v="20190910"/>
    <x v="10"/>
    <x v="1"/>
    <x v="0"/>
    <s v="dresser"/>
    <n v="80"/>
    <n v="0"/>
    <n v="0"/>
  </r>
  <r>
    <n v="20190910"/>
    <x v="10"/>
    <x v="0"/>
    <x v="0"/>
    <s v="dresser"/>
    <n v="54"/>
    <n v="1"/>
    <n v="2.0699999999999998"/>
  </r>
  <r>
    <n v="20190910"/>
    <x v="10"/>
    <x v="2"/>
    <x v="0"/>
    <s v="dresser"/>
    <n v="22"/>
    <n v="2"/>
    <n v="3.23"/>
  </r>
  <r>
    <n v="20190910"/>
    <x v="10"/>
    <x v="0"/>
    <x v="1"/>
    <s v="furniture"/>
    <n v="975"/>
    <n v="43"/>
    <n v="117.12"/>
  </r>
  <r>
    <n v="20190910"/>
    <x v="10"/>
    <x v="1"/>
    <x v="1"/>
    <s v="furniture"/>
    <n v="837"/>
    <n v="20"/>
    <n v="88.37"/>
  </r>
  <r>
    <n v="20190910"/>
    <x v="10"/>
    <x v="2"/>
    <x v="1"/>
    <s v="furniture"/>
    <n v="279"/>
    <n v="8"/>
    <n v="16.82"/>
  </r>
  <r>
    <n v="20190910"/>
    <x v="10"/>
    <x v="1"/>
    <x v="2"/>
    <s v="kb bed"/>
    <n v="580"/>
    <n v="9"/>
    <n v="45.7"/>
  </r>
  <r>
    <n v="20190910"/>
    <x v="10"/>
    <x v="0"/>
    <x v="2"/>
    <s v="kb bed"/>
    <n v="527"/>
    <n v="19"/>
    <n v="77.61"/>
  </r>
  <r>
    <n v="20190910"/>
    <x v="10"/>
    <x v="2"/>
    <x v="2"/>
    <s v="kb bed"/>
    <n v="200"/>
    <n v="12"/>
    <n v="46.29"/>
  </r>
  <r>
    <n v="20190910"/>
    <x v="10"/>
    <x v="0"/>
    <x v="2"/>
    <s v="kb bed "/>
    <n v="35"/>
    <n v="6"/>
    <n v="17.38"/>
  </r>
  <r>
    <n v="20190910"/>
    <x v="10"/>
    <x v="1"/>
    <x v="2"/>
    <s v="kb bedroom furniture"/>
    <n v="654"/>
    <n v="9"/>
    <n v="39.909999999999997"/>
  </r>
  <r>
    <n v="20190910"/>
    <x v="10"/>
    <x v="0"/>
    <x v="2"/>
    <s v="kb bedroom furniture"/>
    <n v="506"/>
    <n v="11"/>
    <n v="37.6"/>
  </r>
  <r>
    <n v="20190910"/>
    <x v="10"/>
    <x v="2"/>
    <x v="2"/>
    <s v="kb bedroom furniture"/>
    <n v="160"/>
    <n v="4"/>
    <n v="20.76"/>
  </r>
  <r>
    <n v="20190910"/>
    <x v="10"/>
    <x v="0"/>
    <x v="3"/>
    <s v="kb chair"/>
    <n v="144"/>
    <n v="12"/>
    <n v="28.71"/>
  </r>
  <r>
    <n v="20190910"/>
    <x v="10"/>
    <x v="1"/>
    <x v="3"/>
    <s v="kb chair"/>
    <n v="118"/>
    <n v="6"/>
    <n v="26.13"/>
  </r>
  <r>
    <n v="20190910"/>
    <x v="10"/>
    <x v="2"/>
    <x v="3"/>
    <s v="kb chair"/>
    <n v="49"/>
    <n v="1"/>
    <n v="4.01"/>
  </r>
  <r>
    <n v="20190910"/>
    <x v="10"/>
    <x v="0"/>
    <x v="3"/>
    <s v="kb couch"/>
    <n v="128"/>
    <n v="5"/>
    <n v="79.739999999999995"/>
  </r>
  <r>
    <n v="20190910"/>
    <x v="10"/>
    <x v="1"/>
    <x v="3"/>
    <s v="kb couch"/>
    <n v="126"/>
    <n v="12"/>
    <n v="179.36"/>
  </r>
  <r>
    <n v="20190910"/>
    <x v="10"/>
    <x v="2"/>
    <x v="3"/>
    <s v="kb couch"/>
    <n v="34"/>
    <n v="2"/>
    <n v="30.91"/>
  </r>
  <r>
    <n v="20190910"/>
    <x v="10"/>
    <x v="0"/>
    <x v="2"/>
    <s v="kb dresser"/>
    <n v="64"/>
    <n v="6"/>
    <n v="13.1"/>
  </r>
  <r>
    <n v="20190910"/>
    <x v="10"/>
    <x v="1"/>
    <x v="2"/>
    <s v="kb dresser"/>
    <n v="37"/>
    <n v="2"/>
    <n v="6.56"/>
  </r>
  <r>
    <n v="20190910"/>
    <x v="10"/>
    <x v="0"/>
    <x v="2"/>
    <s v="kb dresser "/>
    <n v="117"/>
    <n v="14"/>
    <n v="70.95"/>
  </r>
  <r>
    <n v="20190910"/>
    <x v="10"/>
    <x v="1"/>
    <x v="2"/>
    <s v="kb dresser "/>
    <n v="56"/>
    <n v="8"/>
    <n v="19.45"/>
  </r>
  <r>
    <n v="20190910"/>
    <x v="10"/>
    <x v="2"/>
    <x v="2"/>
    <s v="kb dresser "/>
    <n v="31"/>
    <n v="7"/>
    <n v="26.85"/>
  </r>
  <r>
    <n v="20190910"/>
    <x v="10"/>
    <x v="0"/>
    <x v="3"/>
    <s v="kb furniture"/>
    <n v="528"/>
    <n v="12"/>
    <n v="45.84"/>
  </r>
  <r>
    <n v="20190910"/>
    <x v="10"/>
    <x v="1"/>
    <x v="3"/>
    <s v="kb furniture"/>
    <n v="251"/>
    <n v="11"/>
    <n v="63.6"/>
  </r>
  <r>
    <n v="20190910"/>
    <x v="10"/>
    <x v="2"/>
    <x v="3"/>
    <s v="kb furniture"/>
    <n v="84"/>
    <n v="2"/>
    <n v="7.03"/>
  </r>
  <r>
    <n v="20190910"/>
    <x v="10"/>
    <x v="0"/>
    <x v="3"/>
    <s v="kb livingroom furniture"/>
    <n v="212"/>
    <n v="30"/>
    <n v="84.37"/>
  </r>
  <r>
    <n v="20190910"/>
    <x v="10"/>
    <x v="1"/>
    <x v="3"/>
    <s v="kb livingroom furniture"/>
    <n v="207"/>
    <n v="19"/>
    <n v="77.17"/>
  </r>
  <r>
    <n v="20190910"/>
    <x v="10"/>
    <x v="2"/>
    <x v="3"/>
    <s v="kb livingroom furniture"/>
    <n v="70"/>
    <n v="13"/>
    <n v="39.36"/>
  </r>
  <r>
    <n v="20190910"/>
    <x v="10"/>
    <x v="0"/>
    <x v="2"/>
    <s v="kb nightstand"/>
    <n v="57"/>
    <n v="6"/>
    <n v="16.899999999999999"/>
  </r>
  <r>
    <n v="20190910"/>
    <x v="10"/>
    <x v="1"/>
    <x v="2"/>
    <s v="kb nightstand"/>
    <n v="24"/>
    <n v="1"/>
    <n v="1.2"/>
  </r>
  <r>
    <n v="20190910"/>
    <x v="10"/>
    <x v="2"/>
    <x v="2"/>
    <s v="kb nightstand"/>
    <n v="11"/>
    <n v="0"/>
    <n v="0"/>
  </r>
  <r>
    <n v="20190910"/>
    <x v="10"/>
    <x v="0"/>
    <x v="3"/>
    <s v="kb table"/>
    <n v="73"/>
    <n v="10"/>
    <n v="28.61"/>
  </r>
  <r>
    <n v="20190910"/>
    <x v="10"/>
    <x v="1"/>
    <x v="3"/>
    <s v="kb table"/>
    <n v="52"/>
    <n v="1"/>
    <n v="7.73"/>
  </r>
  <r>
    <n v="20190910"/>
    <x v="10"/>
    <x v="2"/>
    <x v="3"/>
    <s v="kb table"/>
    <n v="18"/>
    <n v="1"/>
    <n v="1.85"/>
  </r>
  <r>
    <n v="20190910"/>
    <x v="10"/>
    <x v="0"/>
    <x v="1"/>
    <s v="livingroom furniture"/>
    <n v="590"/>
    <n v="35"/>
    <n v="174.94"/>
  </r>
  <r>
    <n v="20190910"/>
    <x v="10"/>
    <x v="1"/>
    <x v="1"/>
    <s v="livingroom furniture"/>
    <n v="588"/>
    <n v="18"/>
    <n v="88.07"/>
  </r>
  <r>
    <n v="20190910"/>
    <x v="10"/>
    <x v="2"/>
    <x v="1"/>
    <s v="livingroom furniture"/>
    <n v="171"/>
    <n v="8"/>
    <n v="27.06"/>
  </r>
  <r>
    <n v="20190910"/>
    <x v="10"/>
    <x v="0"/>
    <x v="0"/>
    <s v="nightstand"/>
    <n v="53"/>
    <n v="0"/>
    <n v="0"/>
  </r>
  <r>
    <n v="20190910"/>
    <x v="10"/>
    <x v="1"/>
    <x v="0"/>
    <s v="nightstand"/>
    <n v="43"/>
    <n v="1"/>
    <n v="13.2"/>
  </r>
  <r>
    <n v="20190910"/>
    <x v="10"/>
    <x v="2"/>
    <x v="0"/>
    <s v="nightstand"/>
    <n v="15"/>
    <n v="1"/>
    <n v="9.07"/>
  </r>
  <r>
    <n v="20190910"/>
    <x v="10"/>
    <x v="0"/>
    <x v="1"/>
    <s v="table"/>
    <n v="86"/>
    <n v="6"/>
    <n v="11.74"/>
  </r>
  <r>
    <n v="20190910"/>
    <x v="10"/>
    <x v="1"/>
    <x v="1"/>
    <s v="table"/>
    <n v="48"/>
    <n v="4"/>
    <n v="12.11"/>
  </r>
  <r>
    <n v="20190910"/>
    <x v="10"/>
    <x v="2"/>
    <x v="1"/>
    <s v="table"/>
    <n v="23"/>
    <n v="0"/>
    <n v="0"/>
  </r>
  <r>
    <n v="20190911"/>
    <x v="11"/>
    <x v="0"/>
    <x v="0"/>
    <s v="bed"/>
    <n v="456"/>
    <n v="27"/>
    <n v="69.88"/>
  </r>
  <r>
    <n v="20190911"/>
    <x v="11"/>
    <x v="1"/>
    <x v="0"/>
    <s v="bed"/>
    <n v="165"/>
    <n v="10"/>
    <n v="51.48"/>
  </r>
  <r>
    <n v="20190911"/>
    <x v="11"/>
    <x v="2"/>
    <x v="0"/>
    <s v="bed"/>
    <n v="124"/>
    <n v="14"/>
    <n v="33.590000000000003"/>
  </r>
  <r>
    <n v="20190911"/>
    <x v="11"/>
    <x v="1"/>
    <x v="0"/>
    <s v="bedroom furniture"/>
    <n v="607"/>
    <n v="26"/>
    <n v="128.78"/>
  </r>
  <r>
    <n v="20190911"/>
    <x v="11"/>
    <x v="0"/>
    <x v="0"/>
    <s v="bedroom furniture"/>
    <n v="427"/>
    <n v="24"/>
    <n v="64.48"/>
  </r>
  <r>
    <n v="20190911"/>
    <x v="11"/>
    <x v="2"/>
    <x v="0"/>
    <s v="bedroom furniture"/>
    <n v="225"/>
    <n v="10"/>
    <n v="28.36"/>
  </r>
  <r>
    <n v="20190911"/>
    <x v="11"/>
    <x v="0"/>
    <x v="0"/>
    <s v="bedroom furniture "/>
    <n v="19"/>
    <n v="4"/>
    <n v="8.9700000000000006"/>
  </r>
  <r>
    <n v="20190911"/>
    <x v="11"/>
    <x v="1"/>
    <x v="0"/>
    <s v="bedroom furniture "/>
    <n v="15"/>
    <n v="3"/>
    <n v="7.27"/>
  </r>
  <r>
    <n v="20190911"/>
    <x v="11"/>
    <x v="0"/>
    <x v="1"/>
    <s v="chair"/>
    <n v="187"/>
    <n v="10"/>
    <n v="53.45"/>
  </r>
  <r>
    <n v="20190911"/>
    <x v="11"/>
    <x v="1"/>
    <x v="1"/>
    <s v="chair"/>
    <n v="121"/>
    <n v="4"/>
    <n v="23.92"/>
  </r>
  <r>
    <n v="20190911"/>
    <x v="11"/>
    <x v="2"/>
    <x v="1"/>
    <s v="chair"/>
    <n v="42"/>
    <n v="4"/>
    <n v="27.01"/>
  </r>
  <r>
    <n v="20190911"/>
    <x v="11"/>
    <x v="1"/>
    <x v="1"/>
    <s v="couch"/>
    <n v="250"/>
    <n v="7"/>
    <n v="21.53"/>
  </r>
  <r>
    <n v="20190911"/>
    <x v="11"/>
    <x v="0"/>
    <x v="1"/>
    <s v="couch"/>
    <n v="178"/>
    <n v="8"/>
    <n v="21.72"/>
  </r>
  <r>
    <n v="20190911"/>
    <x v="11"/>
    <x v="2"/>
    <x v="1"/>
    <s v="couch"/>
    <n v="96"/>
    <n v="7"/>
    <n v="15.92"/>
  </r>
  <r>
    <n v="20190911"/>
    <x v="11"/>
    <x v="1"/>
    <x v="0"/>
    <s v="dresser"/>
    <n v="62"/>
    <n v="4"/>
    <n v="10.82"/>
  </r>
  <r>
    <n v="20190911"/>
    <x v="11"/>
    <x v="0"/>
    <x v="0"/>
    <s v="dresser"/>
    <n v="59"/>
    <n v="5"/>
    <n v="13.53"/>
  </r>
  <r>
    <n v="20190911"/>
    <x v="11"/>
    <x v="2"/>
    <x v="0"/>
    <s v="dresser"/>
    <n v="19"/>
    <n v="2"/>
    <n v="4.3"/>
  </r>
  <r>
    <n v="20190911"/>
    <x v="11"/>
    <x v="0"/>
    <x v="1"/>
    <s v="furniture"/>
    <n v="881"/>
    <n v="35"/>
    <n v="73.489999999999995"/>
  </r>
  <r>
    <n v="20190911"/>
    <x v="11"/>
    <x v="1"/>
    <x v="1"/>
    <s v="furniture"/>
    <n v="647"/>
    <n v="22"/>
    <n v="97.48"/>
  </r>
  <r>
    <n v="20190911"/>
    <x v="11"/>
    <x v="2"/>
    <x v="1"/>
    <s v="furniture"/>
    <n v="241"/>
    <n v="13"/>
    <n v="42.73"/>
  </r>
  <r>
    <n v="20190911"/>
    <x v="11"/>
    <x v="0"/>
    <x v="2"/>
    <s v="kb bed"/>
    <n v="595"/>
    <n v="29"/>
    <n v="68.959999999999994"/>
  </r>
  <r>
    <n v="20190911"/>
    <x v="11"/>
    <x v="1"/>
    <x v="2"/>
    <s v="kb bed"/>
    <n v="547"/>
    <n v="7"/>
    <n v="32.51"/>
  </r>
  <r>
    <n v="20190911"/>
    <x v="11"/>
    <x v="2"/>
    <x v="2"/>
    <s v="kb bed"/>
    <n v="250"/>
    <n v="5"/>
    <n v="11.82"/>
  </r>
  <r>
    <n v="20190911"/>
    <x v="11"/>
    <x v="0"/>
    <x v="2"/>
    <s v="kb bed "/>
    <n v="24"/>
    <n v="6"/>
    <n v="24.1"/>
  </r>
  <r>
    <n v="20190911"/>
    <x v="11"/>
    <x v="1"/>
    <x v="2"/>
    <s v="kb bedroom furniture"/>
    <n v="666"/>
    <n v="8"/>
    <n v="25.95"/>
  </r>
  <r>
    <n v="20190911"/>
    <x v="11"/>
    <x v="0"/>
    <x v="2"/>
    <s v="kb bedroom furniture"/>
    <n v="575"/>
    <n v="21"/>
    <n v="66.989999999999995"/>
  </r>
  <r>
    <n v="20190911"/>
    <x v="11"/>
    <x v="2"/>
    <x v="2"/>
    <s v="kb bedroom furniture"/>
    <n v="159"/>
    <n v="2"/>
    <n v="9.1300000000000008"/>
  </r>
  <r>
    <n v="20190911"/>
    <x v="11"/>
    <x v="0"/>
    <x v="3"/>
    <s v="kb chair"/>
    <n v="172"/>
    <n v="22"/>
    <n v="66.790000000000006"/>
  </r>
  <r>
    <n v="20190911"/>
    <x v="11"/>
    <x v="1"/>
    <x v="3"/>
    <s v="kb chair"/>
    <n v="129"/>
    <n v="4"/>
    <n v="25.23"/>
  </r>
  <r>
    <n v="20190911"/>
    <x v="11"/>
    <x v="2"/>
    <x v="3"/>
    <s v="kb chair"/>
    <n v="40"/>
    <n v="5"/>
    <n v="12.33"/>
  </r>
  <r>
    <n v="20190911"/>
    <x v="11"/>
    <x v="0"/>
    <x v="3"/>
    <s v="kb couch"/>
    <n v="160"/>
    <n v="12"/>
    <n v="131.29"/>
  </r>
  <r>
    <n v="20190911"/>
    <x v="11"/>
    <x v="1"/>
    <x v="3"/>
    <s v="kb couch"/>
    <n v="128"/>
    <n v="9"/>
    <n v="103.98"/>
  </r>
  <r>
    <n v="20190911"/>
    <x v="11"/>
    <x v="2"/>
    <x v="3"/>
    <s v="kb couch"/>
    <n v="46"/>
    <n v="1"/>
    <n v="5.72"/>
  </r>
  <r>
    <n v="20190911"/>
    <x v="11"/>
    <x v="0"/>
    <x v="2"/>
    <s v="kb dresser"/>
    <n v="80"/>
    <n v="11"/>
    <n v="56.05"/>
  </r>
  <r>
    <n v="20190911"/>
    <x v="11"/>
    <x v="1"/>
    <x v="2"/>
    <s v="kb dresser"/>
    <n v="20"/>
    <n v="3"/>
    <n v="9.64"/>
  </r>
  <r>
    <n v="20190911"/>
    <x v="11"/>
    <x v="2"/>
    <x v="2"/>
    <s v="kb dresser"/>
    <n v="12"/>
    <n v="0"/>
    <n v="0"/>
  </r>
  <r>
    <n v="20190911"/>
    <x v="11"/>
    <x v="0"/>
    <x v="2"/>
    <s v="kb dresser "/>
    <n v="116"/>
    <n v="20"/>
    <n v="67.510000000000005"/>
  </r>
  <r>
    <n v="20190911"/>
    <x v="11"/>
    <x v="1"/>
    <x v="2"/>
    <s v="kb dresser "/>
    <n v="53"/>
    <n v="10"/>
    <n v="46.19"/>
  </r>
  <r>
    <n v="20190911"/>
    <x v="11"/>
    <x v="2"/>
    <x v="2"/>
    <s v="kb dresser "/>
    <n v="32"/>
    <n v="6"/>
    <n v="9.52"/>
  </r>
  <r>
    <n v="20190911"/>
    <x v="11"/>
    <x v="0"/>
    <x v="3"/>
    <s v="kb furniture"/>
    <n v="507"/>
    <n v="15"/>
    <n v="32.06"/>
  </r>
  <r>
    <n v="20190911"/>
    <x v="11"/>
    <x v="1"/>
    <x v="3"/>
    <s v="kb furniture"/>
    <n v="201"/>
    <n v="4"/>
    <n v="13.31"/>
  </r>
  <r>
    <n v="20190911"/>
    <x v="11"/>
    <x v="2"/>
    <x v="3"/>
    <s v="kb furniture"/>
    <n v="124"/>
    <n v="0"/>
    <n v="0"/>
  </r>
  <r>
    <n v="20190911"/>
    <x v="11"/>
    <x v="1"/>
    <x v="3"/>
    <s v="kb livingroom furniture"/>
    <n v="204"/>
    <n v="20"/>
    <n v="70.69"/>
  </r>
  <r>
    <n v="20190911"/>
    <x v="11"/>
    <x v="0"/>
    <x v="3"/>
    <s v="kb livingroom furniture"/>
    <n v="146"/>
    <n v="16"/>
    <n v="44.54"/>
  </r>
  <r>
    <n v="20190911"/>
    <x v="11"/>
    <x v="2"/>
    <x v="3"/>
    <s v="kb livingroom furniture"/>
    <n v="71"/>
    <n v="11"/>
    <n v="24.16"/>
  </r>
  <r>
    <n v="20190911"/>
    <x v="11"/>
    <x v="0"/>
    <x v="2"/>
    <s v="kb nightstand"/>
    <n v="49"/>
    <n v="5"/>
    <n v="12.13"/>
  </r>
  <r>
    <n v="20190911"/>
    <x v="11"/>
    <x v="1"/>
    <x v="2"/>
    <s v="kb nightstand"/>
    <n v="31"/>
    <n v="0"/>
    <n v="0"/>
  </r>
  <r>
    <n v="20190911"/>
    <x v="11"/>
    <x v="2"/>
    <x v="2"/>
    <s v="kb nightstand"/>
    <n v="17"/>
    <n v="2"/>
    <n v="5.32"/>
  </r>
  <r>
    <n v="20190911"/>
    <x v="11"/>
    <x v="0"/>
    <x v="3"/>
    <s v="kb table"/>
    <n v="162"/>
    <n v="17"/>
    <n v="42.36"/>
  </r>
  <r>
    <n v="20190911"/>
    <x v="11"/>
    <x v="1"/>
    <x v="3"/>
    <s v="kb table"/>
    <n v="41"/>
    <n v="1"/>
    <n v="1.26"/>
  </r>
  <r>
    <n v="20190911"/>
    <x v="11"/>
    <x v="2"/>
    <x v="3"/>
    <s v="kb table"/>
    <n v="21"/>
    <n v="5"/>
    <n v="11.02"/>
  </r>
  <r>
    <n v="20190911"/>
    <x v="11"/>
    <x v="1"/>
    <x v="1"/>
    <s v="livingroom furniture"/>
    <n v="573"/>
    <n v="21"/>
    <n v="78.89"/>
  </r>
  <r>
    <n v="20190911"/>
    <x v="11"/>
    <x v="0"/>
    <x v="1"/>
    <s v="livingroom furniture"/>
    <n v="470"/>
    <n v="31"/>
    <n v="110.44"/>
  </r>
  <r>
    <n v="20190911"/>
    <x v="11"/>
    <x v="2"/>
    <x v="1"/>
    <s v="livingroom furniture"/>
    <n v="159"/>
    <n v="12"/>
    <n v="71.56"/>
  </r>
  <r>
    <n v="20190911"/>
    <x v="11"/>
    <x v="1"/>
    <x v="0"/>
    <s v="nightstand"/>
    <n v="71"/>
    <n v="3"/>
    <n v="44.34"/>
  </r>
  <r>
    <n v="20190911"/>
    <x v="11"/>
    <x v="0"/>
    <x v="0"/>
    <s v="nightstand"/>
    <n v="50"/>
    <n v="3"/>
    <n v="10.9"/>
  </r>
  <r>
    <n v="20190911"/>
    <x v="11"/>
    <x v="2"/>
    <x v="0"/>
    <s v="nightstand"/>
    <n v="22"/>
    <n v="0"/>
    <n v="0"/>
  </r>
  <r>
    <n v="20190911"/>
    <x v="11"/>
    <x v="0"/>
    <x v="1"/>
    <s v="table"/>
    <n v="87"/>
    <n v="10"/>
    <n v="24.09"/>
  </r>
  <r>
    <n v="20190911"/>
    <x v="11"/>
    <x v="1"/>
    <x v="1"/>
    <s v="table"/>
    <n v="61"/>
    <n v="4"/>
    <n v="14.59"/>
  </r>
  <r>
    <n v="20190911"/>
    <x v="11"/>
    <x v="2"/>
    <x v="1"/>
    <s v="table"/>
    <n v="25"/>
    <n v="0"/>
    <n v="0"/>
  </r>
  <r>
    <n v="20190912"/>
    <x v="12"/>
    <x v="0"/>
    <x v="0"/>
    <s v="bed"/>
    <n v="454"/>
    <n v="35"/>
    <n v="66.37"/>
  </r>
  <r>
    <n v="20190912"/>
    <x v="12"/>
    <x v="1"/>
    <x v="0"/>
    <s v="bed"/>
    <n v="282"/>
    <n v="14"/>
    <n v="52"/>
  </r>
  <r>
    <n v="20190912"/>
    <x v="12"/>
    <x v="2"/>
    <x v="0"/>
    <s v="bed"/>
    <n v="83"/>
    <n v="8"/>
    <n v="23"/>
  </r>
  <r>
    <n v="20190912"/>
    <x v="12"/>
    <x v="1"/>
    <x v="0"/>
    <s v="bedroom furniture"/>
    <n v="857"/>
    <n v="23"/>
    <n v="108.49"/>
  </r>
  <r>
    <n v="20190912"/>
    <x v="12"/>
    <x v="0"/>
    <x v="0"/>
    <s v="bedroom furniture"/>
    <n v="295"/>
    <n v="23"/>
    <n v="58.76"/>
  </r>
  <r>
    <n v="20190912"/>
    <x v="12"/>
    <x v="2"/>
    <x v="0"/>
    <s v="bedroom furniture"/>
    <n v="142"/>
    <n v="8"/>
    <n v="25.77"/>
  </r>
  <r>
    <n v="20190912"/>
    <x v="12"/>
    <x v="0"/>
    <x v="0"/>
    <s v="bedroom furniture "/>
    <n v="21"/>
    <n v="1"/>
    <n v="0.74"/>
  </r>
  <r>
    <n v="20190912"/>
    <x v="12"/>
    <x v="0"/>
    <x v="1"/>
    <s v="chair"/>
    <n v="186"/>
    <n v="4"/>
    <n v="27.61"/>
  </r>
  <r>
    <n v="20190912"/>
    <x v="12"/>
    <x v="1"/>
    <x v="1"/>
    <s v="chair"/>
    <n v="164"/>
    <n v="5"/>
    <n v="29.5"/>
  </r>
  <r>
    <n v="20190912"/>
    <x v="12"/>
    <x v="2"/>
    <x v="1"/>
    <s v="chair"/>
    <n v="59"/>
    <n v="2"/>
    <n v="3.97"/>
  </r>
  <r>
    <n v="20190912"/>
    <x v="12"/>
    <x v="1"/>
    <x v="1"/>
    <s v="couch"/>
    <n v="345"/>
    <n v="9"/>
    <n v="31.09"/>
  </r>
  <r>
    <n v="20190912"/>
    <x v="12"/>
    <x v="0"/>
    <x v="1"/>
    <s v="couch"/>
    <n v="173"/>
    <n v="9"/>
    <n v="18.91"/>
  </r>
  <r>
    <n v="20190912"/>
    <x v="12"/>
    <x v="2"/>
    <x v="1"/>
    <s v="couch"/>
    <n v="58"/>
    <n v="3"/>
    <n v="7.29"/>
  </r>
  <r>
    <n v="20190912"/>
    <x v="12"/>
    <x v="1"/>
    <x v="0"/>
    <s v="dresser"/>
    <n v="112"/>
    <n v="4"/>
    <n v="9.61"/>
  </r>
  <r>
    <n v="20190912"/>
    <x v="12"/>
    <x v="0"/>
    <x v="0"/>
    <s v="dresser"/>
    <n v="71"/>
    <n v="3"/>
    <n v="5.99"/>
  </r>
  <r>
    <n v="20190912"/>
    <x v="12"/>
    <x v="2"/>
    <x v="0"/>
    <s v="dresser"/>
    <n v="26"/>
    <n v="6"/>
    <n v="15.92"/>
  </r>
  <r>
    <n v="20190912"/>
    <x v="12"/>
    <x v="1"/>
    <x v="1"/>
    <s v="furniture"/>
    <n v="878"/>
    <n v="23"/>
    <n v="123.68"/>
  </r>
  <r>
    <n v="20190912"/>
    <x v="12"/>
    <x v="0"/>
    <x v="1"/>
    <s v="furniture"/>
    <n v="648"/>
    <n v="28"/>
    <n v="74.06"/>
  </r>
  <r>
    <n v="20190912"/>
    <x v="12"/>
    <x v="2"/>
    <x v="1"/>
    <s v="furniture"/>
    <n v="190"/>
    <n v="15"/>
    <n v="41.15"/>
  </r>
  <r>
    <n v="20190912"/>
    <x v="12"/>
    <x v="1"/>
    <x v="2"/>
    <s v="kb bed"/>
    <n v="796"/>
    <n v="9"/>
    <n v="36.64"/>
  </r>
  <r>
    <n v="20190912"/>
    <x v="12"/>
    <x v="0"/>
    <x v="2"/>
    <s v="kb bed"/>
    <n v="571"/>
    <n v="18"/>
    <n v="65.25"/>
  </r>
  <r>
    <n v="20190912"/>
    <x v="12"/>
    <x v="2"/>
    <x v="2"/>
    <s v="kb bed"/>
    <n v="142"/>
    <n v="5"/>
    <n v="11.19"/>
  </r>
  <r>
    <n v="20190912"/>
    <x v="12"/>
    <x v="0"/>
    <x v="2"/>
    <s v="kb bed "/>
    <n v="43"/>
    <n v="3"/>
    <n v="9.77"/>
  </r>
  <r>
    <n v="20190912"/>
    <x v="12"/>
    <x v="1"/>
    <x v="2"/>
    <s v="kb bedroom furniture"/>
    <n v="918"/>
    <n v="9"/>
    <n v="40.18"/>
  </r>
  <r>
    <n v="20190912"/>
    <x v="12"/>
    <x v="0"/>
    <x v="2"/>
    <s v="kb bedroom furniture"/>
    <n v="463"/>
    <n v="16"/>
    <n v="66.92"/>
  </r>
  <r>
    <n v="20190912"/>
    <x v="12"/>
    <x v="2"/>
    <x v="2"/>
    <s v="kb bedroom furniture"/>
    <n v="69"/>
    <n v="5"/>
    <n v="19.47"/>
  </r>
  <r>
    <n v="20190912"/>
    <x v="12"/>
    <x v="1"/>
    <x v="3"/>
    <s v="kb chair"/>
    <n v="168"/>
    <n v="8"/>
    <n v="31.38"/>
  </r>
  <r>
    <n v="20190912"/>
    <x v="12"/>
    <x v="0"/>
    <x v="3"/>
    <s v="kb chair"/>
    <n v="162"/>
    <n v="8"/>
    <n v="26.15"/>
  </r>
  <r>
    <n v="20190912"/>
    <x v="12"/>
    <x v="2"/>
    <x v="3"/>
    <s v="kb chair"/>
    <n v="27"/>
    <n v="2"/>
    <n v="7.12"/>
  </r>
  <r>
    <n v="20190912"/>
    <x v="12"/>
    <x v="1"/>
    <x v="3"/>
    <s v="kb couch"/>
    <n v="230"/>
    <n v="6"/>
    <n v="83.43"/>
  </r>
  <r>
    <n v="20190912"/>
    <x v="12"/>
    <x v="0"/>
    <x v="3"/>
    <s v="kb couch"/>
    <n v="159"/>
    <n v="4"/>
    <n v="62.22"/>
  </r>
  <r>
    <n v="20190912"/>
    <x v="12"/>
    <x v="2"/>
    <x v="3"/>
    <s v="kb couch"/>
    <n v="43"/>
    <n v="5"/>
    <n v="49.71"/>
  </r>
  <r>
    <n v="20190912"/>
    <x v="12"/>
    <x v="0"/>
    <x v="2"/>
    <s v="kb dresser"/>
    <n v="53"/>
    <n v="9"/>
    <n v="29.72"/>
  </r>
  <r>
    <n v="20190912"/>
    <x v="12"/>
    <x v="1"/>
    <x v="2"/>
    <s v="kb dresser"/>
    <n v="35"/>
    <n v="3"/>
    <n v="13.37"/>
  </r>
  <r>
    <n v="20190912"/>
    <x v="12"/>
    <x v="2"/>
    <x v="2"/>
    <s v="kb dresser"/>
    <n v="12"/>
    <n v="4"/>
    <n v="14.16"/>
  </r>
  <r>
    <n v="20190912"/>
    <x v="12"/>
    <x v="0"/>
    <x v="2"/>
    <s v="kb dresser "/>
    <n v="95"/>
    <n v="17"/>
    <n v="71.650000000000006"/>
  </r>
  <r>
    <n v="20190912"/>
    <x v="12"/>
    <x v="1"/>
    <x v="2"/>
    <s v="kb dresser "/>
    <n v="79"/>
    <n v="5"/>
    <n v="24.15"/>
  </r>
  <r>
    <n v="20190912"/>
    <x v="12"/>
    <x v="2"/>
    <x v="2"/>
    <s v="kb dresser "/>
    <n v="23"/>
    <n v="7"/>
    <n v="17.45"/>
  </r>
  <r>
    <n v="20190912"/>
    <x v="12"/>
    <x v="0"/>
    <x v="3"/>
    <s v="kb furniture"/>
    <n v="410"/>
    <n v="13"/>
    <n v="55.24"/>
  </r>
  <r>
    <n v="20190912"/>
    <x v="12"/>
    <x v="1"/>
    <x v="3"/>
    <s v="kb furniture"/>
    <n v="336"/>
    <n v="12"/>
    <n v="71.27"/>
  </r>
  <r>
    <n v="20190912"/>
    <x v="12"/>
    <x v="2"/>
    <x v="3"/>
    <s v="kb furniture"/>
    <n v="76"/>
    <n v="3"/>
    <n v="10.32"/>
  </r>
  <r>
    <n v="20190912"/>
    <x v="12"/>
    <x v="1"/>
    <x v="3"/>
    <s v="kb livingroom furniture"/>
    <n v="281"/>
    <n v="27"/>
    <n v="118.07"/>
  </r>
  <r>
    <n v="20190912"/>
    <x v="12"/>
    <x v="0"/>
    <x v="3"/>
    <s v="kb livingroom furniture"/>
    <n v="144"/>
    <n v="14"/>
    <n v="22.25"/>
  </r>
  <r>
    <n v="20190912"/>
    <x v="12"/>
    <x v="2"/>
    <x v="3"/>
    <s v="kb livingroom furniture"/>
    <n v="66"/>
    <n v="9"/>
    <n v="55.88"/>
  </r>
  <r>
    <n v="20190912"/>
    <x v="12"/>
    <x v="0"/>
    <x v="2"/>
    <s v="kb nightstand"/>
    <n v="47"/>
    <n v="5"/>
    <n v="11.28"/>
  </r>
  <r>
    <n v="20190912"/>
    <x v="12"/>
    <x v="1"/>
    <x v="2"/>
    <s v="kb nightstand"/>
    <n v="36"/>
    <n v="6"/>
    <n v="42.4"/>
  </r>
  <r>
    <n v="20190912"/>
    <x v="12"/>
    <x v="0"/>
    <x v="3"/>
    <s v="kb table"/>
    <n v="133"/>
    <n v="10"/>
    <n v="34.9"/>
  </r>
  <r>
    <n v="20190912"/>
    <x v="12"/>
    <x v="1"/>
    <x v="3"/>
    <s v="kb table"/>
    <n v="90"/>
    <n v="5"/>
    <n v="15.46"/>
  </r>
  <r>
    <n v="20190912"/>
    <x v="12"/>
    <x v="2"/>
    <x v="3"/>
    <s v="kb table"/>
    <n v="29"/>
    <n v="4"/>
    <n v="7.75"/>
  </r>
  <r>
    <n v="20190912"/>
    <x v="12"/>
    <x v="1"/>
    <x v="1"/>
    <s v="livingroom furniture"/>
    <n v="1115"/>
    <n v="36"/>
    <n v="153.34"/>
  </r>
  <r>
    <n v="20190912"/>
    <x v="12"/>
    <x v="0"/>
    <x v="1"/>
    <s v="livingroom furniture"/>
    <n v="789"/>
    <n v="20"/>
    <n v="79.66"/>
  </r>
  <r>
    <n v="20190912"/>
    <x v="12"/>
    <x v="2"/>
    <x v="1"/>
    <s v="livingroom furniture"/>
    <n v="199"/>
    <n v="7"/>
    <n v="20.67"/>
  </r>
  <r>
    <n v="20190912"/>
    <x v="12"/>
    <x v="1"/>
    <x v="0"/>
    <s v="nightstand"/>
    <n v="116"/>
    <n v="7"/>
    <n v="81.77"/>
  </r>
  <r>
    <n v="20190912"/>
    <x v="12"/>
    <x v="0"/>
    <x v="0"/>
    <s v="nightstand"/>
    <n v="64"/>
    <n v="6"/>
    <n v="102.7"/>
  </r>
  <r>
    <n v="20190912"/>
    <x v="12"/>
    <x v="2"/>
    <x v="0"/>
    <s v="nightstand"/>
    <n v="14"/>
    <n v="0"/>
    <n v="0"/>
  </r>
  <r>
    <n v="20190912"/>
    <x v="12"/>
    <x v="0"/>
    <x v="1"/>
    <s v="table"/>
    <n v="92"/>
    <n v="5"/>
    <n v="16.07"/>
  </r>
  <r>
    <n v="20190912"/>
    <x v="12"/>
    <x v="1"/>
    <x v="1"/>
    <s v="table"/>
    <n v="85"/>
    <n v="2"/>
    <n v="8.89"/>
  </r>
  <r>
    <n v="20190912"/>
    <x v="12"/>
    <x v="2"/>
    <x v="1"/>
    <s v="table"/>
    <n v="13"/>
    <n v="0"/>
    <n v="0"/>
  </r>
  <r>
    <n v="20190913"/>
    <x v="13"/>
    <x v="0"/>
    <x v="0"/>
    <s v="bed"/>
    <n v="341"/>
    <n v="20"/>
    <n v="35.049999999999997"/>
  </r>
  <r>
    <n v="20190913"/>
    <x v="13"/>
    <x v="1"/>
    <x v="0"/>
    <s v="bed"/>
    <n v="206"/>
    <n v="11"/>
    <n v="72.010000000000005"/>
  </r>
  <r>
    <n v="20190913"/>
    <x v="13"/>
    <x v="2"/>
    <x v="0"/>
    <s v="bed"/>
    <n v="51"/>
    <n v="8"/>
    <n v="21.22"/>
  </r>
  <r>
    <n v="20190913"/>
    <x v="13"/>
    <x v="1"/>
    <x v="0"/>
    <s v="bedroom furniture"/>
    <n v="537"/>
    <n v="24"/>
    <n v="116.56"/>
  </r>
  <r>
    <n v="20190913"/>
    <x v="13"/>
    <x v="0"/>
    <x v="0"/>
    <s v="bedroom furniture"/>
    <n v="259"/>
    <n v="16"/>
    <n v="82.85"/>
  </r>
  <r>
    <n v="20190913"/>
    <x v="13"/>
    <x v="2"/>
    <x v="0"/>
    <s v="bedroom furniture"/>
    <n v="112"/>
    <n v="7"/>
    <n v="39.71"/>
  </r>
  <r>
    <n v="20190913"/>
    <x v="13"/>
    <x v="0"/>
    <x v="0"/>
    <s v="bedroom furniture "/>
    <n v="28"/>
    <n v="3"/>
    <n v="7.8"/>
  </r>
  <r>
    <n v="20190913"/>
    <x v="13"/>
    <x v="1"/>
    <x v="0"/>
    <s v="bedroom furniture "/>
    <n v="25"/>
    <n v="2"/>
    <n v="14.1"/>
  </r>
  <r>
    <n v="20190913"/>
    <x v="13"/>
    <x v="2"/>
    <x v="0"/>
    <s v="bedroom furniture "/>
    <n v="11"/>
    <n v="0"/>
    <n v="0"/>
  </r>
  <r>
    <n v="20190913"/>
    <x v="13"/>
    <x v="1"/>
    <x v="1"/>
    <s v="chair"/>
    <n v="127"/>
    <n v="7"/>
    <n v="46.43"/>
  </r>
  <r>
    <n v="20190913"/>
    <x v="13"/>
    <x v="0"/>
    <x v="1"/>
    <s v="chair"/>
    <n v="122"/>
    <n v="3"/>
    <n v="21.62"/>
  </r>
  <r>
    <n v="20190913"/>
    <x v="13"/>
    <x v="2"/>
    <x v="1"/>
    <s v="chair"/>
    <n v="16"/>
    <n v="0"/>
    <n v="0"/>
  </r>
  <r>
    <n v="20190913"/>
    <x v="13"/>
    <x v="1"/>
    <x v="1"/>
    <s v="couch"/>
    <n v="256"/>
    <n v="11"/>
    <n v="49.92"/>
  </r>
  <r>
    <n v="20190913"/>
    <x v="13"/>
    <x v="0"/>
    <x v="1"/>
    <s v="couch"/>
    <n v="123"/>
    <n v="4"/>
    <n v="11.32"/>
  </r>
  <r>
    <n v="20190913"/>
    <x v="13"/>
    <x v="2"/>
    <x v="1"/>
    <s v="couch"/>
    <n v="36"/>
    <n v="6"/>
    <n v="27.99"/>
  </r>
  <r>
    <n v="20190913"/>
    <x v="13"/>
    <x v="1"/>
    <x v="0"/>
    <s v="dresser"/>
    <n v="83"/>
    <n v="2"/>
    <n v="5.92"/>
  </r>
  <r>
    <n v="20190913"/>
    <x v="13"/>
    <x v="0"/>
    <x v="0"/>
    <s v="dresser"/>
    <n v="51"/>
    <n v="2"/>
    <n v="15.14"/>
  </r>
  <r>
    <n v="20190913"/>
    <x v="13"/>
    <x v="2"/>
    <x v="0"/>
    <s v="dresser"/>
    <n v="18"/>
    <n v="1"/>
    <n v="0.44"/>
  </r>
  <r>
    <n v="20190913"/>
    <x v="13"/>
    <x v="1"/>
    <x v="1"/>
    <s v="furniture"/>
    <n v="637"/>
    <n v="26"/>
    <n v="155.86000000000001"/>
  </r>
  <r>
    <n v="20190913"/>
    <x v="13"/>
    <x v="0"/>
    <x v="1"/>
    <s v="furniture"/>
    <n v="501"/>
    <n v="38"/>
    <n v="108.06"/>
  </r>
  <r>
    <n v="20190913"/>
    <x v="13"/>
    <x v="2"/>
    <x v="1"/>
    <s v="furniture"/>
    <n v="106"/>
    <n v="8"/>
    <n v="31.73"/>
  </r>
  <r>
    <n v="20190913"/>
    <x v="13"/>
    <x v="1"/>
    <x v="2"/>
    <s v="kb bed"/>
    <n v="456"/>
    <n v="10"/>
    <n v="42.71"/>
  </r>
  <r>
    <n v="20190913"/>
    <x v="13"/>
    <x v="0"/>
    <x v="2"/>
    <s v="kb bed"/>
    <n v="407"/>
    <n v="24"/>
    <n v="52.04"/>
  </r>
  <r>
    <n v="20190913"/>
    <x v="13"/>
    <x v="2"/>
    <x v="2"/>
    <s v="kb bed"/>
    <n v="113"/>
    <n v="5"/>
    <n v="10.44"/>
  </r>
  <r>
    <n v="20190913"/>
    <x v="13"/>
    <x v="0"/>
    <x v="2"/>
    <s v="kb bed "/>
    <n v="57"/>
    <n v="6"/>
    <n v="9.68"/>
  </r>
  <r>
    <n v="20190913"/>
    <x v="13"/>
    <x v="1"/>
    <x v="2"/>
    <s v="kb bed "/>
    <n v="12"/>
    <n v="2"/>
    <n v="8.2200000000000006"/>
  </r>
  <r>
    <n v="20190913"/>
    <x v="13"/>
    <x v="1"/>
    <x v="2"/>
    <s v="kb bedroom furniture"/>
    <n v="737"/>
    <n v="6"/>
    <n v="34.74"/>
  </r>
  <r>
    <n v="20190913"/>
    <x v="13"/>
    <x v="0"/>
    <x v="2"/>
    <s v="kb bedroom furniture"/>
    <n v="311"/>
    <n v="7"/>
    <n v="18.68"/>
  </r>
  <r>
    <n v="20190913"/>
    <x v="13"/>
    <x v="2"/>
    <x v="2"/>
    <s v="kb bedroom furniture"/>
    <n v="50"/>
    <n v="5"/>
    <n v="23.78"/>
  </r>
  <r>
    <n v="20190913"/>
    <x v="13"/>
    <x v="0"/>
    <x v="3"/>
    <s v="kb chair"/>
    <n v="95"/>
    <n v="3"/>
    <n v="18.84"/>
  </r>
  <r>
    <n v="20190913"/>
    <x v="13"/>
    <x v="1"/>
    <x v="3"/>
    <s v="kb chair"/>
    <n v="71"/>
    <n v="3"/>
    <n v="13.34"/>
  </r>
  <r>
    <n v="20190913"/>
    <x v="13"/>
    <x v="2"/>
    <x v="3"/>
    <s v="kb chair"/>
    <n v="21"/>
    <n v="3"/>
    <n v="12.52"/>
  </r>
  <r>
    <n v="20190913"/>
    <x v="13"/>
    <x v="1"/>
    <x v="3"/>
    <s v="kb couch"/>
    <n v="175"/>
    <n v="7"/>
    <n v="103.82"/>
  </r>
  <r>
    <n v="20190913"/>
    <x v="13"/>
    <x v="0"/>
    <x v="3"/>
    <s v="kb couch"/>
    <n v="80"/>
    <n v="4"/>
    <n v="56.52"/>
  </r>
  <r>
    <n v="20190913"/>
    <x v="13"/>
    <x v="2"/>
    <x v="3"/>
    <s v="kb couch"/>
    <n v="20"/>
    <n v="0"/>
    <n v="0"/>
  </r>
  <r>
    <n v="20190913"/>
    <x v="13"/>
    <x v="0"/>
    <x v="2"/>
    <s v="kb dresser"/>
    <n v="54"/>
    <n v="6"/>
    <n v="31.73"/>
  </r>
  <r>
    <n v="20190913"/>
    <x v="13"/>
    <x v="1"/>
    <x v="2"/>
    <s v="kb dresser"/>
    <n v="47"/>
    <n v="6"/>
    <n v="21.78"/>
  </r>
  <r>
    <n v="20190913"/>
    <x v="13"/>
    <x v="0"/>
    <x v="2"/>
    <s v="kb dresser "/>
    <n v="124"/>
    <n v="19"/>
    <n v="76.319999999999993"/>
  </r>
  <r>
    <n v="20190913"/>
    <x v="13"/>
    <x v="1"/>
    <x v="2"/>
    <s v="kb dresser "/>
    <n v="68"/>
    <n v="8"/>
    <n v="29.83"/>
  </r>
  <r>
    <n v="20190913"/>
    <x v="13"/>
    <x v="2"/>
    <x v="2"/>
    <s v="kb dresser "/>
    <n v="41"/>
    <n v="8"/>
    <n v="19.7"/>
  </r>
  <r>
    <n v="20190913"/>
    <x v="13"/>
    <x v="0"/>
    <x v="3"/>
    <s v="kb furniture"/>
    <n v="358"/>
    <n v="16"/>
    <n v="49.77"/>
  </r>
  <r>
    <n v="20190913"/>
    <x v="13"/>
    <x v="1"/>
    <x v="3"/>
    <s v="kb furniture"/>
    <n v="276"/>
    <n v="9"/>
    <n v="44.95"/>
  </r>
  <r>
    <n v="20190913"/>
    <x v="13"/>
    <x v="2"/>
    <x v="3"/>
    <s v="kb furniture"/>
    <n v="88"/>
    <n v="4"/>
    <n v="16.489999999999998"/>
  </r>
  <r>
    <n v="20190913"/>
    <x v="13"/>
    <x v="1"/>
    <x v="3"/>
    <s v="kb livingroom furniture"/>
    <n v="242"/>
    <n v="21"/>
    <n v="99.86"/>
  </r>
  <r>
    <n v="20190913"/>
    <x v="13"/>
    <x v="0"/>
    <x v="3"/>
    <s v="kb livingroom furniture"/>
    <n v="152"/>
    <n v="18"/>
    <n v="74.489999999999995"/>
  </r>
  <r>
    <n v="20190913"/>
    <x v="13"/>
    <x v="2"/>
    <x v="3"/>
    <s v="kb livingroom furniture"/>
    <n v="69"/>
    <n v="7"/>
    <n v="8.93"/>
  </r>
  <r>
    <n v="20190913"/>
    <x v="13"/>
    <x v="0"/>
    <x v="2"/>
    <s v="kb nightstand"/>
    <n v="46"/>
    <n v="3"/>
    <n v="12.67"/>
  </r>
  <r>
    <n v="20190913"/>
    <x v="13"/>
    <x v="1"/>
    <x v="2"/>
    <s v="kb nightstand"/>
    <n v="25"/>
    <n v="1"/>
    <n v="13.89"/>
  </r>
  <r>
    <n v="20190913"/>
    <x v="13"/>
    <x v="0"/>
    <x v="3"/>
    <s v="kb table"/>
    <n v="115"/>
    <n v="5"/>
    <n v="10.95"/>
  </r>
  <r>
    <n v="20190913"/>
    <x v="13"/>
    <x v="1"/>
    <x v="3"/>
    <s v="kb table"/>
    <n v="74"/>
    <n v="2"/>
    <n v="8.99"/>
  </r>
  <r>
    <n v="20190913"/>
    <x v="13"/>
    <x v="2"/>
    <x v="3"/>
    <s v="kb table"/>
    <n v="27"/>
    <n v="3"/>
    <n v="6.37"/>
  </r>
  <r>
    <n v="20190913"/>
    <x v="13"/>
    <x v="1"/>
    <x v="1"/>
    <s v="livingroom furniture"/>
    <n v="944"/>
    <n v="34"/>
    <n v="155.53"/>
  </r>
  <r>
    <n v="20190913"/>
    <x v="13"/>
    <x v="0"/>
    <x v="1"/>
    <s v="livingroom furniture"/>
    <n v="654"/>
    <n v="22"/>
    <n v="85.44"/>
  </r>
  <r>
    <n v="20190913"/>
    <x v="13"/>
    <x v="2"/>
    <x v="1"/>
    <s v="livingroom furniture"/>
    <n v="124"/>
    <n v="7"/>
    <n v="47.45"/>
  </r>
  <r>
    <n v="20190913"/>
    <x v="13"/>
    <x v="1"/>
    <x v="0"/>
    <s v="nightstand"/>
    <n v="128"/>
    <n v="1"/>
    <n v="13.88"/>
  </r>
  <r>
    <n v="20190913"/>
    <x v="13"/>
    <x v="0"/>
    <x v="0"/>
    <s v="nightstand"/>
    <n v="61"/>
    <n v="7"/>
    <n v="85.4"/>
  </r>
  <r>
    <n v="20190913"/>
    <x v="13"/>
    <x v="2"/>
    <x v="0"/>
    <s v="nightstand"/>
    <n v="24"/>
    <n v="3"/>
    <n v="51.86"/>
  </r>
  <r>
    <n v="20190913"/>
    <x v="13"/>
    <x v="0"/>
    <x v="1"/>
    <s v="table"/>
    <n v="116"/>
    <n v="15"/>
    <n v="39.76"/>
  </r>
  <r>
    <n v="20190913"/>
    <x v="13"/>
    <x v="1"/>
    <x v="1"/>
    <s v="table"/>
    <n v="43"/>
    <n v="1"/>
    <n v="4.37"/>
  </r>
  <r>
    <n v="20190914"/>
    <x v="14"/>
    <x v="0"/>
    <x v="0"/>
    <s v="bed"/>
    <n v="273"/>
    <n v="13"/>
    <n v="29.69"/>
  </r>
  <r>
    <n v="20190914"/>
    <x v="14"/>
    <x v="1"/>
    <x v="0"/>
    <s v="bed"/>
    <n v="148"/>
    <n v="10"/>
    <n v="58.22"/>
  </r>
  <r>
    <n v="20190914"/>
    <x v="14"/>
    <x v="2"/>
    <x v="0"/>
    <s v="bed"/>
    <n v="60"/>
    <n v="6"/>
    <n v="37.869999999999997"/>
  </r>
  <r>
    <n v="20190914"/>
    <x v="14"/>
    <x v="1"/>
    <x v="0"/>
    <s v="bedroom furniture"/>
    <n v="307"/>
    <n v="18"/>
    <n v="97.45"/>
  </r>
  <r>
    <n v="20190914"/>
    <x v="14"/>
    <x v="0"/>
    <x v="0"/>
    <s v="bedroom furniture"/>
    <n v="282"/>
    <n v="15"/>
    <n v="41.5"/>
  </r>
  <r>
    <n v="20190914"/>
    <x v="14"/>
    <x v="2"/>
    <x v="0"/>
    <s v="bedroom furniture"/>
    <n v="48"/>
    <n v="4"/>
    <n v="10.57"/>
  </r>
  <r>
    <n v="20190914"/>
    <x v="14"/>
    <x v="1"/>
    <x v="0"/>
    <s v="bedroom furniture "/>
    <n v="18"/>
    <n v="1"/>
    <n v="1.9"/>
  </r>
  <r>
    <n v="20190914"/>
    <x v="14"/>
    <x v="0"/>
    <x v="0"/>
    <s v="bedroom furniture "/>
    <n v="17"/>
    <n v="4"/>
    <n v="14.88"/>
  </r>
  <r>
    <n v="20190914"/>
    <x v="14"/>
    <x v="0"/>
    <x v="1"/>
    <s v="chair"/>
    <n v="127"/>
    <n v="4"/>
    <n v="32.65"/>
  </r>
  <r>
    <n v="20190914"/>
    <x v="14"/>
    <x v="1"/>
    <x v="1"/>
    <s v="chair"/>
    <n v="124"/>
    <n v="5"/>
    <n v="45.13"/>
  </r>
  <r>
    <n v="20190914"/>
    <x v="14"/>
    <x v="2"/>
    <x v="1"/>
    <s v="chair"/>
    <n v="20"/>
    <n v="2"/>
    <n v="22.9"/>
  </r>
  <r>
    <n v="20190914"/>
    <x v="14"/>
    <x v="1"/>
    <x v="1"/>
    <s v="couch"/>
    <n v="333"/>
    <n v="8"/>
    <n v="44.29"/>
  </r>
  <r>
    <n v="20190914"/>
    <x v="14"/>
    <x v="0"/>
    <x v="1"/>
    <s v="couch"/>
    <n v="157"/>
    <n v="7"/>
    <n v="22.19"/>
  </r>
  <r>
    <n v="20190914"/>
    <x v="14"/>
    <x v="2"/>
    <x v="1"/>
    <s v="couch"/>
    <n v="38"/>
    <n v="6"/>
    <n v="14.55"/>
  </r>
  <r>
    <n v="20190914"/>
    <x v="14"/>
    <x v="1"/>
    <x v="0"/>
    <s v="dresser"/>
    <n v="84"/>
    <n v="1"/>
    <n v="2.09"/>
  </r>
  <r>
    <n v="20190914"/>
    <x v="14"/>
    <x v="0"/>
    <x v="0"/>
    <s v="dresser"/>
    <n v="63"/>
    <n v="2"/>
    <n v="6.96"/>
  </r>
  <r>
    <n v="20190914"/>
    <x v="14"/>
    <x v="2"/>
    <x v="0"/>
    <s v="dresser"/>
    <n v="16"/>
    <n v="4"/>
    <n v="5.2"/>
  </r>
  <r>
    <n v="20190914"/>
    <x v="14"/>
    <x v="0"/>
    <x v="1"/>
    <s v="furniture"/>
    <n v="510"/>
    <n v="32"/>
    <n v="86.43"/>
  </r>
  <r>
    <n v="20190914"/>
    <x v="14"/>
    <x v="1"/>
    <x v="1"/>
    <s v="furniture"/>
    <n v="454"/>
    <n v="28"/>
    <n v="134.6"/>
  </r>
  <r>
    <n v="20190914"/>
    <x v="14"/>
    <x v="2"/>
    <x v="1"/>
    <s v="furniture"/>
    <n v="120"/>
    <n v="9"/>
    <n v="29.09"/>
  </r>
  <r>
    <n v="20190914"/>
    <x v="14"/>
    <x v="0"/>
    <x v="2"/>
    <s v="kb bed"/>
    <n v="353"/>
    <n v="19"/>
    <n v="66.78"/>
  </r>
  <r>
    <n v="20190914"/>
    <x v="14"/>
    <x v="1"/>
    <x v="2"/>
    <s v="kb bed"/>
    <n v="297"/>
    <n v="10"/>
    <n v="47.14"/>
  </r>
  <r>
    <n v="20190914"/>
    <x v="14"/>
    <x v="2"/>
    <x v="2"/>
    <s v="kb bed"/>
    <n v="89"/>
    <n v="10"/>
    <n v="26.02"/>
  </r>
  <r>
    <n v="20190914"/>
    <x v="14"/>
    <x v="0"/>
    <x v="2"/>
    <s v="kb bed "/>
    <n v="54"/>
    <n v="5"/>
    <n v="14.62"/>
  </r>
  <r>
    <n v="20190914"/>
    <x v="14"/>
    <x v="1"/>
    <x v="2"/>
    <s v="kb bed "/>
    <n v="22"/>
    <n v="4"/>
    <n v="14.34"/>
  </r>
  <r>
    <n v="20190914"/>
    <x v="14"/>
    <x v="0"/>
    <x v="2"/>
    <s v="kb bedroom furniture"/>
    <n v="408"/>
    <n v="11"/>
    <n v="42.67"/>
  </r>
  <r>
    <n v="20190914"/>
    <x v="14"/>
    <x v="1"/>
    <x v="2"/>
    <s v="kb bedroom furniture"/>
    <n v="255"/>
    <n v="5"/>
    <n v="38.01"/>
  </r>
  <r>
    <n v="20190914"/>
    <x v="14"/>
    <x v="2"/>
    <x v="2"/>
    <s v="kb bedroom furniture"/>
    <n v="61"/>
    <n v="6"/>
    <n v="25.47"/>
  </r>
  <r>
    <n v="20190914"/>
    <x v="14"/>
    <x v="0"/>
    <x v="3"/>
    <s v="kb chair"/>
    <n v="97"/>
    <n v="7"/>
    <n v="24.45"/>
  </r>
  <r>
    <n v="20190914"/>
    <x v="14"/>
    <x v="1"/>
    <x v="3"/>
    <s v="kb chair"/>
    <n v="58"/>
    <n v="6"/>
    <n v="23.46"/>
  </r>
  <r>
    <n v="20190914"/>
    <x v="14"/>
    <x v="2"/>
    <x v="3"/>
    <s v="kb chair"/>
    <n v="15"/>
    <n v="2"/>
    <n v="6.98"/>
  </r>
  <r>
    <n v="20190914"/>
    <x v="14"/>
    <x v="1"/>
    <x v="3"/>
    <s v="kb couch"/>
    <n v="71"/>
    <n v="4"/>
    <n v="52.95"/>
  </r>
  <r>
    <n v="20190914"/>
    <x v="14"/>
    <x v="0"/>
    <x v="3"/>
    <s v="kb couch"/>
    <n v="50"/>
    <n v="5"/>
    <n v="67.86"/>
  </r>
  <r>
    <n v="20190914"/>
    <x v="14"/>
    <x v="0"/>
    <x v="2"/>
    <s v="kb dresser"/>
    <n v="59"/>
    <n v="4"/>
    <n v="17.5"/>
  </r>
  <r>
    <n v="20190914"/>
    <x v="14"/>
    <x v="1"/>
    <x v="2"/>
    <s v="kb dresser"/>
    <n v="54"/>
    <n v="6"/>
    <n v="16.940000000000001"/>
  </r>
  <r>
    <n v="20190914"/>
    <x v="14"/>
    <x v="2"/>
    <x v="2"/>
    <s v="kb dresser"/>
    <n v="14"/>
    <n v="4"/>
    <n v="16.559999999999999"/>
  </r>
  <r>
    <n v="20190914"/>
    <x v="14"/>
    <x v="0"/>
    <x v="2"/>
    <s v="kb dresser "/>
    <n v="96"/>
    <n v="14"/>
    <n v="58.35"/>
  </r>
  <r>
    <n v="20190914"/>
    <x v="14"/>
    <x v="1"/>
    <x v="2"/>
    <s v="kb dresser "/>
    <n v="55"/>
    <n v="4"/>
    <n v="11.46"/>
  </r>
  <r>
    <n v="20190914"/>
    <x v="14"/>
    <x v="2"/>
    <x v="2"/>
    <s v="kb dresser "/>
    <n v="23"/>
    <n v="3"/>
    <n v="8.27"/>
  </r>
  <r>
    <n v="20190914"/>
    <x v="14"/>
    <x v="0"/>
    <x v="3"/>
    <s v="kb furniture"/>
    <n v="415"/>
    <n v="14"/>
    <n v="38.31"/>
  </r>
  <r>
    <n v="20190914"/>
    <x v="14"/>
    <x v="1"/>
    <x v="3"/>
    <s v="kb furniture"/>
    <n v="261"/>
    <n v="10"/>
    <n v="57.12"/>
  </r>
  <r>
    <n v="20190914"/>
    <x v="14"/>
    <x v="2"/>
    <x v="3"/>
    <s v="kb furniture"/>
    <n v="80"/>
    <n v="4"/>
    <n v="12.92"/>
  </r>
  <r>
    <n v="20190914"/>
    <x v="14"/>
    <x v="1"/>
    <x v="3"/>
    <s v="kb livingroom furniture"/>
    <n v="194"/>
    <n v="13"/>
    <n v="47.37"/>
  </r>
  <r>
    <n v="20190914"/>
    <x v="14"/>
    <x v="0"/>
    <x v="3"/>
    <s v="kb livingroom furniture"/>
    <n v="144"/>
    <n v="22"/>
    <n v="26.71"/>
  </r>
  <r>
    <n v="20190914"/>
    <x v="14"/>
    <x v="2"/>
    <x v="3"/>
    <s v="kb livingroom furniture"/>
    <n v="67"/>
    <n v="11"/>
    <n v="40.200000000000003"/>
  </r>
  <r>
    <n v="20190914"/>
    <x v="14"/>
    <x v="0"/>
    <x v="2"/>
    <s v="kb nightstand"/>
    <n v="46"/>
    <n v="3"/>
    <n v="16"/>
  </r>
  <r>
    <n v="20190914"/>
    <x v="14"/>
    <x v="1"/>
    <x v="2"/>
    <s v="kb nightstand"/>
    <n v="30"/>
    <n v="1"/>
    <n v="7.61"/>
  </r>
  <r>
    <n v="20190914"/>
    <x v="14"/>
    <x v="0"/>
    <x v="3"/>
    <s v="kb table"/>
    <n v="144"/>
    <n v="10"/>
    <n v="19.239999999999998"/>
  </r>
  <r>
    <n v="20190914"/>
    <x v="14"/>
    <x v="1"/>
    <x v="3"/>
    <s v="kb table"/>
    <n v="84"/>
    <n v="7"/>
    <n v="30.9"/>
  </r>
  <r>
    <n v="20190914"/>
    <x v="14"/>
    <x v="2"/>
    <x v="3"/>
    <s v="kb table"/>
    <n v="28"/>
    <n v="2"/>
    <n v="8.1199999999999992"/>
  </r>
  <r>
    <n v="20190914"/>
    <x v="14"/>
    <x v="1"/>
    <x v="1"/>
    <s v="livingroom furniture"/>
    <n v="874"/>
    <n v="22"/>
    <n v="131.22"/>
  </r>
  <r>
    <n v="20190914"/>
    <x v="14"/>
    <x v="0"/>
    <x v="1"/>
    <s v="livingroom furniture"/>
    <n v="750"/>
    <n v="23"/>
    <n v="111"/>
  </r>
  <r>
    <n v="20190914"/>
    <x v="14"/>
    <x v="2"/>
    <x v="1"/>
    <s v="livingroom furniture"/>
    <n v="140"/>
    <n v="8"/>
    <n v="37.71"/>
  </r>
  <r>
    <n v="20190914"/>
    <x v="14"/>
    <x v="1"/>
    <x v="0"/>
    <s v="nightstand"/>
    <n v="228"/>
    <n v="5"/>
    <n v="88.66"/>
  </r>
  <r>
    <n v="20190914"/>
    <x v="14"/>
    <x v="0"/>
    <x v="0"/>
    <s v="nightstand"/>
    <n v="185"/>
    <n v="8"/>
    <n v="117.88"/>
  </r>
  <r>
    <n v="20190914"/>
    <x v="14"/>
    <x v="2"/>
    <x v="0"/>
    <s v="nightstand"/>
    <n v="40"/>
    <n v="1"/>
    <n v="5.76"/>
  </r>
  <r>
    <n v="20190914"/>
    <x v="14"/>
    <x v="0"/>
    <x v="1"/>
    <s v="table"/>
    <n v="75"/>
    <n v="4"/>
    <n v="15.26"/>
  </r>
  <r>
    <n v="20190914"/>
    <x v="14"/>
    <x v="1"/>
    <x v="1"/>
    <s v="table"/>
    <n v="65"/>
    <n v="1"/>
    <n v="7.64"/>
  </r>
  <r>
    <n v="20190914"/>
    <x v="14"/>
    <x v="2"/>
    <x v="1"/>
    <s v="table"/>
    <n v="21"/>
    <n v="1"/>
    <n v="9.44"/>
  </r>
  <r>
    <n v="20190915"/>
    <x v="15"/>
    <x v="0"/>
    <x v="0"/>
    <s v="bed"/>
    <n v="415"/>
    <n v="22"/>
    <n v="56.36"/>
  </r>
  <r>
    <n v="20190915"/>
    <x v="15"/>
    <x v="1"/>
    <x v="0"/>
    <s v="bed"/>
    <n v="198"/>
    <n v="13"/>
    <n v="67.56"/>
  </r>
  <r>
    <n v="20190915"/>
    <x v="15"/>
    <x v="2"/>
    <x v="0"/>
    <s v="bed"/>
    <n v="69"/>
    <n v="3"/>
    <n v="5.98"/>
  </r>
  <r>
    <n v="20190915"/>
    <x v="15"/>
    <x v="1"/>
    <x v="0"/>
    <s v="bedroom furniture"/>
    <n v="317"/>
    <n v="9"/>
    <n v="48.99"/>
  </r>
  <r>
    <n v="20190915"/>
    <x v="15"/>
    <x v="0"/>
    <x v="0"/>
    <s v="bedroom furniture"/>
    <n v="226"/>
    <n v="19"/>
    <n v="79.7"/>
  </r>
  <r>
    <n v="20190915"/>
    <x v="15"/>
    <x v="2"/>
    <x v="0"/>
    <s v="bedroom furniture"/>
    <n v="96"/>
    <n v="5"/>
    <n v="22.69"/>
  </r>
  <r>
    <n v="20190915"/>
    <x v="15"/>
    <x v="1"/>
    <x v="0"/>
    <s v="bedroom furniture "/>
    <n v="21"/>
    <n v="2"/>
    <n v="9.5299999999999994"/>
  </r>
  <r>
    <n v="20190915"/>
    <x v="15"/>
    <x v="0"/>
    <x v="0"/>
    <s v="bedroom furniture "/>
    <n v="15"/>
    <n v="2"/>
    <n v="9.4"/>
  </r>
  <r>
    <n v="20190915"/>
    <x v="15"/>
    <x v="0"/>
    <x v="1"/>
    <s v="chair"/>
    <n v="153"/>
    <n v="15"/>
    <n v="143.78"/>
  </r>
  <r>
    <n v="20190915"/>
    <x v="15"/>
    <x v="1"/>
    <x v="1"/>
    <s v="chair"/>
    <n v="91"/>
    <n v="1"/>
    <n v="13.37"/>
  </r>
  <r>
    <n v="20190915"/>
    <x v="15"/>
    <x v="2"/>
    <x v="1"/>
    <s v="chair"/>
    <n v="38"/>
    <n v="2"/>
    <n v="21.04"/>
  </r>
  <r>
    <n v="20190915"/>
    <x v="15"/>
    <x v="1"/>
    <x v="1"/>
    <s v="couch"/>
    <n v="253"/>
    <n v="12"/>
    <n v="56.41"/>
  </r>
  <r>
    <n v="20190915"/>
    <x v="15"/>
    <x v="0"/>
    <x v="1"/>
    <s v="couch"/>
    <n v="143"/>
    <n v="9"/>
    <n v="27.98"/>
  </r>
  <r>
    <n v="20190915"/>
    <x v="15"/>
    <x v="2"/>
    <x v="1"/>
    <s v="couch"/>
    <n v="38"/>
    <n v="3"/>
    <n v="13.53"/>
  </r>
  <r>
    <n v="20190915"/>
    <x v="15"/>
    <x v="1"/>
    <x v="0"/>
    <s v="dresser"/>
    <n v="341"/>
    <n v="10"/>
    <n v="68.150000000000006"/>
  </r>
  <r>
    <n v="20190915"/>
    <x v="15"/>
    <x v="0"/>
    <x v="0"/>
    <s v="dresser"/>
    <n v="175"/>
    <n v="4"/>
    <n v="7.86"/>
  </r>
  <r>
    <n v="20190915"/>
    <x v="15"/>
    <x v="2"/>
    <x v="0"/>
    <s v="dresser"/>
    <n v="87"/>
    <n v="1"/>
    <n v="1.78"/>
  </r>
  <r>
    <n v="20190915"/>
    <x v="15"/>
    <x v="0"/>
    <x v="1"/>
    <s v="furniture"/>
    <n v="554"/>
    <n v="29"/>
    <n v="89.84"/>
  </r>
  <r>
    <n v="20190915"/>
    <x v="15"/>
    <x v="1"/>
    <x v="1"/>
    <s v="furniture"/>
    <n v="458"/>
    <n v="19"/>
    <n v="97.51"/>
  </r>
  <r>
    <n v="20190915"/>
    <x v="15"/>
    <x v="2"/>
    <x v="1"/>
    <s v="furniture"/>
    <n v="146"/>
    <n v="13"/>
    <n v="47.79"/>
  </r>
  <r>
    <n v="20190915"/>
    <x v="15"/>
    <x v="0"/>
    <x v="2"/>
    <s v="kb bed"/>
    <n v="390"/>
    <n v="17"/>
    <n v="57.04"/>
  </r>
  <r>
    <n v="20190915"/>
    <x v="15"/>
    <x v="1"/>
    <x v="2"/>
    <s v="kb bed"/>
    <n v="358"/>
    <n v="6"/>
    <n v="30.04"/>
  </r>
  <r>
    <n v="20190915"/>
    <x v="15"/>
    <x v="2"/>
    <x v="2"/>
    <s v="kb bed"/>
    <n v="81"/>
    <n v="4"/>
    <n v="8.44"/>
  </r>
  <r>
    <n v="20190915"/>
    <x v="15"/>
    <x v="0"/>
    <x v="2"/>
    <s v="kb bed "/>
    <n v="39"/>
    <n v="5"/>
    <n v="11.55"/>
  </r>
  <r>
    <n v="20190915"/>
    <x v="15"/>
    <x v="1"/>
    <x v="2"/>
    <s v="kb bed "/>
    <n v="18"/>
    <n v="1"/>
    <n v="2.72"/>
  </r>
  <r>
    <n v="20190915"/>
    <x v="15"/>
    <x v="0"/>
    <x v="2"/>
    <s v="kb bedroom furniture"/>
    <n v="447"/>
    <n v="19"/>
    <n v="74.69"/>
  </r>
  <r>
    <n v="20190915"/>
    <x v="15"/>
    <x v="1"/>
    <x v="2"/>
    <s v="kb bedroom furniture"/>
    <n v="332"/>
    <n v="11"/>
    <n v="61.01"/>
  </r>
  <r>
    <n v="20190915"/>
    <x v="15"/>
    <x v="2"/>
    <x v="2"/>
    <s v="kb bedroom furniture"/>
    <n v="77"/>
    <n v="2"/>
    <n v="6.45"/>
  </r>
  <r>
    <n v="20190915"/>
    <x v="15"/>
    <x v="0"/>
    <x v="3"/>
    <s v="kb chair"/>
    <n v="108"/>
    <n v="13"/>
    <n v="55.44"/>
  </r>
  <r>
    <n v="20190915"/>
    <x v="15"/>
    <x v="1"/>
    <x v="3"/>
    <s v="kb chair"/>
    <n v="67"/>
    <n v="1"/>
    <n v="14.97"/>
  </r>
  <r>
    <n v="20190915"/>
    <x v="15"/>
    <x v="2"/>
    <x v="3"/>
    <s v="kb chair"/>
    <n v="14"/>
    <n v="2"/>
    <n v="11.25"/>
  </r>
  <r>
    <n v="20190915"/>
    <x v="15"/>
    <x v="1"/>
    <x v="3"/>
    <s v="kb couch"/>
    <n v="58"/>
    <n v="0"/>
    <n v="0"/>
  </r>
  <r>
    <n v="20190915"/>
    <x v="15"/>
    <x v="0"/>
    <x v="3"/>
    <s v="kb couch"/>
    <n v="55"/>
    <n v="1"/>
    <n v="14.97"/>
  </r>
  <r>
    <n v="20190915"/>
    <x v="15"/>
    <x v="2"/>
    <x v="3"/>
    <s v="kb couch"/>
    <n v="15"/>
    <n v="1"/>
    <n v="20.95"/>
  </r>
  <r>
    <n v="20190915"/>
    <x v="15"/>
    <x v="1"/>
    <x v="2"/>
    <s v="kb dresser"/>
    <n v="93"/>
    <n v="7"/>
    <n v="26.61"/>
  </r>
  <r>
    <n v="20190915"/>
    <x v="15"/>
    <x v="0"/>
    <x v="2"/>
    <s v="kb dresser"/>
    <n v="75"/>
    <n v="7"/>
    <n v="36.119999999999997"/>
  </r>
  <r>
    <n v="20190915"/>
    <x v="15"/>
    <x v="2"/>
    <x v="2"/>
    <s v="kb dresser"/>
    <n v="22"/>
    <n v="0"/>
    <n v="0"/>
  </r>
  <r>
    <n v="20190915"/>
    <x v="15"/>
    <x v="1"/>
    <x v="2"/>
    <s v="kb dresser "/>
    <n v="67"/>
    <n v="7"/>
    <n v="52.3"/>
  </r>
  <r>
    <n v="20190915"/>
    <x v="15"/>
    <x v="0"/>
    <x v="2"/>
    <s v="kb dresser "/>
    <n v="55"/>
    <n v="11"/>
    <n v="45.88"/>
  </r>
  <r>
    <n v="20190915"/>
    <x v="15"/>
    <x v="2"/>
    <x v="2"/>
    <s v="kb dresser "/>
    <n v="15"/>
    <n v="5"/>
    <n v="22.92"/>
  </r>
  <r>
    <n v="20190915"/>
    <x v="15"/>
    <x v="0"/>
    <x v="3"/>
    <s v="kb furniture"/>
    <n v="345"/>
    <n v="10"/>
    <n v="17.510000000000002"/>
  </r>
  <r>
    <n v="20190915"/>
    <x v="15"/>
    <x v="1"/>
    <x v="3"/>
    <s v="kb furniture"/>
    <n v="232"/>
    <n v="7"/>
    <n v="49.75"/>
  </r>
  <r>
    <n v="20190915"/>
    <x v="15"/>
    <x v="2"/>
    <x v="3"/>
    <s v="kb furniture"/>
    <n v="42"/>
    <n v="1"/>
    <n v="1.78"/>
  </r>
  <r>
    <n v="20190915"/>
    <x v="15"/>
    <x v="1"/>
    <x v="3"/>
    <s v="kb livingroom furniture"/>
    <n v="210"/>
    <n v="17"/>
    <n v="71.260000000000005"/>
  </r>
  <r>
    <n v="20190915"/>
    <x v="15"/>
    <x v="0"/>
    <x v="3"/>
    <s v="kb livingroom furniture"/>
    <n v="154"/>
    <n v="16"/>
    <n v="34.68"/>
  </r>
  <r>
    <n v="20190915"/>
    <x v="15"/>
    <x v="2"/>
    <x v="3"/>
    <s v="kb livingroom furniture"/>
    <n v="59"/>
    <n v="5"/>
    <n v="4.34"/>
  </r>
  <r>
    <n v="20190915"/>
    <x v="15"/>
    <x v="0"/>
    <x v="2"/>
    <s v="kb nightstand"/>
    <n v="38"/>
    <n v="3"/>
    <n v="15.16"/>
  </r>
  <r>
    <n v="20190915"/>
    <x v="15"/>
    <x v="1"/>
    <x v="2"/>
    <s v="kb nightstand"/>
    <n v="24"/>
    <n v="3"/>
    <n v="17.27"/>
  </r>
  <r>
    <n v="20190915"/>
    <x v="15"/>
    <x v="0"/>
    <x v="3"/>
    <s v="kb table"/>
    <n v="138"/>
    <n v="10"/>
    <n v="15.53"/>
  </r>
  <r>
    <n v="20190915"/>
    <x v="15"/>
    <x v="1"/>
    <x v="3"/>
    <s v="kb table"/>
    <n v="68"/>
    <n v="6"/>
    <n v="24.69"/>
  </r>
  <r>
    <n v="20190915"/>
    <x v="15"/>
    <x v="2"/>
    <x v="3"/>
    <s v="kb table"/>
    <n v="32"/>
    <n v="4"/>
    <n v="10.71"/>
  </r>
  <r>
    <n v="20190915"/>
    <x v="15"/>
    <x v="0"/>
    <x v="1"/>
    <s v="livingroom furniture"/>
    <n v="487"/>
    <n v="20"/>
    <n v="119.23"/>
  </r>
  <r>
    <n v="20190915"/>
    <x v="15"/>
    <x v="1"/>
    <x v="1"/>
    <s v="livingroom furniture"/>
    <n v="412"/>
    <n v="14"/>
    <n v="73.61"/>
  </r>
  <r>
    <n v="20190915"/>
    <x v="15"/>
    <x v="2"/>
    <x v="1"/>
    <s v="livingroom furniture"/>
    <n v="89"/>
    <n v="5"/>
    <n v="12.46"/>
  </r>
  <r>
    <n v="20190915"/>
    <x v="15"/>
    <x v="0"/>
    <x v="0"/>
    <s v="nightstand"/>
    <n v="180"/>
    <n v="3"/>
    <n v="48.53"/>
  </r>
  <r>
    <n v="20190915"/>
    <x v="15"/>
    <x v="1"/>
    <x v="0"/>
    <s v="nightstand"/>
    <n v="157"/>
    <n v="4"/>
    <n v="73.56"/>
  </r>
  <r>
    <n v="20190915"/>
    <x v="15"/>
    <x v="2"/>
    <x v="0"/>
    <s v="nightstand"/>
    <n v="31"/>
    <n v="1"/>
    <n v="4.75"/>
  </r>
  <r>
    <n v="20190915"/>
    <x v="15"/>
    <x v="0"/>
    <x v="1"/>
    <s v="table"/>
    <n v="105"/>
    <n v="8"/>
    <n v="25.04"/>
  </r>
  <r>
    <n v="20190915"/>
    <x v="15"/>
    <x v="1"/>
    <x v="1"/>
    <s v="table"/>
    <n v="69"/>
    <n v="7"/>
    <n v="25.89"/>
  </r>
  <r>
    <n v="20190915"/>
    <x v="15"/>
    <x v="2"/>
    <x v="1"/>
    <s v="table"/>
    <n v="19"/>
    <n v="3"/>
    <n v="14.92"/>
  </r>
  <r>
    <n v="20190916"/>
    <x v="16"/>
    <x v="0"/>
    <x v="0"/>
    <s v="bed"/>
    <n v="346"/>
    <n v="26"/>
    <n v="68.05"/>
  </r>
  <r>
    <n v="20190916"/>
    <x v="16"/>
    <x v="1"/>
    <x v="0"/>
    <s v="bed"/>
    <n v="154"/>
    <n v="10"/>
    <n v="42.42"/>
  </r>
  <r>
    <n v="20190916"/>
    <x v="16"/>
    <x v="2"/>
    <x v="0"/>
    <s v="bed"/>
    <n v="105"/>
    <n v="12"/>
    <n v="46.06"/>
  </r>
  <r>
    <n v="20190916"/>
    <x v="16"/>
    <x v="1"/>
    <x v="0"/>
    <s v="bedroom furniture"/>
    <n v="288"/>
    <n v="19"/>
    <n v="80.34"/>
  </r>
  <r>
    <n v="20190916"/>
    <x v="16"/>
    <x v="0"/>
    <x v="0"/>
    <s v="bedroom furniture"/>
    <n v="184"/>
    <n v="16"/>
    <n v="72.87"/>
  </r>
  <r>
    <n v="20190916"/>
    <x v="16"/>
    <x v="2"/>
    <x v="0"/>
    <s v="bedroom furniture"/>
    <n v="61"/>
    <n v="5"/>
    <n v="15"/>
  </r>
  <r>
    <n v="20190916"/>
    <x v="16"/>
    <x v="0"/>
    <x v="0"/>
    <s v="bedroom furniture "/>
    <n v="24"/>
    <n v="2"/>
    <n v="3.64"/>
  </r>
  <r>
    <n v="20190916"/>
    <x v="16"/>
    <x v="1"/>
    <x v="0"/>
    <s v="bedroom furniture "/>
    <n v="15"/>
    <n v="1"/>
    <n v="7.05"/>
  </r>
  <r>
    <n v="20190916"/>
    <x v="16"/>
    <x v="2"/>
    <x v="0"/>
    <s v="bedroom furniture "/>
    <n v="13"/>
    <n v="3"/>
    <n v="16.13"/>
  </r>
  <r>
    <n v="20190916"/>
    <x v="16"/>
    <x v="0"/>
    <x v="1"/>
    <s v="chair"/>
    <n v="160"/>
    <n v="6"/>
    <n v="25.79"/>
  </r>
  <r>
    <n v="20190916"/>
    <x v="16"/>
    <x v="1"/>
    <x v="1"/>
    <s v="chair"/>
    <n v="105"/>
    <n v="9"/>
    <n v="45.74"/>
  </r>
  <r>
    <n v="20190916"/>
    <x v="16"/>
    <x v="2"/>
    <x v="1"/>
    <s v="chair"/>
    <n v="37"/>
    <n v="2"/>
    <n v="24.29"/>
  </r>
  <r>
    <n v="20190916"/>
    <x v="16"/>
    <x v="1"/>
    <x v="1"/>
    <s v="couch"/>
    <n v="224"/>
    <n v="11"/>
    <n v="45.65"/>
  </r>
  <r>
    <n v="20190916"/>
    <x v="16"/>
    <x v="0"/>
    <x v="1"/>
    <s v="couch"/>
    <n v="137"/>
    <n v="12"/>
    <n v="33.1"/>
  </r>
  <r>
    <n v="20190916"/>
    <x v="16"/>
    <x v="2"/>
    <x v="1"/>
    <s v="couch"/>
    <n v="49"/>
    <n v="5"/>
    <n v="19.899999999999999"/>
  </r>
  <r>
    <n v="20190916"/>
    <x v="16"/>
    <x v="0"/>
    <x v="0"/>
    <s v="dresser"/>
    <n v="397"/>
    <n v="10"/>
    <n v="50.35"/>
  </r>
  <r>
    <n v="20190916"/>
    <x v="16"/>
    <x v="1"/>
    <x v="0"/>
    <s v="dresser"/>
    <n v="342"/>
    <n v="12"/>
    <n v="50.71"/>
  </r>
  <r>
    <n v="20190916"/>
    <x v="16"/>
    <x v="2"/>
    <x v="0"/>
    <s v="dresser"/>
    <n v="74"/>
    <n v="4"/>
    <n v="18.38"/>
  </r>
  <r>
    <n v="20190916"/>
    <x v="16"/>
    <x v="0"/>
    <x v="1"/>
    <s v="furniture"/>
    <n v="553"/>
    <n v="29"/>
    <n v="92.26"/>
  </r>
  <r>
    <n v="20190916"/>
    <x v="16"/>
    <x v="1"/>
    <x v="1"/>
    <s v="furniture"/>
    <n v="494"/>
    <n v="24"/>
    <n v="130.22999999999999"/>
  </r>
  <r>
    <n v="20190916"/>
    <x v="16"/>
    <x v="2"/>
    <x v="1"/>
    <s v="furniture"/>
    <n v="131"/>
    <n v="9"/>
    <n v="26.59"/>
  </r>
  <r>
    <n v="20190916"/>
    <x v="16"/>
    <x v="0"/>
    <x v="2"/>
    <s v="kb bed"/>
    <n v="414"/>
    <n v="18"/>
    <n v="64.06"/>
  </r>
  <r>
    <n v="20190916"/>
    <x v="16"/>
    <x v="1"/>
    <x v="2"/>
    <s v="kb bed"/>
    <n v="264"/>
    <n v="8"/>
    <n v="33.090000000000003"/>
  </r>
  <r>
    <n v="20190916"/>
    <x v="16"/>
    <x v="2"/>
    <x v="2"/>
    <s v="kb bed"/>
    <n v="106"/>
    <n v="4"/>
    <n v="16.28"/>
  </r>
  <r>
    <n v="20190916"/>
    <x v="16"/>
    <x v="0"/>
    <x v="2"/>
    <s v="kb bed "/>
    <n v="39"/>
    <n v="5"/>
    <n v="30.74"/>
  </r>
  <r>
    <n v="20190916"/>
    <x v="16"/>
    <x v="1"/>
    <x v="2"/>
    <s v="kb bed "/>
    <n v="19"/>
    <n v="2"/>
    <n v="6.98"/>
  </r>
  <r>
    <n v="20190916"/>
    <x v="16"/>
    <x v="2"/>
    <x v="2"/>
    <s v="kb bed "/>
    <n v="11"/>
    <n v="0"/>
    <n v="0"/>
  </r>
  <r>
    <n v="20190916"/>
    <x v="16"/>
    <x v="0"/>
    <x v="2"/>
    <s v="kb bedroom furniture"/>
    <n v="483"/>
    <n v="12"/>
    <n v="57.31"/>
  </r>
  <r>
    <n v="20190916"/>
    <x v="16"/>
    <x v="1"/>
    <x v="2"/>
    <s v="kb bedroom furniture"/>
    <n v="320"/>
    <n v="6"/>
    <n v="30.21"/>
  </r>
  <r>
    <n v="20190916"/>
    <x v="16"/>
    <x v="2"/>
    <x v="2"/>
    <s v="kb bedroom furniture"/>
    <n v="89"/>
    <n v="5"/>
    <n v="27.31"/>
  </r>
  <r>
    <n v="20190916"/>
    <x v="16"/>
    <x v="0"/>
    <x v="3"/>
    <s v="kb chair"/>
    <n v="94"/>
    <n v="12"/>
    <n v="40.229999999999997"/>
  </r>
  <r>
    <n v="20190916"/>
    <x v="16"/>
    <x v="1"/>
    <x v="3"/>
    <s v="kb chair"/>
    <n v="49"/>
    <n v="2"/>
    <n v="9.6300000000000008"/>
  </r>
  <r>
    <n v="20190916"/>
    <x v="16"/>
    <x v="2"/>
    <x v="3"/>
    <s v="kb chair"/>
    <n v="14"/>
    <n v="6"/>
    <n v="25.16"/>
  </r>
  <r>
    <n v="20190916"/>
    <x v="16"/>
    <x v="0"/>
    <x v="3"/>
    <s v="kb couch"/>
    <n v="75"/>
    <n v="6"/>
    <n v="39.29"/>
  </r>
  <r>
    <n v="20190916"/>
    <x v="16"/>
    <x v="1"/>
    <x v="3"/>
    <s v="kb couch"/>
    <n v="60"/>
    <n v="2"/>
    <n v="23.13"/>
  </r>
  <r>
    <n v="20190916"/>
    <x v="16"/>
    <x v="2"/>
    <x v="3"/>
    <s v="kb couch"/>
    <n v="13"/>
    <n v="1"/>
    <n v="6.33"/>
  </r>
  <r>
    <n v="20190916"/>
    <x v="16"/>
    <x v="0"/>
    <x v="2"/>
    <s v="kb dresser"/>
    <n v="83"/>
    <n v="8"/>
    <n v="34.92"/>
  </r>
  <r>
    <n v="20190916"/>
    <x v="16"/>
    <x v="1"/>
    <x v="2"/>
    <s v="kb dresser"/>
    <n v="65"/>
    <n v="4"/>
    <n v="16.11"/>
  </r>
  <r>
    <n v="20190916"/>
    <x v="16"/>
    <x v="2"/>
    <x v="2"/>
    <s v="kb dresser"/>
    <n v="19"/>
    <n v="3"/>
    <n v="9.75"/>
  </r>
  <r>
    <n v="20190916"/>
    <x v="16"/>
    <x v="0"/>
    <x v="2"/>
    <s v="kb dresser "/>
    <n v="70"/>
    <n v="13"/>
    <n v="47.89"/>
  </r>
  <r>
    <n v="20190916"/>
    <x v="16"/>
    <x v="1"/>
    <x v="2"/>
    <s v="kb dresser "/>
    <n v="44"/>
    <n v="4"/>
    <n v="9.26"/>
  </r>
  <r>
    <n v="20190916"/>
    <x v="16"/>
    <x v="2"/>
    <x v="2"/>
    <s v="kb dresser "/>
    <n v="21"/>
    <n v="2"/>
    <n v="16.77"/>
  </r>
  <r>
    <n v="20190916"/>
    <x v="16"/>
    <x v="0"/>
    <x v="3"/>
    <s v="kb furniture"/>
    <n v="341"/>
    <n v="11"/>
    <n v="29.61"/>
  </r>
  <r>
    <n v="20190916"/>
    <x v="16"/>
    <x v="1"/>
    <x v="3"/>
    <s v="kb furniture"/>
    <n v="205"/>
    <n v="6"/>
    <n v="36.840000000000003"/>
  </r>
  <r>
    <n v="20190916"/>
    <x v="16"/>
    <x v="2"/>
    <x v="3"/>
    <s v="kb furniture"/>
    <n v="63"/>
    <n v="5"/>
    <n v="13.31"/>
  </r>
  <r>
    <n v="20190916"/>
    <x v="16"/>
    <x v="1"/>
    <x v="3"/>
    <s v="kb livingroom furniture"/>
    <n v="161"/>
    <n v="14"/>
    <n v="40.840000000000003"/>
  </r>
  <r>
    <n v="20190916"/>
    <x v="16"/>
    <x v="0"/>
    <x v="3"/>
    <s v="kb livingroom furniture"/>
    <n v="145"/>
    <n v="11"/>
    <n v="24.25"/>
  </r>
  <r>
    <n v="20190916"/>
    <x v="16"/>
    <x v="2"/>
    <x v="3"/>
    <s v="kb livingroom furniture"/>
    <n v="61"/>
    <n v="7"/>
    <n v="6.31"/>
  </r>
  <r>
    <n v="20190916"/>
    <x v="16"/>
    <x v="1"/>
    <x v="2"/>
    <s v="kb nightstand"/>
    <n v="38"/>
    <n v="2"/>
    <n v="19.59"/>
  </r>
  <r>
    <n v="20190916"/>
    <x v="16"/>
    <x v="0"/>
    <x v="2"/>
    <s v="kb nightstand"/>
    <n v="36"/>
    <n v="4"/>
    <n v="23.63"/>
  </r>
  <r>
    <n v="20190916"/>
    <x v="16"/>
    <x v="2"/>
    <x v="2"/>
    <s v="kb nightstand"/>
    <n v="15"/>
    <n v="2"/>
    <n v="4.43"/>
  </r>
  <r>
    <n v="20190916"/>
    <x v="16"/>
    <x v="0"/>
    <x v="3"/>
    <s v="kb table"/>
    <n v="118"/>
    <n v="11"/>
    <n v="15.29"/>
  </r>
  <r>
    <n v="20190916"/>
    <x v="16"/>
    <x v="1"/>
    <x v="3"/>
    <s v="kb table"/>
    <n v="102"/>
    <n v="4"/>
    <n v="19.649999999999999"/>
  </r>
  <r>
    <n v="20190916"/>
    <x v="16"/>
    <x v="2"/>
    <x v="3"/>
    <s v="kb table"/>
    <n v="35"/>
    <n v="1"/>
    <n v="2.2200000000000002"/>
  </r>
  <r>
    <n v="20190916"/>
    <x v="16"/>
    <x v="0"/>
    <x v="1"/>
    <s v="livingroom furniture"/>
    <n v="403"/>
    <n v="13"/>
    <n v="60.54"/>
  </r>
  <r>
    <n v="20190916"/>
    <x v="16"/>
    <x v="1"/>
    <x v="1"/>
    <s v="livingroom furniture"/>
    <n v="402"/>
    <n v="20"/>
    <n v="90.16"/>
  </r>
  <r>
    <n v="20190916"/>
    <x v="16"/>
    <x v="2"/>
    <x v="1"/>
    <s v="livingroom furniture"/>
    <n v="90"/>
    <n v="8"/>
    <n v="21.13"/>
  </r>
  <r>
    <n v="20190916"/>
    <x v="16"/>
    <x v="1"/>
    <x v="0"/>
    <s v="nightstand"/>
    <n v="145"/>
    <n v="0"/>
    <n v="0"/>
  </r>
  <r>
    <n v="20190916"/>
    <x v="16"/>
    <x v="0"/>
    <x v="0"/>
    <s v="nightstand"/>
    <n v="107"/>
    <n v="5"/>
    <n v="54.37"/>
  </r>
  <r>
    <n v="20190916"/>
    <x v="16"/>
    <x v="2"/>
    <x v="0"/>
    <s v="nightstand"/>
    <n v="33"/>
    <n v="4"/>
    <n v="57.96"/>
  </r>
  <r>
    <n v="20190916"/>
    <x v="16"/>
    <x v="0"/>
    <x v="1"/>
    <s v="table"/>
    <n v="99"/>
    <n v="6"/>
    <n v="15.93"/>
  </r>
  <r>
    <n v="20190916"/>
    <x v="16"/>
    <x v="1"/>
    <x v="1"/>
    <s v="table"/>
    <n v="59"/>
    <n v="3"/>
    <n v="13.68"/>
  </r>
  <r>
    <n v="20190916"/>
    <x v="16"/>
    <x v="2"/>
    <x v="1"/>
    <s v="table"/>
    <n v="21"/>
    <n v="2"/>
    <n v="5.69"/>
  </r>
  <r>
    <n v="20190917"/>
    <x v="17"/>
    <x v="0"/>
    <x v="0"/>
    <s v="bed"/>
    <n v="617"/>
    <n v="45"/>
    <n v="92.55"/>
  </r>
  <r>
    <n v="20190917"/>
    <x v="17"/>
    <x v="1"/>
    <x v="0"/>
    <s v="bed"/>
    <n v="205"/>
    <n v="19"/>
    <n v="81.19"/>
  </r>
  <r>
    <n v="20190917"/>
    <x v="17"/>
    <x v="2"/>
    <x v="0"/>
    <s v="bed"/>
    <n v="197"/>
    <n v="19"/>
    <n v="64.22"/>
  </r>
  <r>
    <n v="20190917"/>
    <x v="17"/>
    <x v="0"/>
    <x v="0"/>
    <s v="bedroom furniture"/>
    <n v="258"/>
    <n v="16"/>
    <n v="52.84"/>
  </r>
  <r>
    <n v="20190917"/>
    <x v="17"/>
    <x v="1"/>
    <x v="0"/>
    <s v="bedroom furniture"/>
    <n v="229"/>
    <n v="11"/>
    <n v="50.17"/>
  </r>
  <r>
    <n v="20190917"/>
    <x v="17"/>
    <x v="2"/>
    <x v="0"/>
    <s v="bedroom furniture"/>
    <n v="111"/>
    <n v="8"/>
    <n v="18.899999999999999"/>
  </r>
  <r>
    <n v="20190917"/>
    <x v="17"/>
    <x v="0"/>
    <x v="0"/>
    <s v="bedroom furniture "/>
    <n v="23"/>
    <n v="3"/>
    <n v="11.85"/>
  </r>
  <r>
    <n v="20190917"/>
    <x v="17"/>
    <x v="1"/>
    <x v="0"/>
    <s v="bedroom furniture "/>
    <n v="18"/>
    <n v="1"/>
    <n v="8.6199999999999992"/>
  </r>
  <r>
    <n v="20190917"/>
    <x v="17"/>
    <x v="0"/>
    <x v="1"/>
    <s v="chair"/>
    <n v="185"/>
    <n v="11"/>
    <n v="66.31"/>
  </r>
  <r>
    <n v="20190917"/>
    <x v="17"/>
    <x v="1"/>
    <x v="1"/>
    <s v="chair"/>
    <n v="77"/>
    <n v="3"/>
    <n v="13.93"/>
  </r>
  <r>
    <n v="20190917"/>
    <x v="17"/>
    <x v="2"/>
    <x v="1"/>
    <s v="chair"/>
    <n v="41"/>
    <n v="4"/>
    <n v="23.33"/>
  </r>
  <r>
    <n v="20190917"/>
    <x v="17"/>
    <x v="1"/>
    <x v="1"/>
    <s v="couch"/>
    <n v="209"/>
    <n v="5"/>
    <n v="27.17"/>
  </r>
  <r>
    <n v="20190917"/>
    <x v="17"/>
    <x v="0"/>
    <x v="1"/>
    <s v="couch"/>
    <n v="151"/>
    <n v="10"/>
    <n v="30.14"/>
  </r>
  <r>
    <n v="20190917"/>
    <x v="17"/>
    <x v="2"/>
    <x v="1"/>
    <s v="couch"/>
    <n v="56"/>
    <n v="5"/>
    <n v="10.52"/>
  </r>
  <r>
    <n v="20190917"/>
    <x v="17"/>
    <x v="0"/>
    <x v="0"/>
    <s v="dresser"/>
    <n v="292"/>
    <n v="21"/>
    <n v="98.9"/>
  </r>
  <r>
    <n v="20190917"/>
    <x v="17"/>
    <x v="1"/>
    <x v="0"/>
    <s v="dresser"/>
    <n v="195"/>
    <n v="11"/>
    <n v="27.36"/>
  </r>
  <r>
    <n v="20190917"/>
    <x v="17"/>
    <x v="2"/>
    <x v="0"/>
    <s v="dresser"/>
    <n v="73"/>
    <n v="7"/>
    <n v="20.38"/>
  </r>
  <r>
    <n v="20190917"/>
    <x v="17"/>
    <x v="0"/>
    <x v="1"/>
    <s v="furniture"/>
    <n v="725"/>
    <n v="34"/>
    <n v="96.89"/>
  </r>
  <r>
    <n v="20190917"/>
    <x v="17"/>
    <x v="1"/>
    <x v="1"/>
    <s v="furniture"/>
    <n v="333"/>
    <n v="15"/>
    <n v="65.39"/>
  </r>
  <r>
    <n v="20190917"/>
    <x v="17"/>
    <x v="2"/>
    <x v="1"/>
    <s v="furniture"/>
    <n v="234"/>
    <n v="27"/>
    <n v="95.24"/>
  </r>
  <r>
    <n v="20190917"/>
    <x v="17"/>
    <x v="0"/>
    <x v="2"/>
    <s v="kb bed"/>
    <n v="509"/>
    <n v="27"/>
    <n v="76.400000000000006"/>
  </r>
  <r>
    <n v="20190917"/>
    <x v="17"/>
    <x v="1"/>
    <x v="2"/>
    <s v="kb bed"/>
    <n v="249"/>
    <n v="12"/>
    <n v="62.06"/>
  </r>
  <r>
    <n v="20190917"/>
    <x v="17"/>
    <x v="2"/>
    <x v="2"/>
    <s v="kb bed"/>
    <n v="140"/>
    <n v="10"/>
    <n v="29.49"/>
  </r>
  <r>
    <n v="20190917"/>
    <x v="17"/>
    <x v="0"/>
    <x v="2"/>
    <s v="kb bed "/>
    <n v="33"/>
    <n v="5"/>
    <n v="13.79"/>
  </r>
  <r>
    <n v="20190917"/>
    <x v="17"/>
    <x v="0"/>
    <x v="2"/>
    <s v="kb bedroom furniture"/>
    <n v="477"/>
    <n v="18"/>
    <n v="60.49"/>
  </r>
  <r>
    <n v="20190917"/>
    <x v="17"/>
    <x v="1"/>
    <x v="2"/>
    <s v="kb bedroom furniture"/>
    <n v="203"/>
    <n v="10"/>
    <n v="57.47"/>
  </r>
  <r>
    <n v="20190917"/>
    <x v="17"/>
    <x v="2"/>
    <x v="2"/>
    <s v="kb bedroom furniture"/>
    <n v="104"/>
    <n v="4"/>
    <n v="8.92"/>
  </r>
  <r>
    <n v="20190917"/>
    <x v="17"/>
    <x v="0"/>
    <x v="3"/>
    <s v="kb chair"/>
    <n v="117"/>
    <n v="13"/>
    <n v="31.37"/>
  </r>
  <r>
    <n v="20190917"/>
    <x v="17"/>
    <x v="1"/>
    <x v="3"/>
    <s v="kb chair"/>
    <n v="45"/>
    <n v="6"/>
    <n v="32.71"/>
  </r>
  <r>
    <n v="20190917"/>
    <x v="17"/>
    <x v="2"/>
    <x v="3"/>
    <s v="kb chair"/>
    <n v="36"/>
    <n v="5"/>
    <n v="12.3"/>
  </r>
  <r>
    <n v="20190917"/>
    <x v="17"/>
    <x v="0"/>
    <x v="3"/>
    <s v="kb couch"/>
    <n v="69"/>
    <n v="4"/>
    <n v="48.99"/>
  </r>
  <r>
    <n v="20190917"/>
    <x v="17"/>
    <x v="1"/>
    <x v="3"/>
    <s v="kb couch"/>
    <n v="51"/>
    <n v="2"/>
    <n v="24.53"/>
  </r>
  <r>
    <n v="20190917"/>
    <x v="17"/>
    <x v="2"/>
    <x v="3"/>
    <s v="kb couch"/>
    <n v="23"/>
    <n v="3"/>
    <n v="28.91"/>
  </r>
  <r>
    <n v="20190917"/>
    <x v="17"/>
    <x v="0"/>
    <x v="2"/>
    <s v="kb dresser"/>
    <n v="110"/>
    <n v="12"/>
    <n v="38.51"/>
  </r>
  <r>
    <n v="20190917"/>
    <x v="17"/>
    <x v="1"/>
    <x v="2"/>
    <s v="kb dresser"/>
    <n v="67"/>
    <n v="6"/>
    <n v="33.15"/>
  </r>
  <r>
    <n v="20190917"/>
    <x v="17"/>
    <x v="2"/>
    <x v="2"/>
    <s v="kb dresser"/>
    <n v="26"/>
    <n v="3"/>
    <n v="7.94"/>
  </r>
  <r>
    <n v="20190917"/>
    <x v="17"/>
    <x v="0"/>
    <x v="2"/>
    <s v="kb dresser "/>
    <n v="45"/>
    <n v="6"/>
    <n v="27.02"/>
  </r>
  <r>
    <n v="20190917"/>
    <x v="17"/>
    <x v="1"/>
    <x v="2"/>
    <s v="kb dresser "/>
    <n v="33"/>
    <n v="4"/>
    <n v="21.54"/>
  </r>
  <r>
    <n v="20190917"/>
    <x v="17"/>
    <x v="2"/>
    <x v="2"/>
    <s v="kb dresser "/>
    <n v="17"/>
    <n v="5"/>
    <n v="10.37"/>
  </r>
  <r>
    <n v="20190917"/>
    <x v="17"/>
    <x v="0"/>
    <x v="3"/>
    <s v="kb furniture"/>
    <n v="385"/>
    <n v="13"/>
    <n v="23.5"/>
  </r>
  <r>
    <n v="20190917"/>
    <x v="17"/>
    <x v="1"/>
    <x v="3"/>
    <s v="kb furniture"/>
    <n v="140"/>
    <n v="2"/>
    <n v="9.3000000000000007"/>
  </r>
  <r>
    <n v="20190917"/>
    <x v="17"/>
    <x v="2"/>
    <x v="3"/>
    <s v="kb furniture"/>
    <n v="91"/>
    <n v="3"/>
    <n v="17.21"/>
  </r>
  <r>
    <n v="20190917"/>
    <x v="17"/>
    <x v="0"/>
    <x v="3"/>
    <s v="kb livingroom furniture"/>
    <n v="141"/>
    <n v="21"/>
    <n v="49.66"/>
  </r>
  <r>
    <n v="20190917"/>
    <x v="17"/>
    <x v="1"/>
    <x v="3"/>
    <s v="kb livingroom furniture"/>
    <n v="113"/>
    <n v="17"/>
    <n v="58.9"/>
  </r>
  <r>
    <n v="20190917"/>
    <x v="17"/>
    <x v="2"/>
    <x v="3"/>
    <s v="kb livingroom furniture"/>
    <n v="63"/>
    <n v="10"/>
    <n v="22.39"/>
  </r>
  <r>
    <n v="20190917"/>
    <x v="17"/>
    <x v="0"/>
    <x v="2"/>
    <s v="kb nightstand"/>
    <n v="59"/>
    <n v="11"/>
    <n v="38.619999999999997"/>
  </r>
  <r>
    <n v="20190917"/>
    <x v="17"/>
    <x v="1"/>
    <x v="2"/>
    <s v="kb nightstand"/>
    <n v="21"/>
    <n v="1"/>
    <n v="1.84"/>
  </r>
  <r>
    <n v="20190917"/>
    <x v="17"/>
    <x v="2"/>
    <x v="2"/>
    <s v="kb nightstand"/>
    <n v="12"/>
    <n v="1"/>
    <n v="2.78"/>
  </r>
  <r>
    <n v="20190917"/>
    <x v="17"/>
    <x v="0"/>
    <x v="3"/>
    <s v="kb table"/>
    <n v="124"/>
    <n v="7"/>
    <n v="9.31"/>
  </r>
  <r>
    <n v="20190917"/>
    <x v="17"/>
    <x v="1"/>
    <x v="3"/>
    <s v="kb table"/>
    <n v="42"/>
    <n v="3"/>
    <n v="12.84"/>
  </r>
  <r>
    <n v="20190917"/>
    <x v="17"/>
    <x v="2"/>
    <x v="3"/>
    <s v="kb table"/>
    <n v="34"/>
    <n v="1"/>
    <n v="0.48"/>
  </r>
  <r>
    <n v="20190917"/>
    <x v="17"/>
    <x v="0"/>
    <x v="1"/>
    <s v="livingroom furniture"/>
    <n v="299"/>
    <n v="12"/>
    <n v="44.34"/>
  </r>
  <r>
    <n v="20190917"/>
    <x v="17"/>
    <x v="1"/>
    <x v="1"/>
    <s v="livingroom furniture"/>
    <n v="231"/>
    <n v="13"/>
    <n v="64.739999999999995"/>
  </r>
  <r>
    <n v="20190917"/>
    <x v="17"/>
    <x v="2"/>
    <x v="1"/>
    <s v="livingroom furniture"/>
    <n v="95"/>
    <n v="6"/>
    <n v="29.06"/>
  </r>
  <r>
    <n v="20190917"/>
    <x v="17"/>
    <x v="0"/>
    <x v="0"/>
    <s v="nightstand"/>
    <n v="143"/>
    <n v="7"/>
    <n v="89.58"/>
  </r>
  <r>
    <n v="20190917"/>
    <x v="17"/>
    <x v="1"/>
    <x v="0"/>
    <s v="nightstand"/>
    <n v="94"/>
    <n v="3"/>
    <n v="36.18"/>
  </r>
  <r>
    <n v="20190917"/>
    <x v="17"/>
    <x v="2"/>
    <x v="0"/>
    <s v="nightstand"/>
    <n v="55"/>
    <n v="2"/>
    <n v="19.079999999999998"/>
  </r>
  <r>
    <n v="20190917"/>
    <x v="17"/>
    <x v="0"/>
    <x v="1"/>
    <s v="table"/>
    <n v="107"/>
    <n v="7"/>
    <n v="17.18"/>
  </r>
  <r>
    <n v="20190917"/>
    <x v="17"/>
    <x v="1"/>
    <x v="1"/>
    <s v="table"/>
    <n v="41"/>
    <n v="4"/>
    <n v="18.03"/>
  </r>
  <r>
    <n v="20190917"/>
    <x v="17"/>
    <x v="2"/>
    <x v="1"/>
    <s v="table"/>
    <n v="17"/>
    <n v="1"/>
    <n v="2.0499999999999998"/>
  </r>
  <r>
    <n v="20190918"/>
    <x v="18"/>
    <x v="0"/>
    <x v="0"/>
    <s v="bed"/>
    <n v="603"/>
    <n v="36"/>
    <n v="90.31"/>
  </r>
  <r>
    <n v="20190918"/>
    <x v="18"/>
    <x v="1"/>
    <x v="0"/>
    <s v="bed"/>
    <n v="165"/>
    <n v="3"/>
    <n v="15.12"/>
  </r>
  <r>
    <n v="20190918"/>
    <x v="18"/>
    <x v="2"/>
    <x v="0"/>
    <s v="bed"/>
    <n v="127"/>
    <n v="9"/>
    <n v="29.02"/>
  </r>
  <r>
    <n v="20190918"/>
    <x v="18"/>
    <x v="0"/>
    <x v="0"/>
    <s v="bedroom furniture"/>
    <n v="276"/>
    <n v="28"/>
    <n v="103.8"/>
  </r>
  <r>
    <n v="20190918"/>
    <x v="18"/>
    <x v="1"/>
    <x v="0"/>
    <s v="bedroom furniture"/>
    <n v="212"/>
    <n v="13"/>
    <n v="53.55"/>
  </r>
  <r>
    <n v="20190918"/>
    <x v="18"/>
    <x v="2"/>
    <x v="0"/>
    <s v="bedroom furniture"/>
    <n v="88"/>
    <n v="8"/>
    <n v="19.399999999999999"/>
  </r>
  <r>
    <n v="20190918"/>
    <x v="18"/>
    <x v="0"/>
    <x v="0"/>
    <s v="bedroom furniture "/>
    <n v="33"/>
    <n v="2"/>
    <n v="5.32"/>
  </r>
  <r>
    <n v="20190918"/>
    <x v="18"/>
    <x v="1"/>
    <x v="0"/>
    <s v="bedroom furniture "/>
    <n v="25"/>
    <n v="1"/>
    <n v="7.34"/>
  </r>
  <r>
    <n v="20190918"/>
    <x v="18"/>
    <x v="2"/>
    <x v="0"/>
    <s v="bedroom furniture "/>
    <n v="11"/>
    <n v="1"/>
    <n v="2.23"/>
  </r>
  <r>
    <n v="20190918"/>
    <x v="18"/>
    <x v="0"/>
    <x v="1"/>
    <s v="chair"/>
    <n v="220"/>
    <n v="17"/>
    <n v="84.48"/>
  </r>
  <r>
    <n v="20190918"/>
    <x v="18"/>
    <x v="1"/>
    <x v="1"/>
    <s v="chair"/>
    <n v="103"/>
    <n v="2"/>
    <n v="24.47"/>
  </r>
  <r>
    <n v="20190918"/>
    <x v="18"/>
    <x v="2"/>
    <x v="1"/>
    <s v="chair"/>
    <n v="58"/>
    <n v="0"/>
    <n v="0"/>
  </r>
  <r>
    <n v="20190918"/>
    <x v="18"/>
    <x v="0"/>
    <x v="1"/>
    <s v="couch"/>
    <n v="144"/>
    <n v="9"/>
    <n v="24.77"/>
  </r>
  <r>
    <n v="20190918"/>
    <x v="18"/>
    <x v="1"/>
    <x v="1"/>
    <s v="couch"/>
    <n v="134"/>
    <n v="10"/>
    <n v="32.770000000000003"/>
  </r>
  <r>
    <n v="20190918"/>
    <x v="18"/>
    <x v="2"/>
    <x v="1"/>
    <s v="couch"/>
    <n v="97"/>
    <n v="9"/>
    <n v="26.55"/>
  </r>
  <r>
    <n v="20190918"/>
    <x v="18"/>
    <x v="0"/>
    <x v="0"/>
    <s v="dresser"/>
    <n v="250"/>
    <n v="13"/>
    <n v="37.56"/>
  </r>
  <r>
    <n v="20190918"/>
    <x v="18"/>
    <x v="1"/>
    <x v="0"/>
    <s v="dresser"/>
    <n v="200"/>
    <n v="8"/>
    <n v="28.88"/>
  </r>
  <r>
    <n v="20190918"/>
    <x v="18"/>
    <x v="2"/>
    <x v="0"/>
    <s v="dresser"/>
    <n v="93"/>
    <n v="8"/>
    <n v="17.71"/>
  </r>
  <r>
    <n v="20190918"/>
    <x v="18"/>
    <x v="0"/>
    <x v="1"/>
    <s v="furniture"/>
    <n v="734"/>
    <n v="45"/>
    <n v="111.64"/>
  </r>
  <r>
    <n v="20190918"/>
    <x v="18"/>
    <x v="1"/>
    <x v="1"/>
    <s v="furniture"/>
    <n v="315"/>
    <n v="10"/>
    <n v="36.130000000000003"/>
  </r>
  <r>
    <n v="20190918"/>
    <x v="18"/>
    <x v="2"/>
    <x v="1"/>
    <s v="furniture"/>
    <n v="252"/>
    <n v="11"/>
    <n v="31"/>
  </r>
  <r>
    <n v="20190918"/>
    <x v="18"/>
    <x v="0"/>
    <x v="2"/>
    <s v="kb bed"/>
    <n v="458"/>
    <n v="26"/>
    <n v="76.900000000000006"/>
  </r>
  <r>
    <n v="20190918"/>
    <x v="18"/>
    <x v="1"/>
    <x v="2"/>
    <s v="kb bed"/>
    <n v="237"/>
    <n v="10"/>
    <n v="52.95"/>
  </r>
  <r>
    <n v="20190918"/>
    <x v="18"/>
    <x v="2"/>
    <x v="2"/>
    <s v="kb bed"/>
    <n v="150"/>
    <n v="12"/>
    <n v="36.68"/>
  </r>
  <r>
    <n v="20190918"/>
    <x v="18"/>
    <x v="0"/>
    <x v="2"/>
    <s v="kb bed "/>
    <n v="62"/>
    <n v="12"/>
    <n v="34.89"/>
  </r>
  <r>
    <n v="20190918"/>
    <x v="18"/>
    <x v="1"/>
    <x v="2"/>
    <s v="kb bed "/>
    <n v="15"/>
    <n v="2"/>
    <n v="8.43"/>
  </r>
  <r>
    <n v="20190918"/>
    <x v="18"/>
    <x v="2"/>
    <x v="2"/>
    <s v="kb bed "/>
    <n v="12"/>
    <n v="1"/>
    <n v="4.12"/>
  </r>
  <r>
    <n v="20190918"/>
    <x v="18"/>
    <x v="0"/>
    <x v="2"/>
    <s v="kb bedroom furniture"/>
    <n v="569"/>
    <n v="38"/>
    <n v="114.75"/>
  </r>
  <r>
    <n v="20190918"/>
    <x v="18"/>
    <x v="1"/>
    <x v="2"/>
    <s v="kb bedroom furniture"/>
    <n v="236"/>
    <n v="7"/>
    <n v="45"/>
  </r>
  <r>
    <n v="20190918"/>
    <x v="18"/>
    <x v="2"/>
    <x v="2"/>
    <s v="kb bedroom furniture"/>
    <n v="91"/>
    <n v="8"/>
    <n v="55.15"/>
  </r>
  <r>
    <n v="20190918"/>
    <x v="18"/>
    <x v="0"/>
    <x v="3"/>
    <s v="kb chair"/>
    <n v="56"/>
    <n v="5"/>
    <n v="15.12"/>
  </r>
  <r>
    <n v="20190918"/>
    <x v="18"/>
    <x v="1"/>
    <x v="3"/>
    <s v="kb chair"/>
    <n v="31"/>
    <n v="0"/>
    <n v="0"/>
  </r>
  <r>
    <n v="20190918"/>
    <x v="18"/>
    <x v="0"/>
    <x v="3"/>
    <s v="kb couch"/>
    <n v="94"/>
    <n v="2"/>
    <n v="26.23"/>
  </r>
  <r>
    <n v="20190918"/>
    <x v="18"/>
    <x v="1"/>
    <x v="3"/>
    <s v="kb couch"/>
    <n v="58"/>
    <n v="0"/>
    <n v="0"/>
  </r>
  <r>
    <n v="20190918"/>
    <x v="18"/>
    <x v="2"/>
    <x v="3"/>
    <s v="kb couch"/>
    <n v="29"/>
    <n v="3"/>
    <n v="44.29"/>
  </r>
  <r>
    <n v="20190918"/>
    <x v="18"/>
    <x v="0"/>
    <x v="2"/>
    <s v="kb dresser"/>
    <n v="92"/>
    <n v="15"/>
    <n v="53.65"/>
  </r>
  <r>
    <n v="20190918"/>
    <x v="18"/>
    <x v="1"/>
    <x v="2"/>
    <s v="kb dresser"/>
    <n v="66"/>
    <n v="7"/>
    <n v="27.24"/>
  </r>
  <r>
    <n v="20190918"/>
    <x v="18"/>
    <x v="2"/>
    <x v="2"/>
    <s v="kb dresser"/>
    <n v="15"/>
    <n v="3"/>
    <n v="14.04"/>
  </r>
  <r>
    <n v="20190918"/>
    <x v="18"/>
    <x v="0"/>
    <x v="2"/>
    <s v="kb dresser "/>
    <n v="65"/>
    <n v="8"/>
    <n v="26.48"/>
  </r>
  <r>
    <n v="20190918"/>
    <x v="18"/>
    <x v="1"/>
    <x v="2"/>
    <s v="kb dresser "/>
    <n v="30"/>
    <n v="5"/>
    <n v="13.92"/>
  </r>
  <r>
    <n v="20190918"/>
    <x v="18"/>
    <x v="2"/>
    <x v="2"/>
    <s v="kb dresser "/>
    <n v="23"/>
    <n v="7"/>
    <n v="21.3"/>
  </r>
  <r>
    <n v="20190918"/>
    <x v="18"/>
    <x v="0"/>
    <x v="3"/>
    <s v="kb furniture"/>
    <n v="424"/>
    <n v="18"/>
    <n v="56"/>
  </r>
  <r>
    <n v="20190918"/>
    <x v="18"/>
    <x v="1"/>
    <x v="3"/>
    <s v="kb furniture"/>
    <n v="180"/>
    <n v="7"/>
    <n v="35.51"/>
  </r>
  <r>
    <n v="20190918"/>
    <x v="18"/>
    <x v="2"/>
    <x v="3"/>
    <s v="kb furniture"/>
    <n v="84"/>
    <n v="1"/>
    <n v="4.21"/>
  </r>
  <r>
    <n v="20190918"/>
    <x v="18"/>
    <x v="0"/>
    <x v="3"/>
    <s v="kb livingroom furniture"/>
    <n v="169"/>
    <n v="29"/>
    <n v="125.3"/>
  </r>
  <r>
    <n v="20190918"/>
    <x v="18"/>
    <x v="1"/>
    <x v="3"/>
    <s v="kb livingroom furniture"/>
    <n v="127"/>
    <n v="15"/>
    <n v="27.5"/>
  </r>
  <r>
    <n v="20190918"/>
    <x v="18"/>
    <x v="2"/>
    <x v="3"/>
    <s v="kb livingroom furniture"/>
    <n v="89"/>
    <n v="12"/>
    <n v="23.28"/>
  </r>
  <r>
    <n v="20190918"/>
    <x v="18"/>
    <x v="0"/>
    <x v="2"/>
    <s v="kb nightstand"/>
    <n v="84"/>
    <n v="8"/>
    <n v="38.020000000000003"/>
  </r>
  <r>
    <n v="20190918"/>
    <x v="18"/>
    <x v="1"/>
    <x v="2"/>
    <s v="kb nightstand"/>
    <n v="16"/>
    <n v="2"/>
    <n v="11.21"/>
  </r>
  <r>
    <n v="20190918"/>
    <x v="18"/>
    <x v="2"/>
    <x v="2"/>
    <s v="kb nightstand"/>
    <n v="16"/>
    <n v="2"/>
    <n v="3.44"/>
  </r>
  <r>
    <n v="20190918"/>
    <x v="18"/>
    <x v="0"/>
    <x v="3"/>
    <s v="kb table"/>
    <n v="109"/>
    <n v="5"/>
    <n v="13.41"/>
  </r>
  <r>
    <n v="20190918"/>
    <x v="18"/>
    <x v="1"/>
    <x v="3"/>
    <s v="kb table"/>
    <n v="50"/>
    <n v="2"/>
    <n v="15.96"/>
  </r>
  <r>
    <n v="20190918"/>
    <x v="18"/>
    <x v="2"/>
    <x v="3"/>
    <s v="kb table"/>
    <n v="26"/>
    <n v="3"/>
    <n v="9.57"/>
  </r>
  <r>
    <n v="20190918"/>
    <x v="18"/>
    <x v="0"/>
    <x v="1"/>
    <s v="livingroom furniture"/>
    <n v="228"/>
    <n v="16"/>
    <n v="78.23"/>
  </r>
  <r>
    <n v="20190918"/>
    <x v="18"/>
    <x v="1"/>
    <x v="1"/>
    <s v="livingroom furniture"/>
    <n v="212"/>
    <n v="7"/>
    <n v="35.06"/>
  </r>
  <r>
    <n v="20190918"/>
    <x v="18"/>
    <x v="2"/>
    <x v="1"/>
    <s v="livingroom furniture"/>
    <n v="98"/>
    <n v="7"/>
    <n v="23.58"/>
  </r>
  <r>
    <n v="20190918"/>
    <x v="18"/>
    <x v="0"/>
    <x v="0"/>
    <s v="nightstand"/>
    <n v="156"/>
    <n v="13"/>
    <n v="90.52"/>
  </r>
  <r>
    <n v="20190918"/>
    <x v="18"/>
    <x v="1"/>
    <x v="0"/>
    <s v="nightstand"/>
    <n v="143"/>
    <n v="3"/>
    <n v="34.1"/>
  </r>
  <r>
    <n v="20190918"/>
    <x v="18"/>
    <x v="2"/>
    <x v="0"/>
    <s v="nightstand"/>
    <n v="30"/>
    <n v="0"/>
    <n v="0"/>
  </r>
  <r>
    <n v="20190918"/>
    <x v="18"/>
    <x v="0"/>
    <x v="1"/>
    <s v="table"/>
    <n v="81"/>
    <n v="5"/>
    <n v="15.32"/>
  </r>
  <r>
    <n v="20190918"/>
    <x v="18"/>
    <x v="1"/>
    <x v="1"/>
    <s v="table"/>
    <n v="44"/>
    <n v="2"/>
    <n v="5.52"/>
  </r>
  <r>
    <n v="20190918"/>
    <x v="18"/>
    <x v="2"/>
    <x v="1"/>
    <s v="table"/>
    <n v="22"/>
    <n v="1"/>
    <n v="4.43"/>
  </r>
  <r>
    <n v="20190919"/>
    <x v="19"/>
    <x v="0"/>
    <x v="0"/>
    <s v="bed"/>
    <n v="393"/>
    <n v="24"/>
    <n v="49.84"/>
  </r>
  <r>
    <n v="20190919"/>
    <x v="19"/>
    <x v="1"/>
    <x v="0"/>
    <s v="bed"/>
    <n v="258"/>
    <n v="21"/>
    <n v="119.23"/>
  </r>
  <r>
    <n v="20190919"/>
    <x v="19"/>
    <x v="2"/>
    <x v="0"/>
    <s v="bed"/>
    <n v="79"/>
    <n v="10"/>
    <n v="27.44"/>
  </r>
  <r>
    <n v="20190919"/>
    <x v="19"/>
    <x v="1"/>
    <x v="0"/>
    <s v="bedroom furniture"/>
    <n v="330"/>
    <n v="4"/>
    <n v="14.15"/>
  </r>
  <r>
    <n v="20190919"/>
    <x v="19"/>
    <x v="0"/>
    <x v="0"/>
    <s v="bedroom furniture"/>
    <n v="287"/>
    <n v="20"/>
    <n v="78.739999999999995"/>
  </r>
  <r>
    <n v="20190919"/>
    <x v="19"/>
    <x v="2"/>
    <x v="0"/>
    <s v="bedroom furniture"/>
    <n v="92"/>
    <n v="5"/>
    <n v="14.05"/>
  </r>
  <r>
    <n v="20190919"/>
    <x v="19"/>
    <x v="1"/>
    <x v="0"/>
    <s v="bedroom furniture "/>
    <n v="37"/>
    <n v="1"/>
    <n v="3.09"/>
  </r>
  <r>
    <n v="20190919"/>
    <x v="19"/>
    <x v="0"/>
    <x v="0"/>
    <s v="bedroom furniture "/>
    <n v="28"/>
    <n v="4"/>
    <n v="14.02"/>
  </r>
  <r>
    <n v="20190919"/>
    <x v="19"/>
    <x v="0"/>
    <x v="1"/>
    <s v="chair"/>
    <n v="154"/>
    <n v="7"/>
    <n v="26.24"/>
  </r>
  <r>
    <n v="20190919"/>
    <x v="19"/>
    <x v="1"/>
    <x v="1"/>
    <s v="chair"/>
    <n v="135"/>
    <n v="2"/>
    <n v="13.66"/>
  </r>
  <r>
    <n v="20190919"/>
    <x v="19"/>
    <x v="2"/>
    <x v="1"/>
    <s v="chair"/>
    <n v="42"/>
    <n v="2"/>
    <n v="14.47"/>
  </r>
  <r>
    <n v="20190919"/>
    <x v="19"/>
    <x v="1"/>
    <x v="1"/>
    <s v="couch"/>
    <n v="212"/>
    <n v="7"/>
    <n v="22"/>
  </r>
  <r>
    <n v="20190919"/>
    <x v="19"/>
    <x v="0"/>
    <x v="1"/>
    <s v="couch"/>
    <n v="126"/>
    <n v="10"/>
    <n v="26.25"/>
  </r>
  <r>
    <n v="20190919"/>
    <x v="19"/>
    <x v="2"/>
    <x v="1"/>
    <s v="couch"/>
    <n v="71"/>
    <n v="3"/>
    <n v="6.75"/>
  </r>
  <r>
    <n v="20190919"/>
    <x v="19"/>
    <x v="0"/>
    <x v="0"/>
    <s v="dresser"/>
    <n v="429"/>
    <n v="15"/>
    <n v="71.81"/>
  </r>
  <r>
    <n v="20190919"/>
    <x v="19"/>
    <x v="1"/>
    <x v="0"/>
    <s v="dresser"/>
    <n v="406"/>
    <n v="20"/>
    <n v="92.34"/>
  </r>
  <r>
    <n v="20190919"/>
    <x v="19"/>
    <x v="2"/>
    <x v="0"/>
    <s v="dresser"/>
    <n v="84"/>
    <n v="4"/>
    <n v="15.32"/>
  </r>
  <r>
    <n v="20190919"/>
    <x v="19"/>
    <x v="0"/>
    <x v="1"/>
    <s v="furniture"/>
    <n v="669"/>
    <n v="38"/>
    <n v="144.44999999999999"/>
  </r>
  <r>
    <n v="20190919"/>
    <x v="19"/>
    <x v="1"/>
    <x v="1"/>
    <s v="furniture"/>
    <n v="515"/>
    <n v="25"/>
    <n v="108.98"/>
  </r>
  <r>
    <n v="20190919"/>
    <x v="19"/>
    <x v="2"/>
    <x v="1"/>
    <s v="furniture"/>
    <n v="182"/>
    <n v="13"/>
    <n v="39.92"/>
  </r>
  <r>
    <n v="20190919"/>
    <x v="19"/>
    <x v="0"/>
    <x v="2"/>
    <s v="kb bed"/>
    <n v="458"/>
    <n v="25"/>
    <n v="64.959999999999994"/>
  </r>
  <r>
    <n v="20190919"/>
    <x v="19"/>
    <x v="1"/>
    <x v="2"/>
    <s v="kb bed"/>
    <n v="292"/>
    <n v="11"/>
    <n v="58.86"/>
  </r>
  <r>
    <n v="20190919"/>
    <x v="19"/>
    <x v="2"/>
    <x v="2"/>
    <s v="kb bed"/>
    <n v="149"/>
    <n v="4"/>
    <n v="14.21"/>
  </r>
  <r>
    <n v="20190919"/>
    <x v="19"/>
    <x v="0"/>
    <x v="2"/>
    <s v="kb bed "/>
    <n v="64"/>
    <n v="11"/>
    <n v="16.809999999999999"/>
  </r>
  <r>
    <n v="20190919"/>
    <x v="19"/>
    <x v="1"/>
    <x v="2"/>
    <s v="kb bed "/>
    <n v="24"/>
    <n v="2"/>
    <n v="4.55"/>
  </r>
  <r>
    <n v="20190919"/>
    <x v="19"/>
    <x v="2"/>
    <x v="2"/>
    <s v="kb bed "/>
    <n v="17"/>
    <n v="5"/>
    <n v="17.72"/>
  </r>
  <r>
    <n v="20190919"/>
    <x v="19"/>
    <x v="0"/>
    <x v="2"/>
    <s v="kb bedroom furniture"/>
    <n v="689"/>
    <n v="34"/>
    <n v="109.49"/>
  </r>
  <r>
    <n v="20190919"/>
    <x v="19"/>
    <x v="1"/>
    <x v="2"/>
    <s v="kb bedroom furniture"/>
    <n v="438"/>
    <n v="15"/>
    <n v="99.78"/>
  </r>
  <r>
    <n v="20190919"/>
    <x v="19"/>
    <x v="2"/>
    <x v="2"/>
    <s v="kb bedroom furniture"/>
    <n v="115"/>
    <n v="7"/>
    <n v="48.8"/>
  </r>
  <r>
    <n v="20190919"/>
    <x v="19"/>
    <x v="0"/>
    <x v="3"/>
    <s v="kb couch"/>
    <n v="69"/>
    <n v="9"/>
    <n v="94.28"/>
  </r>
  <r>
    <n v="20190919"/>
    <x v="19"/>
    <x v="1"/>
    <x v="3"/>
    <s v="kb couch"/>
    <n v="67"/>
    <n v="1"/>
    <n v="8.74"/>
  </r>
  <r>
    <n v="20190919"/>
    <x v="19"/>
    <x v="2"/>
    <x v="3"/>
    <s v="kb couch"/>
    <n v="19"/>
    <n v="1"/>
    <n v="24.96"/>
  </r>
  <r>
    <n v="20190919"/>
    <x v="19"/>
    <x v="0"/>
    <x v="2"/>
    <s v="kb dresser"/>
    <n v="122"/>
    <n v="18"/>
    <n v="74.94"/>
  </r>
  <r>
    <n v="20190919"/>
    <x v="19"/>
    <x v="1"/>
    <x v="2"/>
    <s v="kb dresser"/>
    <n v="88"/>
    <n v="8"/>
    <n v="24.19"/>
  </r>
  <r>
    <n v="20190919"/>
    <x v="19"/>
    <x v="2"/>
    <x v="2"/>
    <s v="kb dresser"/>
    <n v="22"/>
    <n v="4"/>
    <n v="8.7899999999999991"/>
  </r>
  <r>
    <n v="20190919"/>
    <x v="19"/>
    <x v="1"/>
    <x v="2"/>
    <s v="kb dresser "/>
    <n v="57"/>
    <n v="6"/>
    <n v="23.17"/>
  </r>
  <r>
    <n v="20190919"/>
    <x v="19"/>
    <x v="0"/>
    <x v="2"/>
    <s v="kb dresser "/>
    <n v="49"/>
    <n v="5"/>
    <n v="17.309999999999999"/>
  </r>
  <r>
    <n v="20190919"/>
    <x v="19"/>
    <x v="2"/>
    <x v="2"/>
    <s v="kb dresser "/>
    <n v="36"/>
    <n v="4"/>
    <n v="16.02"/>
  </r>
  <r>
    <n v="20190919"/>
    <x v="19"/>
    <x v="0"/>
    <x v="3"/>
    <s v="kb furniture"/>
    <n v="376"/>
    <n v="12"/>
    <n v="41.26"/>
  </r>
  <r>
    <n v="20190919"/>
    <x v="19"/>
    <x v="1"/>
    <x v="3"/>
    <s v="kb furniture"/>
    <n v="246"/>
    <n v="9"/>
    <n v="66.81"/>
  </r>
  <r>
    <n v="20190919"/>
    <x v="19"/>
    <x v="2"/>
    <x v="3"/>
    <s v="kb furniture"/>
    <n v="74"/>
    <n v="3"/>
    <n v="25.02"/>
  </r>
  <r>
    <n v="20190919"/>
    <x v="19"/>
    <x v="1"/>
    <x v="3"/>
    <s v="kb livingroom furniture"/>
    <n v="201"/>
    <n v="17"/>
    <n v="56.88"/>
  </r>
  <r>
    <n v="20190919"/>
    <x v="19"/>
    <x v="0"/>
    <x v="3"/>
    <s v="kb livingroom furniture"/>
    <n v="153"/>
    <n v="25"/>
    <n v="80.78"/>
  </r>
  <r>
    <n v="20190919"/>
    <x v="19"/>
    <x v="2"/>
    <x v="3"/>
    <s v="kb livingroom furniture"/>
    <n v="53"/>
    <n v="5"/>
    <n v="5.26"/>
  </r>
  <r>
    <n v="20190919"/>
    <x v="19"/>
    <x v="0"/>
    <x v="2"/>
    <s v="kb nightstand"/>
    <n v="56"/>
    <n v="0"/>
    <n v="0"/>
  </r>
  <r>
    <n v="20190919"/>
    <x v="19"/>
    <x v="1"/>
    <x v="2"/>
    <s v="kb nightstand"/>
    <n v="45"/>
    <n v="1"/>
    <n v="3.93"/>
  </r>
  <r>
    <n v="20190919"/>
    <x v="19"/>
    <x v="2"/>
    <x v="2"/>
    <s v="kb nightstand"/>
    <n v="15"/>
    <n v="0"/>
    <n v="0"/>
  </r>
  <r>
    <n v="20190919"/>
    <x v="19"/>
    <x v="0"/>
    <x v="3"/>
    <s v="kb table"/>
    <n v="78"/>
    <n v="2"/>
    <n v="3.52"/>
  </r>
  <r>
    <n v="20190919"/>
    <x v="19"/>
    <x v="1"/>
    <x v="3"/>
    <s v="kb table"/>
    <n v="48"/>
    <n v="3"/>
    <n v="12.72"/>
  </r>
  <r>
    <n v="20190919"/>
    <x v="19"/>
    <x v="2"/>
    <x v="3"/>
    <s v="kb table"/>
    <n v="24"/>
    <n v="5"/>
    <n v="11.97"/>
  </r>
  <r>
    <n v="20190919"/>
    <x v="19"/>
    <x v="1"/>
    <x v="1"/>
    <s v="livingroom furniture"/>
    <n v="464"/>
    <n v="14"/>
    <n v="65.45"/>
  </r>
  <r>
    <n v="20190919"/>
    <x v="19"/>
    <x v="0"/>
    <x v="1"/>
    <s v="livingroom furniture"/>
    <n v="458"/>
    <n v="16"/>
    <n v="59.98"/>
  </r>
  <r>
    <n v="20190919"/>
    <x v="19"/>
    <x v="2"/>
    <x v="1"/>
    <s v="livingroom furniture"/>
    <n v="93"/>
    <n v="2"/>
    <n v="4.6900000000000004"/>
  </r>
  <r>
    <n v="20190919"/>
    <x v="19"/>
    <x v="1"/>
    <x v="0"/>
    <s v="nightstand"/>
    <n v="213"/>
    <n v="5"/>
    <n v="61.27"/>
  </r>
  <r>
    <n v="20190919"/>
    <x v="19"/>
    <x v="0"/>
    <x v="0"/>
    <s v="nightstand"/>
    <n v="163"/>
    <n v="6"/>
    <n v="63.62"/>
  </r>
  <r>
    <n v="20190919"/>
    <x v="19"/>
    <x v="2"/>
    <x v="0"/>
    <s v="nightstand"/>
    <n v="56"/>
    <n v="9"/>
    <n v="83.54"/>
  </r>
  <r>
    <n v="20190919"/>
    <x v="19"/>
    <x v="0"/>
    <x v="1"/>
    <s v="table"/>
    <n v="107"/>
    <n v="12"/>
    <n v="56.28"/>
  </r>
  <r>
    <n v="20190919"/>
    <x v="19"/>
    <x v="1"/>
    <x v="1"/>
    <s v="table"/>
    <n v="68"/>
    <n v="2"/>
    <n v="6.53"/>
  </r>
  <r>
    <n v="20190919"/>
    <x v="19"/>
    <x v="2"/>
    <x v="1"/>
    <s v="table"/>
    <n v="19"/>
    <n v="1"/>
    <n v="2.02"/>
  </r>
  <r>
    <n v="20190920"/>
    <x v="20"/>
    <x v="0"/>
    <x v="0"/>
    <s v="bed"/>
    <n v="399"/>
    <n v="27"/>
    <n v="57.3"/>
  </r>
  <r>
    <n v="20190920"/>
    <x v="20"/>
    <x v="1"/>
    <x v="0"/>
    <s v="bed"/>
    <n v="218"/>
    <n v="14"/>
    <n v="72.67"/>
  </r>
  <r>
    <n v="20190920"/>
    <x v="20"/>
    <x v="2"/>
    <x v="0"/>
    <s v="bed"/>
    <n v="102"/>
    <n v="13"/>
    <n v="39.409999999999997"/>
  </r>
  <r>
    <n v="20190920"/>
    <x v="20"/>
    <x v="1"/>
    <x v="0"/>
    <s v="bedroom furniture"/>
    <n v="356"/>
    <n v="13"/>
    <n v="66.47"/>
  </r>
  <r>
    <n v="20190920"/>
    <x v="20"/>
    <x v="0"/>
    <x v="0"/>
    <s v="bedroom furniture"/>
    <n v="211"/>
    <n v="9"/>
    <n v="38.270000000000003"/>
  </r>
  <r>
    <n v="20190920"/>
    <x v="20"/>
    <x v="2"/>
    <x v="0"/>
    <s v="bedroom furniture"/>
    <n v="69"/>
    <n v="5"/>
    <n v="23.14"/>
  </r>
  <r>
    <n v="20190920"/>
    <x v="20"/>
    <x v="1"/>
    <x v="0"/>
    <s v="bedroom furniture "/>
    <n v="26"/>
    <n v="3"/>
    <n v="7.5"/>
  </r>
  <r>
    <n v="20190920"/>
    <x v="20"/>
    <x v="0"/>
    <x v="0"/>
    <s v="bedroom furniture "/>
    <n v="20"/>
    <n v="3"/>
    <n v="10.85"/>
  </r>
  <r>
    <n v="20190920"/>
    <x v="20"/>
    <x v="0"/>
    <x v="1"/>
    <s v="chair"/>
    <n v="168"/>
    <n v="13"/>
    <n v="67.03"/>
  </r>
  <r>
    <n v="20190920"/>
    <x v="20"/>
    <x v="1"/>
    <x v="1"/>
    <s v="chair"/>
    <n v="121"/>
    <n v="5"/>
    <n v="35.35"/>
  </r>
  <r>
    <n v="20190920"/>
    <x v="20"/>
    <x v="2"/>
    <x v="1"/>
    <s v="chair"/>
    <n v="44"/>
    <n v="4"/>
    <n v="21.51"/>
  </r>
  <r>
    <n v="20190920"/>
    <x v="20"/>
    <x v="1"/>
    <x v="1"/>
    <s v="couch"/>
    <n v="217"/>
    <n v="12"/>
    <n v="56.23"/>
  </r>
  <r>
    <n v="20190920"/>
    <x v="20"/>
    <x v="0"/>
    <x v="1"/>
    <s v="couch"/>
    <n v="134"/>
    <n v="13"/>
    <n v="35.72"/>
  </r>
  <r>
    <n v="20190920"/>
    <x v="20"/>
    <x v="2"/>
    <x v="1"/>
    <s v="couch"/>
    <n v="41"/>
    <n v="0"/>
    <n v="0"/>
  </r>
  <r>
    <n v="20190920"/>
    <x v="20"/>
    <x v="1"/>
    <x v="0"/>
    <s v="dresser"/>
    <n v="424"/>
    <n v="10"/>
    <n v="49.68"/>
  </r>
  <r>
    <n v="20190920"/>
    <x v="20"/>
    <x v="0"/>
    <x v="0"/>
    <s v="dresser"/>
    <n v="383"/>
    <n v="21"/>
    <n v="87.21"/>
  </r>
  <r>
    <n v="20190920"/>
    <x v="20"/>
    <x v="2"/>
    <x v="0"/>
    <s v="dresser"/>
    <n v="80"/>
    <n v="4"/>
    <n v="12.85"/>
  </r>
  <r>
    <n v="20190920"/>
    <x v="20"/>
    <x v="1"/>
    <x v="1"/>
    <s v="furniture"/>
    <n v="562"/>
    <n v="29"/>
    <n v="136.38999999999999"/>
  </r>
  <r>
    <n v="20190920"/>
    <x v="20"/>
    <x v="0"/>
    <x v="1"/>
    <s v="furniture"/>
    <n v="465"/>
    <n v="31"/>
    <n v="94.57"/>
  </r>
  <r>
    <n v="20190920"/>
    <x v="20"/>
    <x v="2"/>
    <x v="1"/>
    <s v="furniture"/>
    <n v="177"/>
    <n v="13"/>
    <n v="41.66"/>
  </r>
  <r>
    <n v="20190920"/>
    <x v="20"/>
    <x v="0"/>
    <x v="2"/>
    <s v="kb bed"/>
    <n v="394"/>
    <n v="24"/>
    <n v="86.18"/>
  </r>
  <r>
    <n v="20190920"/>
    <x v="20"/>
    <x v="1"/>
    <x v="2"/>
    <s v="kb bed"/>
    <n v="335"/>
    <n v="12"/>
    <n v="55.04"/>
  </r>
  <r>
    <n v="20190920"/>
    <x v="20"/>
    <x v="2"/>
    <x v="2"/>
    <s v="kb bed"/>
    <n v="62"/>
    <n v="3"/>
    <n v="14.2"/>
  </r>
  <r>
    <n v="20190920"/>
    <x v="20"/>
    <x v="0"/>
    <x v="2"/>
    <s v="kb bed "/>
    <n v="52"/>
    <n v="4"/>
    <n v="13.6"/>
  </r>
  <r>
    <n v="20190920"/>
    <x v="20"/>
    <x v="1"/>
    <x v="2"/>
    <s v="kb bed "/>
    <n v="16"/>
    <n v="1"/>
    <n v="1.76"/>
  </r>
  <r>
    <n v="20190920"/>
    <x v="20"/>
    <x v="0"/>
    <x v="2"/>
    <s v="kb bedroom furniture"/>
    <n v="638"/>
    <n v="32"/>
    <n v="139.62"/>
  </r>
  <r>
    <n v="20190920"/>
    <x v="20"/>
    <x v="1"/>
    <x v="2"/>
    <s v="kb bedroom furniture"/>
    <n v="482"/>
    <n v="16"/>
    <n v="98.13"/>
  </r>
  <r>
    <n v="20190920"/>
    <x v="20"/>
    <x v="2"/>
    <x v="2"/>
    <s v="kb bedroom furniture"/>
    <n v="98"/>
    <n v="3"/>
    <n v="11.16"/>
  </r>
  <r>
    <n v="20190920"/>
    <x v="20"/>
    <x v="1"/>
    <x v="3"/>
    <s v="kb chair"/>
    <n v="12"/>
    <n v="0"/>
    <n v="0"/>
  </r>
  <r>
    <n v="20190920"/>
    <x v="20"/>
    <x v="1"/>
    <x v="3"/>
    <s v="kb couch"/>
    <n v="74"/>
    <n v="4"/>
    <n v="50.39"/>
  </r>
  <r>
    <n v="20190920"/>
    <x v="20"/>
    <x v="0"/>
    <x v="3"/>
    <s v="kb couch"/>
    <n v="57"/>
    <n v="3"/>
    <n v="32.26"/>
  </r>
  <r>
    <n v="20190920"/>
    <x v="20"/>
    <x v="2"/>
    <x v="3"/>
    <s v="kb couch"/>
    <n v="18"/>
    <n v="6"/>
    <n v="105.82"/>
  </r>
  <r>
    <n v="20190920"/>
    <x v="20"/>
    <x v="1"/>
    <x v="2"/>
    <s v="kb dresser"/>
    <n v="95"/>
    <n v="4"/>
    <n v="20.63"/>
  </r>
  <r>
    <n v="20190920"/>
    <x v="20"/>
    <x v="0"/>
    <x v="2"/>
    <s v="kb dresser"/>
    <n v="80"/>
    <n v="11"/>
    <n v="60.46"/>
  </r>
  <r>
    <n v="20190920"/>
    <x v="20"/>
    <x v="2"/>
    <x v="2"/>
    <s v="kb dresser"/>
    <n v="23"/>
    <n v="4"/>
    <n v="22.03"/>
  </r>
  <r>
    <n v="20190920"/>
    <x v="20"/>
    <x v="0"/>
    <x v="2"/>
    <s v="kb dresser "/>
    <n v="62"/>
    <n v="6"/>
    <n v="22.07"/>
  </r>
  <r>
    <n v="20190920"/>
    <x v="20"/>
    <x v="1"/>
    <x v="2"/>
    <s v="kb dresser "/>
    <n v="58"/>
    <n v="5"/>
    <n v="13.84"/>
  </r>
  <r>
    <n v="20190920"/>
    <x v="20"/>
    <x v="2"/>
    <x v="2"/>
    <s v="kb dresser "/>
    <n v="16"/>
    <n v="0"/>
    <n v="0"/>
  </r>
  <r>
    <n v="20190920"/>
    <x v="20"/>
    <x v="0"/>
    <x v="3"/>
    <s v="kb furniture"/>
    <n v="411"/>
    <n v="10"/>
    <n v="23.27"/>
  </r>
  <r>
    <n v="20190920"/>
    <x v="20"/>
    <x v="1"/>
    <x v="3"/>
    <s v="kb furniture"/>
    <n v="303"/>
    <n v="11"/>
    <n v="73.180000000000007"/>
  </r>
  <r>
    <n v="20190920"/>
    <x v="20"/>
    <x v="2"/>
    <x v="3"/>
    <s v="kb furniture"/>
    <n v="82"/>
    <n v="4"/>
    <n v="12.54"/>
  </r>
  <r>
    <n v="20190920"/>
    <x v="20"/>
    <x v="1"/>
    <x v="3"/>
    <s v="kb livingroom furniture"/>
    <n v="214"/>
    <n v="17"/>
    <n v="56.32"/>
  </r>
  <r>
    <n v="20190920"/>
    <x v="20"/>
    <x v="0"/>
    <x v="3"/>
    <s v="kb livingroom furniture"/>
    <n v="143"/>
    <n v="20"/>
    <n v="97.68"/>
  </r>
  <r>
    <n v="20190920"/>
    <x v="20"/>
    <x v="2"/>
    <x v="3"/>
    <s v="kb livingroom furniture"/>
    <n v="62"/>
    <n v="13"/>
    <n v="34.409999999999997"/>
  </r>
  <r>
    <n v="20190920"/>
    <x v="20"/>
    <x v="1"/>
    <x v="2"/>
    <s v="kb nightstand"/>
    <n v="63"/>
    <n v="1"/>
    <n v="4.63"/>
  </r>
  <r>
    <n v="20190920"/>
    <x v="20"/>
    <x v="0"/>
    <x v="2"/>
    <s v="kb nightstand"/>
    <n v="54"/>
    <n v="8"/>
    <n v="35.770000000000003"/>
  </r>
  <r>
    <n v="20190920"/>
    <x v="20"/>
    <x v="2"/>
    <x v="2"/>
    <s v="kb nightstand"/>
    <n v="16"/>
    <n v="0"/>
    <n v="0"/>
  </r>
  <r>
    <n v="20190920"/>
    <x v="20"/>
    <x v="0"/>
    <x v="3"/>
    <s v="kb table"/>
    <n v="26"/>
    <n v="1"/>
    <n v="1.18"/>
  </r>
  <r>
    <n v="20190920"/>
    <x v="20"/>
    <x v="1"/>
    <x v="3"/>
    <s v="kb table"/>
    <n v="15"/>
    <n v="1"/>
    <n v="4.33"/>
  </r>
  <r>
    <n v="20190920"/>
    <x v="20"/>
    <x v="1"/>
    <x v="1"/>
    <s v="livingroom furniture"/>
    <n v="511"/>
    <n v="12"/>
    <n v="50.58"/>
  </r>
  <r>
    <n v="20190920"/>
    <x v="20"/>
    <x v="0"/>
    <x v="1"/>
    <s v="livingroom furniture"/>
    <n v="447"/>
    <n v="24"/>
    <n v="121.64"/>
  </r>
  <r>
    <n v="20190920"/>
    <x v="20"/>
    <x v="2"/>
    <x v="1"/>
    <s v="livingroom furniture"/>
    <n v="75"/>
    <n v="5"/>
    <n v="23.23"/>
  </r>
  <r>
    <n v="20190920"/>
    <x v="20"/>
    <x v="1"/>
    <x v="0"/>
    <s v="nightstand"/>
    <n v="235"/>
    <n v="12"/>
    <n v="131.62"/>
  </r>
  <r>
    <n v="20190920"/>
    <x v="20"/>
    <x v="0"/>
    <x v="0"/>
    <s v="nightstand"/>
    <n v="193"/>
    <n v="12"/>
    <n v="126.44"/>
  </r>
  <r>
    <n v="20190920"/>
    <x v="20"/>
    <x v="2"/>
    <x v="0"/>
    <s v="nightstand"/>
    <n v="52"/>
    <n v="4"/>
    <n v="27.44"/>
  </r>
  <r>
    <n v="20190920"/>
    <x v="20"/>
    <x v="0"/>
    <x v="1"/>
    <s v="table"/>
    <n v="79"/>
    <n v="3"/>
    <n v="4.99"/>
  </r>
  <r>
    <n v="20190920"/>
    <x v="20"/>
    <x v="1"/>
    <x v="1"/>
    <s v="table"/>
    <n v="52"/>
    <n v="4"/>
    <n v="18.68"/>
  </r>
  <r>
    <n v="20190920"/>
    <x v="20"/>
    <x v="2"/>
    <x v="1"/>
    <s v="table"/>
    <n v="11"/>
    <n v="0"/>
    <n v="0"/>
  </r>
  <r>
    <n v="20190921"/>
    <x v="21"/>
    <x v="0"/>
    <x v="0"/>
    <s v="bed"/>
    <n v="479"/>
    <n v="34"/>
    <n v="86.36"/>
  </r>
  <r>
    <n v="20190921"/>
    <x v="21"/>
    <x v="1"/>
    <x v="0"/>
    <s v="bed"/>
    <n v="248"/>
    <n v="11"/>
    <n v="47.58"/>
  </r>
  <r>
    <n v="20190921"/>
    <x v="21"/>
    <x v="2"/>
    <x v="0"/>
    <s v="bed"/>
    <n v="89"/>
    <n v="9"/>
    <n v="39.65"/>
  </r>
  <r>
    <n v="20190921"/>
    <x v="21"/>
    <x v="1"/>
    <x v="0"/>
    <s v="bedroom furniture"/>
    <n v="447"/>
    <n v="24"/>
    <n v="107.52"/>
  </r>
  <r>
    <n v="20190921"/>
    <x v="21"/>
    <x v="0"/>
    <x v="0"/>
    <s v="bedroom furniture"/>
    <n v="294"/>
    <n v="19"/>
    <n v="72.849999999999994"/>
  </r>
  <r>
    <n v="20190921"/>
    <x v="21"/>
    <x v="2"/>
    <x v="0"/>
    <s v="bedroom furniture"/>
    <n v="75"/>
    <n v="3"/>
    <n v="8"/>
  </r>
  <r>
    <n v="20190921"/>
    <x v="21"/>
    <x v="1"/>
    <x v="0"/>
    <s v="bedroom furniture "/>
    <n v="24"/>
    <n v="0"/>
    <n v="0"/>
  </r>
  <r>
    <n v="20190921"/>
    <x v="21"/>
    <x v="0"/>
    <x v="0"/>
    <s v="bedroom furniture "/>
    <n v="16"/>
    <n v="1"/>
    <n v="6.02"/>
  </r>
  <r>
    <n v="20190921"/>
    <x v="21"/>
    <x v="0"/>
    <x v="1"/>
    <s v="chair"/>
    <n v="235"/>
    <n v="11"/>
    <n v="71.03"/>
  </r>
  <r>
    <n v="20190921"/>
    <x v="21"/>
    <x v="1"/>
    <x v="1"/>
    <s v="chair"/>
    <n v="126"/>
    <n v="4"/>
    <n v="51.35"/>
  </r>
  <r>
    <n v="20190921"/>
    <x v="21"/>
    <x v="2"/>
    <x v="1"/>
    <s v="chair"/>
    <n v="35"/>
    <n v="7"/>
    <n v="25.85"/>
  </r>
  <r>
    <n v="20190921"/>
    <x v="21"/>
    <x v="1"/>
    <x v="1"/>
    <s v="couch"/>
    <n v="291"/>
    <n v="11"/>
    <n v="41.42"/>
  </r>
  <r>
    <n v="20190921"/>
    <x v="21"/>
    <x v="0"/>
    <x v="1"/>
    <s v="couch"/>
    <n v="189"/>
    <n v="6"/>
    <n v="15.85"/>
  </r>
  <r>
    <n v="20190921"/>
    <x v="21"/>
    <x v="2"/>
    <x v="1"/>
    <s v="couch"/>
    <n v="91"/>
    <n v="6"/>
    <n v="20.010000000000002"/>
  </r>
  <r>
    <n v="20190921"/>
    <x v="21"/>
    <x v="1"/>
    <x v="0"/>
    <s v="dresser"/>
    <n v="471"/>
    <n v="13"/>
    <n v="54.61"/>
  </r>
  <r>
    <n v="20190921"/>
    <x v="21"/>
    <x v="0"/>
    <x v="0"/>
    <s v="dresser"/>
    <n v="383"/>
    <n v="15"/>
    <n v="52.77"/>
  </r>
  <r>
    <n v="20190921"/>
    <x v="21"/>
    <x v="2"/>
    <x v="0"/>
    <s v="dresser"/>
    <n v="95"/>
    <n v="3"/>
    <n v="11.21"/>
  </r>
  <r>
    <n v="20190921"/>
    <x v="21"/>
    <x v="0"/>
    <x v="1"/>
    <s v="furniture"/>
    <n v="700"/>
    <n v="53"/>
    <n v="173.12"/>
  </r>
  <r>
    <n v="20190921"/>
    <x v="21"/>
    <x v="1"/>
    <x v="1"/>
    <s v="furniture"/>
    <n v="521"/>
    <n v="19"/>
    <n v="70.510000000000005"/>
  </r>
  <r>
    <n v="20190921"/>
    <x v="21"/>
    <x v="2"/>
    <x v="1"/>
    <s v="furniture"/>
    <n v="196"/>
    <n v="10"/>
    <n v="43.54"/>
  </r>
  <r>
    <n v="20190921"/>
    <x v="21"/>
    <x v="0"/>
    <x v="2"/>
    <s v="kb bed"/>
    <n v="414"/>
    <n v="16"/>
    <n v="58.57"/>
  </r>
  <r>
    <n v="20190921"/>
    <x v="21"/>
    <x v="1"/>
    <x v="2"/>
    <s v="kb bed"/>
    <n v="256"/>
    <n v="6"/>
    <n v="28.86"/>
  </r>
  <r>
    <n v="20190921"/>
    <x v="21"/>
    <x v="2"/>
    <x v="2"/>
    <s v="kb bed"/>
    <n v="74"/>
    <n v="2"/>
    <n v="7.24"/>
  </r>
  <r>
    <n v="20190921"/>
    <x v="21"/>
    <x v="0"/>
    <x v="2"/>
    <s v="kb bed "/>
    <n v="15"/>
    <n v="4"/>
    <n v="4.82"/>
  </r>
  <r>
    <n v="20190921"/>
    <x v="21"/>
    <x v="0"/>
    <x v="2"/>
    <s v="kb bedroom furniture"/>
    <n v="682"/>
    <n v="43"/>
    <n v="147.21"/>
  </r>
  <r>
    <n v="20190921"/>
    <x v="21"/>
    <x v="1"/>
    <x v="2"/>
    <s v="kb bedroom furniture"/>
    <n v="468"/>
    <n v="19"/>
    <n v="98.68"/>
  </r>
  <r>
    <n v="20190921"/>
    <x v="21"/>
    <x v="2"/>
    <x v="2"/>
    <s v="kb bedroom furniture"/>
    <n v="131"/>
    <n v="10"/>
    <n v="43.13"/>
  </r>
  <r>
    <n v="20190921"/>
    <x v="21"/>
    <x v="0"/>
    <x v="3"/>
    <s v="kb chair"/>
    <n v="16"/>
    <n v="1"/>
    <n v="3.05"/>
  </r>
  <r>
    <n v="20190921"/>
    <x v="21"/>
    <x v="1"/>
    <x v="3"/>
    <s v="kb chair"/>
    <n v="14"/>
    <n v="1"/>
    <n v="4.0199999999999996"/>
  </r>
  <r>
    <n v="20190921"/>
    <x v="21"/>
    <x v="0"/>
    <x v="3"/>
    <s v="kb couch"/>
    <n v="80"/>
    <n v="2"/>
    <n v="10.57"/>
  </r>
  <r>
    <n v="20190921"/>
    <x v="21"/>
    <x v="1"/>
    <x v="3"/>
    <s v="kb couch"/>
    <n v="70"/>
    <n v="7"/>
    <n v="93.95"/>
  </r>
  <r>
    <n v="20190921"/>
    <x v="21"/>
    <x v="2"/>
    <x v="3"/>
    <s v="kb couch"/>
    <n v="20"/>
    <n v="0"/>
    <n v="0"/>
  </r>
  <r>
    <n v="20190921"/>
    <x v="21"/>
    <x v="0"/>
    <x v="2"/>
    <s v="kb dresser"/>
    <n v="124"/>
    <n v="9"/>
    <n v="24.16"/>
  </r>
  <r>
    <n v="20190921"/>
    <x v="21"/>
    <x v="1"/>
    <x v="2"/>
    <s v="kb dresser"/>
    <n v="103"/>
    <n v="10"/>
    <n v="31.01"/>
  </r>
  <r>
    <n v="20190921"/>
    <x v="21"/>
    <x v="2"/>
    <x v="2"/>
    <s v="kb dresser"/>
    <n v="28"/>
    <n v="2"/>
    <n v="4.68"/>
  </r>
  <r>
    <n v="20190921"/>
    <x v="21"/>
    <x v="0"/>
    <x v="2"/>
    <s v="kb dresser "/>
    <n v="26"/>
    <n v="4"/>
    <n v="7.3"/>
  </r>
  <r>
    <n v="20190921"/>
    <x v="21"/>
    <x v="1"/>
    <x v="2"/>
    <s v="kb dresser "/>
    <n v="22"/>
    <n v="1"/>
    <n v="6.52"/>
  </r>
  <r>
    <n v="20190921"/>
    <x v="21"/>
    <x v="0"/>
    <x v="3"/>
    <s v="kb furniture"/>
    <n v="359"/>
    <n v="18"/>
    <n v="56.37"/>
  </r>
  <r>
    <n v="20190921"/>
    <x v="21"/>
    <x v="1"/>
    <x v="3"/>
    <s v="kb furniture"/>
    <n v="294"/>
    <n v="6"/>
    <n v="33.43"/>
  </r>
  <r>
    <n v="20190921"/>
    <x v="21"/>
    <x v="2"/>
    <x v="3"/>
    <s v="kb furniture"/>
    <n v="85"/>
    <n v="2"/>
    <n v="7.07"/>
  </r>
  <r>
    <n v="20190921"/>
    <x v="21"/>
    <x v="1"/>
    <x v="3"/>
    <s v="kb livingroom furniture"/>
    <n v="205"/>
    <n v="24"/>
    <n v="99.99"/>
  </r>
  <r>
    <n v="20190921"/>
    <x v="21"/>
    <x v="0"/>
    <x v="3"/>
    <s v="kb livingroom furniture"/>
    <n v="111"/>
    <n v="12"/>
    <n v="26.64"/>
  </r>
  <r>
    <n v="20190921"/>
    <x v="21"/>
    <x v="2"/>
    <x v="3"/>
    <s v="kb livingroom furniture"/>
    <n v="32"/>
    <n v="4"/>
    <n v="22.17"/>
  </r>
  <r>
    <n v="20190921"/>
    <x v="21"/>
    <x v="0"/>
    <x v="2"/>
    <s v="kb nightstand"/>
    <n v="55"/>
    <n v="8"/>
    <n v="40.97"/>
  </r>
  <r>
    <n v="20190921"/>
    <x v="21"/>
    <x v="1"/>
    <x v="2"/>
    <s v="kb nightstand"/>
    <n v="45"/>
    <n v="2"/>
    <n v="9.5299999999999994"/>
  </r>
  <r>
    <n v="20190921"/>
    <x v="21"/>
    <x v="0"/>
    <x v="3"/>
    <s v="kb table"/>
    <n v="33"/>
    <n v="3"/>
    <n v="3.64"/>
  </r>
  <r>
    <n v="20190921"/>
    <x v="21"/>
    <x v="2"/>
    <x v="3"/>
    <s v="kb table"/>
    <n v="11"/>
    <n v="3"/>
    <n v="10.61"/>
  </r>
  <r>
    <n v="20190921"/>
    <x v="21"/>
    <x v="1"/>
    <x v="1"/>
    <s v="livingroom furniture"/>
    <n v="536"/>
    <n v="15"/>
    <n v="113"/>
  </r>
  <r>
    <n v="20190921"/>
    <x v="21"/>
    <x v="0"/>
    <x v="1"/>
    <s v="livingroom furniture"/>
    <n v="482"/>
    <n v="17"/>
    <n v="86.43"/>
  </r>
  <r>
    <n v="20190921"/>
    <x v="21"/>
    <x v="2"/>
    <x v="1"/>
    <s v="livingroom furniture"/>
    <n v="106"/>
    <n v="8"/>
    <n v="31.64"/>
  </r>
  <r>
    <n v="20190921"/>
    <x v="21"/>
    <x v="1"/>
    <x v="0"/>
    <s v="nightstand"/>
    <n v="255"/>
    <n v="7"/>
    <n v="94.53"/>
  </r>
  <r>
    <n v="20190921"/>
    <x v="21"/>
    <x v="0"/>
    <x v="0"/>
    <s v="nightstand"/>
    <n v="174"/>
    <n v="5"/>
    <n v="55.93"/>
  </r>
  <r>
    <n v="20190921"/>
    <x v="21"/>
    <x v="2"/>
    <x v="0"/>
    <s v="nightstand"/>
    <n v="63"/>
    <n v="3"/>
    <n v="42.73"/>
  </r>
  <r>
    <n v="20190921"/>
    <x v="21"/>
    <x v="0"/>
    <x v="1"/>
    <s v="table"/>
    <n v="88"/>
    <n v="7"/>
    <n v="15.99"/>
  </r>
  <r>
    <n v="20190921"/>
    <x v="21"/>
    <x v="1"/>
    <x v="1"/>
    <s v="table"/>
    <n v="79"/>
    <n v="3"/>
    <n v="14.72"/>
  </r>
  <r>
    <n v="20190921"/>
    <x v="21"/>
    <x v="2"/>
    <x v="1"/>
    <s v="table"/>
    <n v="33"/>
    <n v="0"/>
    <n v="0"/>
  </r>
  <r>
    <n v="20190922"/>
    <x v="22"/>
    <x v="0"/>
    <x v="0"/>
    <s v="bed"/>
    <n v="526"/>
    <n v="37"/>
    <n v="95.93"/>
  </r>
  <r>
    <n v="20190922"/>
    <x v="22"/>
    <x v="1"/>
    <x v="0"/>
    <s v="bed"/>
    <n v="302"/>
    <n v="15"/>
    <n v="71.41"/>
  </r>
  <r>
    <n v="20190922"/>
    <x v="22"/>
    <x v="2"/>
    <x v="0"/>
    <s v="bed"/>
    <n v="120"/>
    <n v="14"/>
    <n v="39.86"/>
  </r>
  <r>
    <n v="20190922"/>
    <x v="22"/>
    <x v="1"/>
    <x v="0"/>
    <s v="bedroom furniture"/>
    <n v="343"/>
    <n v="12"/>
    <n v="51.58"/>
  </r>
  <r>
    <n v="20190922"/>
    <x v="22"/>
    <x v="0"/>
    <x v="0"/>
    <s v="bedroom furniture"/>
    <n v="293"/>
    <n v="14"/>
    <n v="65.56"/>
  </r>
  <r>
    <n v="20190922"/>
    <x v="22"/>
    <x v="2"/>
    <x v="0"/>
    <s v="bedroom furniture"/>
    <n v="71"/>
    <n v="8"/>
    <n v="36.049999999999997"/>
  </r>
  <r>
    <n v="20190922"/>
    <x v="22"/>
    <x v="1"/>
    <x v="0"/>
    <s v="bedroom furniture "/>
    <n v="28"/>
    <n v="3"/>
    <n v="13.4"/>
  </r>
  <r>
    <n v="20190922"/>
    <x v="22"/>
    <x v="0"/>
    <x v="0"/>
    <s v="bedroom furniture "/>
    <n v="16"/>
    <n v="4"/>
    <n v="14.95"/>
  </r>
  <r>
    <n v="20190922"/>
    <x v="22"/>
    <x v="0"/>
    <x v="1"/>
    <s v="chair"/>
    <n v="213"/>
    <n v="12"/>
    <n v="76.2"/>
  </r>
  <r>
    <n v="20190922"/>
    <x v="22"/>
    <x v="1"/>
    <x v="1"/>
    <s v="chair"/>
    <n v="147"/>
    <n v="7"/>
    <n v="40.61"/>
  </r>
  <r>
    <n v="20190922"/>
    <x v="22"/>
    <x v="2"/>
    <x v="1"/>
    <s v="chair"/>
    <n v="26"/>
    <n v="1"/>
    <n v="3.79"/>
  </r>
  <r>
    <n v="20190922"/>
    <x v="22"/>
    <x v="1"/>
    <x v="1"/>
    <s v="couch"/>
    <n v="203"/>
    <n v="8"/>
    <n v="37.07"/>
  </r>
  <r>
    <n v="20190922"/>
    <x v="22"/>
    <x v="0"/>
    <x v="1"/>
    <s v="couch"/>
    <n v="177"/>
    <n v="10"/>
    <n v="27.5"/>
  </r>
  <r>
    <n v="20190922"/>
    <x v="22"/>
    <x v="2"/>
    <x v="1"/>
    <s v="couch"/>
    <n v="58"/>
    <n v="6"/>
    <n v="31.76"/>
  </r>
  <r>
    <n v="20190922"/>
    <x v="22"/>
    <x v="1"/>
    <x v="0"/>
    <s v="dresser"/>
    <n v="389"/>
    <n v="10"/>
    <n v="55.7"/>
  </r>
  <r>
    <n v="20190922"/>
    <x v="22"/>
    <x v="0"/>
    <x v="0"/>
    <s v="dresser"/>
    <n v="358"/>
    <n v="12"/>
    <n v="54.5"/>
  </r>
  <r>
    <n v="20190922"/>
    <x v="22"/>
    <x v="2"/>
    <x v="0"/>
    <s v="dresser"/>
    <n v="93"/>
    <n v="9"/>
    <n v="48.48"/>
  </r>
  <r>
    <n v="20190922"/>
    <x v="22"/>
    <x v="0"/>
    <x v="1"/>
    <s v="furniture"/>
    <n v="705"/>
    <n v="39"/>
    <n v="102.99"/>
  </r>
  <r>
    <n v="20190922"/>
    <x v="22"/>
    <x v="1"/>
    <x v="1"/>
    <s v="furniture"/>
    <n v="525"/>
    <n v="31"/>
    <n v="146.82"/>
  </r>
  <r>
    <n v="20190922"/>
    <x v="22"/>
    <x v="2"/>
    <x v="1"/>
    <s v="furniture"/>
    <n v="147"/>
    <n v="11"/>
    <n v="37.619999999999997"/>
  </r>
  <r>
    <n v="20190922"/>
    <x v="22"/>
    <x v="0"/>
    <x v="2"/>
    <s v="kb bed"/>
    <n v="463"/>
    <n v="25"/>
    <n v="96.39"/>
  </r>
  <r>
    <n v="20190922"/>
    <x v="22"/>
    <x v="1"/>
    <x v="2"/>
    <s v="kb bed"/>
    <n v="270"/>
    <n v="19"/>
    <n v="87.7"/>
  </r>
  <r>
    <n v="20190922"/>
    <x v="22"/>
    <x v="2"/>
    <x v="2"/>
    <s v="kb bed"/>
    <n v="96"/>
    <n v="6"/>
    <n v="32.54"/>
  </r>
  <r>
    <n v="20190922"/>
    <x v="22"/>
    <x v="0"/>
    <x v="2"/>
    <s v="kb bedroom furniture"/>
    <n v="586"/>
    <n v="36"/>
    <n v="156.86000000000001"/>
  </r>
  <r>
    <n v="20190922"/>
    <x v="22"/>
    <x v="1"/>
    <x v="2"/>
    <s v="kb bedroom furniture"/>
    <n v="391"/>
    <n v="10"/>
    <n v="55.75"/>
  </r>
  <r>
    <n v="20190922"/>
    <x v="22"/>
    <x v="2"/>
    <x v="2"/>
    <s v="kb bedroom furniture"/>
    <n v="91"/>
    <n v="8"/>
    <n v="36.24"/>
  </r>
  <r>
    <n v="20190922"/>
    <x v="22"/>
    <x v="1"/>
    <x v="3"/>
    <s v="kb chair"/>
    <n v="13"/>
    <n v="2"/>
    <n v="9.34"/>
  </r>
  <r>
    <n v="20190922"/>
    <x v="22"/>
    <x v="1"/>
    <x v="3"/>
    <s v="kb couch"/>
    <n v="232"/>
    <n v="2"/>
    <n v="30.57"/>
  </r>
  <r>
    <n v="20190922"/>
    <x v="22"/>
    <x v="0"/>
    <x v="3"/>
    <s v="kb couch"/>
    <n v="213"/>
    <n v="17"/>
    <n v="234.53"/>
  </r>
  <r>
    <n v="20190922"/>
    <x v="22"/>
    <x v="2"/>
    <x v="3"/>
    <s v="kb couch"/>
    <n v="40"/>
    <n v="3"/>
    <n v="35.65"/>
  </r>
  <r>
    <n v="20190922"/>
    <x v="22"/>
    <x v="0"/>
    <x v="2"/>
    <s v="kb dresser"/>
    <n v="130"/>
    <n v="18"/>
    <n v="64.42"/>
  </r>
  <r>
    <n v="20190922"/>
    <x v="22"/>
    <x v="1"/>
    <x v="2"/>
    <s v="kb dresser"/>
    <n v="109"/>
    <n v="12"/>
    <n v="75.88"/>
  </r>
  <r>
    <n v="20190922"/>
    <x v="22"/>
    <x v="2"/>
    <x v="2"/>
    <s v="kb dresser"/>
    <n v="32"/>
    <n v="5"/>
    <n v="15.07"/>
  </r>
  <r>
    <n v="20190922"/>
    <x v="22"/>
    <x v="1"/>
    <x v="2"/>
    <s v="kb dresser "/>
    <n v="26"/>
    <n v="3"/>
    <n v="13.21"/>
  </r>
  <r>
    <n v="20190922"/>
    <x v="22"/>
    <x v="0"/>
    <x v="2"/>
    <s v="kb dresser "/>
    <n v="23"/>
    <n v="6"/>
    <n v="21.56"/>
  </r>
  <r>
    <n v="20190922"/>
    <x v="22"/>
    <x v="2"/>
    <x v="2"/>
    <s v="kb dresser "/>
    <n v="19"/>
    <n v="4"/>
    <n v="21.41"/>
  </r>
  <r>
    <n v="20190922"/>
    <x v="22"/>
    <x v="0"/>
    <x v="3"/>
    <s v="kb furniture"/>
    <n v="457"/>
    <n v="14"/>
    <n v="36.090000000000003"/>
  </r>
  <r>
    <n v="20190922"/>
    <x v="22"/>
    <x v="1"/>
    <x v="3"/>
    <s v="kb furniture"/>
    <n v="310"/>
    <n v="7"/>
    <n v="41.92"/>
  </r>
  <r>
    <n v="20190922"/>
    <x v="22"/>
    <x v="2"/>
    <x v="3"/>
    <s v="kb furniture"/>
    <n v="83"/>
    <n v="3"/>
    <n v="8.52"/>
  </r>
  <r>
    <n v="20190922"/>
    <x v="22"/>
    <x v="1"/>
    <x v="3"/>
    <s v="kb livingroom furniture"/>
    <n v="183"/>
    <n v="19"/>
    <n v="92.15"/>
  </r>
  <r>
    <n v="20190922"/>
    <x v="22"/>
    <x v="0"/>
    <x v="3"/>
    <s v="kb livingroom furniture"/>
    <n v="125"/>
    <n v="11"/>
    <n v="40.57"/>
  </r>
  <r>
    <n v="20190922"/>
    <x v="22"/>
    <x v="2"/>
    <x v="3"/>
    <s v="kb livingroom furniture"/>
    <n v="49"/>
    <n v="6"/>
    <n v="13.85"/>
  </r>
  <r>
    <n v="20190922"/>
    <x v="22"/>
    <x v="1"/>
    <x v="2"/>
    <s v="kb nightstand"/>
    <n v="69"/>
    <n v="2"/>
    <n v="12.67"/>
  </r>
  <r>
    <n v="20190922"/>
    <x v="22"/>
    <x v="0"/>
    <x v="2"/>
    <s v="kb nightstand"/>
    <n v="58"/>
    <n v="6"/>
    <n v="18.350000000000001"/>
  </r>
  <r>
    <n v="20190922"/>
    <x v="22"/>
    <x v="2"/>
    <x v="2"/>
    <s v="kb nightstand"/>
    <n v="28"/>
    <n v="2"/>
    <n v="11.39"/>
  </r>
  <r>
    <n v="20190922"/>
    <x v="22"/>
    <x v="0"/>
    <x v="3"/>
    <s v="kb table"/>
    <n v="26"/>
    <n v="2"/>
    <n v="2.21"/>
  </r>
  <r>
    <n v="20190922"/>
    <x v="22"/>
    <x v="1"/>
    <x v="3"/>
    <s v="kb table"/>
    <n v="13"/>
    <n v="1"/>
    <n v="2.5099999999999998"/>
  </r>
  <r>
    <n v="20190922"/>
    <x v="22"/>
    <x v="1"/>
    <x v="1"/>
    <s v="livingroom furniture"/>
    <n v="467"/>
    <n v="22"/>
    <n v="132.57"/>
  </r>
  <r>
    <n v="20190922"/>
    <x v="22"/>
    <x v="0"/>
    <x v="1"/>
    <s v="livingroom furniture"/>
    <n v="454"/>
    <n v="10"/>
    <n v="36.46"/>
  </r>
  <r>
    <n v="20190922"/>
    <x v="22"/>
    <x v="2"/>
    <x v="1"/>
    <s v="livingroom furniture"/>
    <n v="102"/>
    <n v="6"/>
    <n v="28.25"/>
  </r>
  <r>
    <n v="20190922"/>
    <x v="22"/>
    <x v="1"/>
    <x v="0"/>
    <s v="nightstand"/>
    <n v="76"/>
    <n v="5"/>
    <n v="64.290000000000006"/>
  </r>
  <r>
    <n v="20190922"/>
    <x v="22"/>
    <x v="0"/>
    <x v="0"/>
    <s v="nightstand"/>
    <n v="59"/>
    <n v="2"/>
    <n v="40.25"/>
  </r>
  <r>
    <n v="20190922"/>
    <x v="22"/>
    <x v="2"/>
    <x v="0"/>
    <s v="nightstand"/>
    <n v="15"/>
    <n v="1"/>
    <n v="7.53"/>
  </r>
  <r>
    <n v="20190922"/>
    <x v="22"/>
    <x v="0"/>
    <x v="1"/>
    <s v="table"/>
    <n v="95"/>
    <n v="11"/>
    <n v="36.6"/>
  </r>
  <r>
    <n v="20190922"/>
    <x v="22"/>
    <x v="1"/>
    <x v="1"/>
    <s v="table"/>
    <n v="67"/>
    <n v="4"/>
    <n v="22.51"/>
  </r>
  <r>
    <n v="20190923"/>
    <x v="23"/>
    <x v="0"/>
    <x v="0"/>
    <s v="bed"/>
    <n v="450"/>
    <n v="31"/>
    <n v="70.27"/>
  </r>
  <r>
    <n v="20190923"/>
    <x v="23"/>
    <x v="1"/>
    <x v="0"/>
    <s v="bed"/>
    <n v="221"/>
    <n v="17"/>
    <n v="74.709999999999994"/>
  </r>
  <r>
    <n v="20190923"/>
    <x v="23"/>
    <x v="2"/>
    <x v="0"/>
    <s v="bed"/>
    <n v="110"/>
    <n v="20"/>
    <n v="51.37"/>
  </r>
  <r>
    <n v="20190923"/>
    <x v="23"/>
    <x v="1"/>
    <x v="0"/>
    <s v="bedroom furniture"/>
    <n v="409"/>
    <n v="20"/>
    <n v="89.02"/>
  </r>
  <r>
    <n v="20190923"/>
    <x v="23"/>
    <x v="0"/>
    <x v="0"/>
    <s v="bedroom furniture"/>
    <n v="334"/>
    <n v="26"/>
    <n v="129.03"/>
  </r>
  <r>
    <n v="20190923"/>
    <x v="23"/>
    <x v="2"/>
    <x v="0"/>
    <s v="bedroom furniture"/>
    <n v="89"/>
    <n v="8"/>
    <n v="31.78"/>
  </r>
  <r>
    <n v="20190923"/>
    <x v="23"/>
    <x v="1"/>
    <x v="0"/>
    <s v="bedroom furniture "/>
    <n v="21"/>
    <n v="4"/>
    <n v="9.32"/>
  </r>
  <r>
    <n v="20190923"/>
    <x v="23"/>
    <x v="0"/>
    <x v="0"/>
    <s v="bedroom furniture "/>
    <n v="18"/>
    <n v="3"/>
    <n v="12.14"/>
  </r>
  <r>
    <n v="20190923"/>
    <x v="23"/>
    <x v="0"/>
    <x v="1"/>
    <s v="chair"/>
    <n v="194"/>
    <n v="6"/>
    <n v="58.68"/>
  </r>
  <r>
    <n v="20190923"/>
    <x v="23"/>
    <x v="1"/>
    <x v="1"/>
    <s v="chair"/>
    <n v="137"/>
    <n v="3"/>
    <n v="26.76"/>
  </r>
  <r>
    <n v="20190923"/>
    <x v="23"/>
    <x v="2"/>
    <x v="1"/>
    <s v="chair"/>
    <n v="36"/>
    <n v="4"/>
    <n v="17.57"/>
  </r>
  <r>
    <n v="20190923"/>
    <x v="23"/>
    <x v="1"/>
    <x v="1"/>
    <s v="couch"/>
    <n v="221"/>
    <n v="11"/>
    <n v="47.61"/>
  </r>
  <r>
    <n v="20190923"/>
    <x v="23"/>
    <x v="0"/>
    <x v="1"/>
    <s v="couch"/>
    <n v="150"/>
    <n v="8"/>
    <n v="15.04"/>
  </r>
  <r>
    <n v="20190923"/>
    <x v="23"/>
    <x v="2"/>
    <x v="1"/>
    <s v="couch"/>
    <n v="83"/>
    <n v="5"/>
    <n v="15.3"/>
  </r>
  <r>
    <n v="20190923"/>
    <x v="23"/>
    <x v="1"/>
    <x v="0"/>
    <s v="dresser"/>
    <n v="443"/>
    <n v="11"/>
    <n v="48.18"/>
  </r>
  <r>
    <n v="20190923"/>
    <x v="23"/>
    <x v="0"/>
    <x v="0"/>
    <s v="dresser"/>
    <n v="386"/>
    <n v="11"/>
    <n v="45.37"/>
  </r>
  <r>
    <n v="20190923"/>
    <x v="23"/>
    <x v="2"/>
    <x v="0"/>
    <s v="dresser"/>
    <n v="78"/>
    <n v="10"/>
    <n v="51.11"/>
  </r>
  <r>
    <n v="20190923"/>
    <x v="23"/>
    <x v="0"/>
    <x v="1"/>
    <s v="furniture"/>
    <n v="680"/>
    <n v="26"/>
    <n v="81.319999999999993"/>
  </r>
  <r>
    <n v="20190923"/>
    <x v="23"/>
    <x v="1"/>
    <x v="1"/>
    <s v="furniture"/>
    <n v="608"/>
    <n v="23"/>
    <n v="130.22"/>
  </r>
  <r>
    <n v="20190923"/>
    <x v="23"/>
    <x v="2"/>
    <x v="1"/>
    <s v="furniture"/>
    <n v="182"/>
    <n v="9"/>
    <n v="34.25"/>
  </r>
  <r>
    <n v="20190923"/>
    <x v="23"/>
    <x v="0"/>
    <x v="2"/>
    <s v="kb bed"/>
    <n v="472"/>
    <n v="25"/>
    <n v="76.23"/>
  </r>
  <r>
    <n v="20190923"/>
    <x v="23"/>
    <x v="1"/>
    <x v="2"/>
    <s v="kb bed"/>
    <n v="338"/>
    <n v="12"/>
    <n v="50.24"/>
  </r>
  <r>
    <n v="20190923"/>
    <x v="23"/>
    <x v="2"/>
    <x v="2"/>
    <s v="kb bed"/>
    <n v="79"/>
    <n v="5"/>
    <n v="14.57"/>
  </r>
  <r>
    <n v="20190923"/>
    <x v="23"/>
    <x v="0"/>
    <x v="2"/>
    <s v="kb bed "/>
    <n v="28"/>
    <n v="5"/>
    <n v="7.6"/>
  </r>
  <r>
    <n v="20190923"/>
    <x v="23"/>
    <x v="0"/>
    <x v="2"/>
    <s v="kb bedroom furniture"/>
    <n v="712"/>
    <n v="40"/>
    <n v="167.97"/>
  </r>
  <r>
    <n v="20190923"/>
    <x v="23"/>
    <x v="1"/>
    <x v="2"/>
    <s v="kb bedroom furniture"/>
    <n v="520"/>
    <n v="14"/>
    <n v="71.84"/>
  </r>
  <r>
    <n v="20190923"/>
    <x v="23"/>
    <x v="2"/>
    <x v="2"/>
    <s v="kb bedroom furniture"/>
    <n v="172"/>
    <n v="9"/>
    <n v="67.56"/>
  </r>
  <r>
    <n v="20190923"/>
    <x v="23"/>
    <x v="1"/>
    <x v="3"/>
    <s v="kb chair"/>
    <n v="20"/>
    <n v="0"/>
    <n v="0"/>
  </r>
  <r>
    <n v="20190923"/>
    <x v="23"/>
    <x v="0"/>
    <x v="3"/>
    <s v="kb chair"/>
    <n v="16"/>
    <n v="3"/>
    <n v="6.64"/>
  </r>
  <r>
    <n v="20190923"/>
    <x v="23"/>
    <x v="1"/>
    <x v="3"/>
    <s v="kb couch"/>
    <n v="335"/>
    <n v="13"/>
    <n v="204.24"/>
  </r>
  <r>
    <n v="20190923"/>
    <x v="23"/>
    <x v="0"/>
    <x v="3"/>
    <s v="kb couch"/>
    <n v="320"/>
    <n v="16"/>
    <n v="187.88"/>
  </r>
  <r>
    <n v="20190923"/>
    <x v="23"/>
    <x v="2"/>
    <x v="3"/>
    <s v="kb couch"/>
    <n v="78"/>
    <n v="4"/>
    <n v="45.7"/>
  </r>
  <r>
    <n v="20190923"/>
    <x v="23"/>
    <x v="0"/>
    <x v="2"/>
    <s v="kb dresser"/>
    <n v="138"/>
    <n v="16"/>
    <n v="60.95"/>
  </r>
  <r>
    <n v="20190923"/>
    <x v="23"/>
    <x v="1"/>
    <x v="2"/>
    <s v="kb dresser"/>
    <n v="96"/>
    <n v="15"/>
    <n v="78.62"/>
  </r>
  <r>
    <n v="20190923"/>
    <x v="23"/>
    <x v="2"/>
    <x v="2"/>
    <s v="kb dresser"/>
    <n v="24"/>
    <n v="5"/>
    <n v="29.43"/>
  </r>
  <r>
    <n v="20190923"/>
    <x v="23"/>
    <x v="0"/>
    <x v="2"/>
    <s v="kb dresser "/>
    <n v="38"/>
    <n v="2"/>
    <n v="6.72"/>
  </r>
  <r>
    <n v="20190923"/>
    <x v="23"/>
    <x v="1"/>
    <x v="2"/>
    <s v="kb dresser "/>
    <n v="22"/>
    <n v="2"/>
    <n v="9.9600000000000009"/>
  </r>
  <r>
    <n v="20190923"/>
    <x v="23"/>
    <x v="0"/>
    <x v="3"/>
    <s v="kb furniture"/>
    <n v="501"/>
    <n v="16"/>
    <n v="42.46"/>
  </r>
  <r>
    <n v="20190923"/>
    <x v="23"/>
    <x v="1"/>
    <x v="3"/>
    <s v="kb furniture"/>
    <n v="291"/>
    <n v="13"/>
    <n v="79.459999999999994"/>
  </r>
  <r>
    <n v="20190923"/>
    <x v="23"/>
    <x v="2"/>
    <x v="3"/>
    <s v="kb furniture"/>
    <n v="90"/>
    <n v="3"/>
    <n v="17"/>
  </r>
  <r>
    <n v="20190923"/>
    <x v="23"/>
    <x v="1"/>
    <x v="3"/>
    <s v="kb livingroom furniture"/>
    <n v="171"/>
    <n v="16"/>
    <n v="36.26"/>
  </r>
  <r>
    <n v="20190923"/>
    <x v="23"/>
    <x v="0"/>
    <x v="3"/>
    <s v="kb livingroom furniture"/>
    <n v="159"/>
    <n v="20"/>
    <n v="52.38"/>
  </r>
  <r>
    <n v="20190923"/>
    <x v="23"/>
    <x v="2"/>
    <x v="3"/>
    <s v="kb livingroom furniture"/>
    <n v="58"/>
    <n v="7"/>
    <n v="16.96"/>
  </r>
  <r>
    <n v="20190923"/>
    <x v="23"/>
    <x v="0"/>
    <x v="2"/>
    <s v="kb nightstand"/>
    <n v="66"/>
    <n v="6"/>
    <n v="36.57"/>
  </r>
  <r>
    <n v="20190923"/>
    <x v="23"/>
    <x v="1"/>
    <x v="2"/>
    <s v="kb nightstand"/>
    <n v="62"/>
    <n v="2"/>
    <n v="13.65"/>
  </r>
  <r>
    <n v="20190923"/>
    <x v="23"/>
    <x v="2"/>
    <x v="2"/>
    <s v="kb nightstand"/>
    <n v="16"/>
    <n v="0"/>
    <n v="0"/>
  </r>
  <r>
    <n v="20190923"/>
    <x v="23"/>
    <x v="0"/>
    <x v="3"/>
    <s v="kb table"/>
    <n v="43"/>
    <n v="3"/>
    <n v="7.8"/>
  </r>
  <r>
    <n v="20190923"/>
    <x v="23"/>
    <x v="1"/>
    <x v="1"/>
    <s v="livingroom furniture"/>
    <n v="547"/>
    <n v="12"/>
    <n v="67.64"/>
  </r>
  <r>
    <n v="20190923"/>
    <x v="23"/>
    <x v="0"/>
    <x v="1"/>
    <s v="livingroom furniture"/>
    <n v="481"/>
    <n v="19"/>
    <n v="104.89"/>
  </r>
  <r>
    <n v="20190923"/>
    <x v="23"/>
    <x v="2"/>
    <x v="1"/>
    <s v="livingroom furniture"/>
    <n v="109"/>
    <n v="5"/>
    <n v="20.3"/>
  </r>
  <r>
    <n v="20190923"/>
    <x v="23"/>
    <x v="0"/>
    <x v="1"/>
    <s v="table"/>
    <n v="94"/>
    <n v="6"/>
    <n v="11.17"/>
  </r>
  <r>
    <n v="20190923"/>
    <x v="23"/>
    <x v="1"/>
    <x v="1"/>
    <s v="table"/>
    <n v="63"/>
    <n v="3"/>
    <n v="14.31"/>
  </r>
  <r>
    <n v="20190923"/>
    <x v="23"/>
    <x v="2"/>
    <x v="1"/>
    <s v="table"/>
    <n v="13"/>
    <n v="0"/>
    <n v="0"/>
  </r>
  <r>
    <n v="20190924"/>
    <x v="24"/>
    <x v="0"/>
    <x v="0"/>
    <s v="bed"/>
    <n v="616"/>
    <n v="56"/>
    <n v="123.21"/>
  </r>
  <r>
    <n v="20190924"/>
    <x v="24"/>
    <x v="1"/>
    <x v="0"/>
    <s v="bed"/>
    <n v="219"/>
    <n v="15"/>
    <n v="71.650000000000006"/>
  </r>
  <r>
    <n v="20190924"/>
    <x v="24"/>
    <x v="2"/>
    <x v="0"/>
    <s v="bed"/>
    <n v="161"/>
    <n v="5"/>
    <n v="10.3"/>
  </r>
  <r>
    <n v="20190924"/>
    <x v="24"/>
    <x v="0"/>
    <x v="0"/>
    <s v="bedroom furniture"/>
    <n v="381"/>
    <n v="32"/>
    <n v="119.51"/>
  </r>
  <r>
    <n v="20190924"/>
    <x v="24"/>
    <x v="1"/>
    <x v="0"/>
    <s v="bedroom furniture"/>
    <n v="281"/>
    <n v="10"/>
    <n v="45.38"/>
  </r>
  <r>
    <n v="20190924"/>
    <x v="24"/>
    <x v="2"/>
    <x v="0"/>
    <s v="bedroom furniture"/>
    <n v="111"/>
    <n v="14"/>
    <n v="59.49"/>
  </r>
  <r>
    <n v="20190924"/>
    <x v="24"/>
    <x v="0"/>
    <x v="0"/>
    <s v="bedroom furniture "/>
    <n v="26"/>
    <n v="1"/>
    <n v="0.96"/>
  </r>
  <r>
    <n v="20190924"/>
    <x v="24"/>
    <x v="1"/>
    <x v="0"/>
    <s v="bedroom furniture "/>
    <n v="16"/>
    <n v="2"/>
    <n v="9.73"/>
  </r>
  <r>
    <n v="20190924"/>
    <x v="24"/>
    <x v="0"/>
    <x v="1"/>
    <s v="chair"/>
    <n v="214"/>
    <n v="14"/>
    <n v="93.4"/>
  </r>
  <r>
    <n v="20190924"/>
    <x v="24"/>
    <x v="1"/>
    <x v="1"/>
    <s v="chair"/>
    <n v="114"/>
    <n v="5"/>
    <n v="26.08"/>
  </r>
  <r>
    <n v="20190924"/>
    <x v="24"/>
    <x v="2"/>
    <x v="1"/>
    <s v="chair"/>
    <n v="44"/>
    <n v="2"/>
    <n v="8.9700000000000006"/>
  </r>
  <r>
    <n v="20190924"/>
    <x v="24"/>
    <x v="0"/>
    <x v="1"/>
    <s v="couch"/>
    <n v="173"/>
    <n v="7"/>
    <n v="18.28"/>
  </r>
  <r>
    <n v="20190924"/>
    <x v="24"/>
    <x v="1"/>
    <x v="1"/>
    <s v="couch"/>
    <n v="169"/>
    <n v="6"/>
    <n v="33.51"/>
  </r>
  <r>
    <n v="20190924"/>
    <x v="24"/>
    <x v="2"/>
    <x v="1"/>
    <s v="couch"/>
    <n v="76"/>
    <n v="5"/>
    <n v="11.21"/>
  </r>
  <r>
    <n v="20190924"/>
    <x v="24"/>
    <x v="0"/>
    <x v="0"/>
    <s v="dresser"/>
    <n v="309"/>
    <n v="11"/>
    <n v="28.54"/>
  </r>
  <r>
    <n v="20190924"/>
    <x v="24"/>
    <x v="1"/>
    <x v="0"/>
    <s v="dresser"/>
    <n v="250"/>
    <n v="9"/>
    <n v="39.119999999999997"/>
  </r>
  <r>
    <n v="20190924"/>
    <x v="24"/>
    <x v="2"/>
    <x v="0"/>
    <s v="dresser"/>
    <n v="89"/>
    <n v="7"/>
    <n v="15.61"/>
  </r>
  <r>
    <n v="20190924"/>
    <x v="24"/>
    <x v="0"/>
    <x v="1"/>
    <s v="furniture"/>
    <n v="711"/>
    <n v="43"/>
    <n v="119.49"/>
  </r>
  <r>
    <n v="20190924"/>
    <x v="24"/>
    <x v="1"/>
    <x v="1"/>
    <s v="furniture"/>
    <n v="343"/>
    <n v="19"/>
    <n v="74.98"/>
  </r>
  <r>
    <n v="20190924"/>
    <x v="24"/>
    <x v="2"/>
    <x v="1"/>
    <s v="furniture"/>
    <n v="226"/>
    <n v="18"/>
    <n v="61.2"/>
  </r>
  <r>
    <n v="20190924"/>
    <x v="24"/>
    <x v="0"/>
    <x v="2"/>
    <s v="kb bed"/>
    <n v="616"/>
    <n v="28"/>
    <n v="81.39"/>
  </r>
  <r>
    <n v="20190924"/>
    <x v="24"/>
    <x v="1"/>
    <x v="2"/>
    <s v="kb bed"/>
    <n v="227"/>
    <n v="9"/>
    <n v="34.450000000000003"/>
  </r>
  <r>
    <n v="20190924"/>
    <x v="24"/>
    <x v="2"/>
    <x v="2"/>
    <s v="kb bed"/>
    <n v="161"/>
    <n v="10"/>
    <n v="32.56"/>
  </r>
  <r>
    <n v="20190924"/>
    <x v="24"/>
    <x v="0"/>
    <x v="2"/>
    <s v="kb bedroom furniture"/>
    <n v="839"/>
    <n v="53"/>
    <n v="183.34"/>
  </r>
  <r>
    <n v="20190924"/>
    <x v="24"/>
    <x v="1"/>
    <x v="2"/>
    <s v="kb bedroom furniture"/>
    <n v="342"/>
    <n v="16"/>
    <n v="93.45"/>
  </r>
  <r>
    <n v="20190924"/>
    <x v="24"/>
    <x v="2"/>
    <x v="2"/>
    <s v="kb bedroom furniture"/>
    <n v="139"/>
    <n v="9"/>
    <n v="32.94"/>
  </r>
  <r>
    <n v="20190924"/>
    <x v="24"/>
    <x v="0"/>
    <x v="3"/>
    <s v="kb chair"/>
    <n v="14"/>
    <n v="0"/>
    <n v="0"/>
  </r>
  <r>
    <n v="20190924"/>
    <x v="24"/>
    <x v="2"/>
    <x v="3"/>
    <s v="kb chair"/>
    <n v="11"/>
    <n v="3"/>
    <n v="11.53"/>
  </r>
  <r>
    <n v="20190924"/>
    <x v="24"/>
    <x v="0"/>
    <x v="3"/>
    <s v="kb couch"/>
    <n v="289"/>
    <n v="19"/>
    <n v="249.87"/>
  </r>
  <r>
    <n v="20190924"/>
    <x v="24"/>
    <x v="1"/>
    <x v="3"/>
    <s v="kb couch"/>
    <n v="213"/>
    <n v="10"/>
    <n v="155.03"/>
  </r>
  <r>
    <n v="20190924"/>
    <x v="24"/>
    <x v="2"/>
    <x v="3"/>
    <s v="kb couch"/>
    <n v="85"/>
    <n v="8"/>
    <n v="95.99"/>
  </r>
  <r>
    <n v="20190924"/>
    <x v="24"/>
    <x v="0"/>
    <x v="2"/>
    <s v="kb dresser"/>
    <n v="146"/>
    <n v="17"/>
    <n v="57.47"/>
  </r>
  <r>
    <n v="20190924"/>
    <x v="24"/>
    <x v="1"/>
    <x v="2"/>
    <s v="kb dresser"/>
    <n v="62"/>
    <n v="8"/>
    <n v="32.479999999999997"/>
  </r>
  <r>
    <n v="20190924"/>
    <x v="24"/>
    <x v="2"/>
    <x v="2"/>
    <s v="kb dresser"/>
    <n v="28"/>
    <n v="5"/>
    <n v="16.09"/>
  </r>
  <r>
    <n v="20190924"/>
    <x v="24"/>
    <x v="0"/>
    <x v="2"/>
    <s v="kb dresser "/>
    <n v="43"/>
    <n v="4"/>
    <n v="3.29"/>
  </r>
  <r>
    <n v="20190924"/>
    <x v="24"/>
    <x v="1"/>
    <x v="2"/>
    <s v="kb dresser "/>
    <n v="18"/>
    <n v="6"/>
    <n v="19.8"/>
  </r>
  <r>
    <n v="20190924"/>
    <x v="24"/>
    <x v="0"/>
    <x v="3"/>
    <s v="kb furniture"/>
    <n v="559"/>
    <n v="12"/>
    <n v="34.5"/>
  </r>
  <r>
    <n v="20190924"/>
    <x v="24"/>
    <x v="1"/>
    <x v="3"/>
    <s v="kb furniture"/>
    <n v="212"/>
    <n v="6"/>
    <n v="37.68"/>
  </r>
  <r>
    <n v="20190924"/>
    <x v="24"/>
    <x v="2"/>
    <x v="3"/>
    <s v="kb furniture"/>
    <n v="126"/>
    <n v="3"/>
    <n v="13.56"/>
  </r>
  <r>
    <n v="20190924"/>
    <x v="24"/>
    <x v="1"/>
    <x v="3"/>
    <s v="kb livingroom furniture"/>
    <n v="120"/>
    <n v="13"/>
    <n v="45.42"/>
  </r>
  <r>
    <n v="20190924"/>
    <x v="24"/>
    <x v="0"/>
    <x v="3"/>
    <s v="kb livingroom furniture"/>
    <n v="118"/>
    <n v="12"/>
    <n v="31.94"/>
  </r>
  <r>
    <n v="20190924"/>
    <x v="24"/>
    <x v="2"/>
    <x v="3"/>
    <s v="kb livingroom furniture"/>
    <n v="94"/>
    <n v="16"/>
    <n v="23.86"/>
  </r>
  <r>
    <n v="20190924"/>
    <x v="24"/>
    <x v="0"/>
    <x v="2"/>
    <s v="kb nightstand"/>
    <n v="76"/>
    <n v="12"/>
    <n v="95.69"/>
  </r>
  <r>
    <n v="20190924"/>
    <x v="24"/>
    <x v="1"/>
    <x v="2"/>
    <s v="kb nightstand"/>
    <n v="43"/>
    <n v="2"/>
    <n v="6.64"/>
  </r>
  <r>
    <n v="20190924"/>
    <x v="24"/>
    <x v="2"/>
    <x v="2"/>
    <s v="kb nightstand"/>
    <n v="19"/>
    <n v="1"/>
    <n v="9.43"/>
  </r>
  <r>
    <n v="20190924"/>
    <x v="24"/>
    <x v="0"/>
    <x v="3"/>
    <s v="kb table"/>
    <n v="25"/>
    <n v="5"/>
    <n v="11.95"/>
  </r>
  <r>
    <n v="20190924"/>
    <x v="24"/>
    <x v="1"/>
    <x v="3"/>
    <s v="kb table"/>
    <n v="16"/>
    <n v="1"/>
    <n v="2.62"/>
  </r>
  <r>
    <n v="20190924"/>
    <x v="24"/>
    <x v="2"/>
    <x v="3"/>
    <s v="kb table"/>
    <n v="15"/>
    <n v="1"/>
    <n v="0.74"/>
  </r>
  <r>
    <n v="20190924"/>
    <x v="24"/>
    <x v="0"/>
    <x v="1"/>
    <s v="livingroom furniture"/>
    <n v="305"/>
    <n v="15"/>
    <n v="68.02"/>
  </r>
  <r>
    <n v="20190924"/>
    <x v="24"/>
    <x v="1"/>
    <x v="1"/>
    <s v="livingroom furniture"/>
    <n v="253"/>
    <n v="12"/>
    <n v="71.2"/>
  </r>
  <r>
    <n v="20190924"/>
    <x v="24"/>
    <x v="2"/>
    <x v="1"/>
    <s v="livingroom furniture"/>
    <n v="119"/>
    <n v="8"/>
    <n v="27.08"/>
  </r>
  <r>
    <n v="20190924"/>
    <x v="24"/>
    <x v="0"/>
    <x v="1"/>
    <s v="table"/>
    <n v="100"/>
    <n v="8"/>
    <n v="23.92"/>
  </r>
  <r>
    <n v="20190924"/>
    <x v="24"/>
    <x v="1"/>
    <x v="1"/>
    <s v="table"/>
    <n v="34"/>
    <n v="3"/>
    <n v="10.78"/>
  </r>
  <r>
    <n v="20190924"/>
    <x v="24"/>
    <x v="2"/>
    <x v="1"/>
    <s v="table"/>
    <n v="21"/>
    <n v="5"/>
    <n v="12.2"/>
  </r>
  <r>
    <n v="20190925"/>
    <x v="25"/>
    <x v="0"/>
    <x v="0"/>
    <s v="bed"/>
    <n v="694"/>
    <n v="36"/>
    <n v="74.260000000000005"/>
  </r>
  <r>
    <n v="20190925"/>
    <x v="25"/>
    <x v="1"/>
    <x v="0"/>
    <s v="bed"/>
    <n v="174"/>
    <n v="8"/>
    <n v="26.43"/>
  </r>
  <r>
    <n v="20190925"/>
    <x v="25"/>
    <x v="2"/>
    <x v="0"/>
    <s v="bed"/>
    <n v="159"/>
    <n v="10"/>
    <n v="27.56"/>
  </r>
  <r>
    <n v="20190925"/>
    <x v="25"/>
    <x v="0"/>
    <x v="0"/>
    <s v="bedroom furniture"/>
    <n v="403"/>
    <n v="31"/>
    <n v="116.32"/>
  </r>
  <r>
    <n v="20190925"/>
    <x v="25"/>
    <x v="1"/>
    <x v="0"/>
    <s v="bedroom furniture"/>
    <n v="280"/>
    <n v="19"/>
    <n v="75.48"/>
  </r>
  <r>
    <n v="20190925"/>
    <x v="25"/>
    <x v="2"/>
    <x v="0"/>
    <s v="bedroom furniture"/>
    <n v="118"/>
    <n v="7"/>
    <n v="32.159999999999997"/>
  </r>
  <r>
    <n v="20190925"/>
    <x v="25"/>
    <x v="0"/>
    <x v="0"/>
    <s v="bedroom furniture "/>
    <n v="33"/>
    <n v="4"/>
    <n v="19.93"/>
  </r>
  <r>
    <n v="20190925"/>
    <x v="25"/>
    <x v="1"/>
    <x v="0"/>
    <s v="bedroom furniture "/>
    <n v="13"/>
    <n v="3"/>
    <n v="13.74"/>
  </r>
  <r>
    <n v="20190925"/>
    <x v="25"/>
    <x v="0"/>
    <x v="1"/>
    <s v="chair"/>
    <n v="297"/>
    <n v="12"/>
    <n v="73.28"/>
  </r>
  <r>
    <n v="20190925"/>
    <x v="25"/>
    <x v="1"/>
    <x v="1"/>
    <s v="chair"/>
    <n v="126"/>
    <n v="8"/>
    <n v="38.93"/>
  </r>
  <r>
    <n v="20190925"/>
    <x v="25"/>
    <x v="2"/>
    <x v="1"/>
    <s v="chair"/>
    <n v="56"/>
    <n v="1"/>
    <n v="7.49"/>
  </r>
  <r>
    <n v="20190925"/>
    <x v="25"/>
    <x v="0"/>
    <x v="1"/>
    <s v="couch"/>
    <n v="227"/>
    <n v="8"/>
    <n v="38.79"/>
  </r>
  <r>
    <n v="20190925"/>
    <x v="25"/>
    <x v="1"/>
    <x v="1"/>
    <s v="couch"/>
    <n v="144"/>
    <n v="5"/>
    <n v="34.479999999999997"/>
  </r>
  <r>
    <n v="20190925"/>
    <x v="25"/>
    <x v="2"/>
    <x v="1"/>
    <s v="couch"/>
    <n v="65"/>
    <n v="7"/>
    <n v="20.59"/>
  </r>
  <r>
    <n v="20190925"/>
    <x v="25"/>
    <x v="0"/>
    <x v="0"/>
    <s v="dresser"/>
    <n v="259"/>
    <n v="23"/>
    <n v="111.77"/>
  </r>
  <r>
    <n v="20190925"/>
    <x v="25"/>
    <x v="1"/>
    <x v="0"/>
    <s v="dresser"/>
    <n v="243"/>
    <n v="12"/>
    <n v="44.68"/>
  </r>
  <r>
    <n v="20190925"/>
    <x v="25"/>
    <x v="2"/>
    <x v="0"/>
    <s v="dresser"/>
    <n v="97"/>
    <n v="5"/>
    <n v="15.19"/>
  </r>
  <r>
    <n v="20190925"/>
    <x v="25"/>
    <x v="0"/>
    <x v="1"/>
    <s v="furniture"/>
    <n v="762"/>
    <n v="35"/>
    <n v="105.39"/>
  </r>
  <r>
    <n v="20190925"/>
    <x v="25"/>
    <x v="1"/>
    <x v="1"/>
    <s v="furniture"/>
    <n v="432"/>
    <n v="33"/>
    <n v="139.11000000000001"/>
  </r>
  <r>
    <n v="20190925"/>
    <x v="25"/>
    <x v="2"/>
    <x v="1"/>
    <s v="furniture"/>
    <n v="232"/>
    <n v="18"/>
    <n v="43.25"/>
  </r>
  <r>
    <n v="20190925"/>
    <x v="25"/>
    <x v="0"/>
    <x v="2"/>
    <s v="kb bed"/>
    <n v="542"/>
    <n v="30"/>
    <n v="87.78"/>
  </r>
  <r>
    <n v="20190925"/>
    <x v="25"/>
    <x v="1"/>
    <x v="2"/>
    <s v="kb bed"/>
    <n v="250"/>
    <n v="7"/>
    <n v="27.36"/>
  </r>
  <r>
    <n v="20190925"/>
    <x v="25"/>
    <x v="2"/>
    <x v="2"/>
    <s v="kb bed"/>
    <n v="142"/>
    <n v="7"/>
    <n v="26.2"/>
  </r>
  <r>
    <n v="20190925"/>
    <x v="25"/>
    <x v="0"/>
    <x v="2"/>
    <s v="kb bed "/>
    <n v="24"/>
    <n v="6"/>
    <n v="22.51"/>
  </r>
  <r>
    <n v="20190925"/>
    <x v="25"/>
    <x v="2"/>
    <x v="2"/>
    <s v="kb bed "/>
    <n v="13"/>
    <n v="1"/>
    <n v="4.45"/>
  </r>
  <r>
    <n v="20190925"/>
    <x v="25"/>
    <x v="0"/>
    <x v="2"/>
    <s v="kb bedroom furniture"/>
    <n v="872"/>
    <n v="42"/>
    <n v="162.28"/>
  </r>
  <r>
    <n v="20190925"/>
    <x v="25"/>
    <x v="1"/>
    <x v="2"/>
    <s v="kb bedroom furniture"/>
    <n v="336"/>
    <n v="14"/>
    <n v="72.23"/>
  </r>
  <r>
    <n v="20190925"/>
    <x v="25"/>
    <x v="2"/>
    <x v="2"/>
    <s v="kb bedroom furniture"/>
    <n v="213"/>
    <n v="17"/>
    <n v="58.88"/>
  </r>
  <r>
    <n v="20190925"/>
    <x v="25"/>
    <x v="0"/>
    <x v="3"/>
    <s v="kb chair"/>
    <n v="16"/>
    <n v="1"/>
    <n v="3.61"/>
  </r>
  <r>
    <n v="20190925"/>
    <x v="25"/>
    <x v="0"/>
    <x v="3"/>
    <s v="kb couch"/>
    <n v="296"/>
    <n v="19"/>
    <n v="190.21"/>
  </r>
  <r>
    <n v="20190925"/>
    <x v="25"/>
    <x v="1"/>
    <x v="3"/>
    <s v="kb couch"/>
    <n v="234"/>
    <n v="12"/>
    <n v="158.44999999999999"/>
  </r>
  <r>
    <n v="20190925"/>
    <x v="25"/>
    <x v="2"/>
    <x v="3"/>
    <s v="kb couch"/>
    <n v="98"/>
    <n v="3"/>
    <n v="22.2"/>
  </r>
  <r>
    <n v="20190925"/>
    <x v="25"/>
    <x v="0"/>
    <x v="2"/>
    <s v="kb dresser"/>
    <n v="156"/>
    <n v="19"/>
    <n v="71"/>
  </r>
  <r>
    <n v="20190925"/>
    <x v="25"/>
    <x v="1"/>
    <x v="2"/>
    <s v="kb dresser"/>
    <n v="81"/>
    <n v="9"/>
    <n v="48.84"/>
  </r>
  <r>
    <n v="20190925"/>
    <x v="25"/>
    <x v="2"/>
    <x v="2"/>
    <s v="kb dresser"/>
    <n v="34"/>
    <n v="4"/>
    <n v="16.2"/>
  </r>
  <r>
    <n v="20190925"/>
    <x v="25"/>
    <x v="0"/>
    <x v="2"/>
    <s v="kb dresser "/>
    <n v="28"/>
    <n v="7"/>
    <n v="42.92"/>
  </r>
  <r>
    <n v="20190925"/>
    <x v="25"/>
    <x v="1"/>
    <x v="2"/>
    <s v="kb dresser "/>
    <n v="18"/>
    <n v="7"/>
    <n v="11.46"/>
  </r>
  <r>
    <n v="20190925"/>
    <x v="25"/>
    <x v="0"/>
    <x v="3"/>
    <s v="kb furniture"/>
    <n v="522"/>
    <n v="25"/>
    <n v="66.31"/>
  </r>
  <r>
    <n v="20190925"/>
    <x v="25"/>
    <x v="1"/>
    <x v="3"/>
    <s v="kb furniture"/>
    <n v="193"/>
    <n v="9"/>
    <n v="43.75"/>
  </r>
  <r>
    <n v="20190925"/>
    <x v="25"/>
    <x v="2"/>
    <x v="3"/>
    <s v="kb furniture"/>
    <n v="102"/>
    <n v="5"/>
    <n v="18.66"/>
  </r>
  <r>
    <n v="20190925"/>
    <x v="25"/>
    <x v="0"/>
    <x v="3"/>
    <s v="kb livingroom furniture"/>
    <n v="124"/>
    <n v="11"/>
    <n v="36.51"/>
  </r>
  <r>
    <n v="20190925"/>
    <x v="25"/>
    <x v="1"/>
    <x v="3"/>
    <s v="kb livingroom furniture"/>
    <n v="118"/>
    <n v="15"/>
    <n v="35.69"/>
  </r>
  <r>
    <n v="20190925"/>
    <x v="25"/>
    <x v="2"/>
    <x v="3"/>
    <s v="kb livingroom furniture"/>
    <n v="40"/>
    <n v="10"/>
    <n v="24.7"/>
  </r>
  <r>
    <n v="20190925"/>
    <x v="25"/>
    <x v="0"/>
    <x v="2"/>
    <s v="kb nightstand"/>
    <n v="118"/>
    <n v="9"/>
    <n v="36.25"/>
  </r>
  <r>
    <n v="20190925"/>
    <x v="25"/>
    <x v="1"/>
    <x v="2"/>
    <s v="kb nightstand"/>
    <n v="49"/>
    <n v="3"/>
    <n v="15.99"/>
  </r>
  <r>
    <n v="20190925"/>
    <x v="25"/>
    <x v="2"/>
    <x v="2"/>
    <s v="kb nightstand"/>
    <n v="19"/>
    <n v="4"/>
    <n v="19.3"/>
  </r>
  <r>
    <n v="20190925"/>
    <x v="25"/>
    <x v="0"/>
    <x v="3"/>
    <s v="kb table"/>
    <n v="15"/>
    <n v="5"/>
    <n v="12.42"/>
  </r>
  <r>
    <n v="20190925"/>
    <x v="25"/>
    <x v="0"/>
    <x v="1"/>
    <s v="livingroom furniture"/>
    <n v="311"/>
    <n v="19"/>
    <n v="69.78"/>
  </r>
  <r>
    <n v="20190925"/>
    <x v="25"/>
    <x v="1"/>
    <x v="1"/>
    <s v="livingroom furniture"/>
    <n v="282"/>
    <n v="13"/>
    <n v="64.22"/>
  </r>
  <r>
    <n v="20190925"/>
    <x v="25"/>
    <x v="2"/>
    <x v="1"/>
    <s v="livingroom furniture"/>
    <n v="98"/>
    <n v="5"/>
    <n v="31.92"/>
  </r>
  <r>
    <n v="20190925"/>
    <x v="25"/>
    <x v="0"/>
    <x v="1"/>
    <s v="table"/>
    <n v="87"/>
    <n v="5"/>
    <n v="15.3"/>
  </r>
  <r>
    <n v="20190925"/>
    <x v="25"/>
    <x v="1"/>
    <x v="1"/>
    <s v="table"/>
    <n v="42"/>
    <n v="2"/>
    <n v="6.07"/>
  </r>
  <r>
    <n v="20190925"/>
    <x v="25"/>
    <x v="2"/>
    <x v="1"/>
    <s v="table"/>
    <n v="12"/>
    <n v="1"/>
    <n v="6.03"/>
  </r>
  <r>
    <n v="20190926"/>
    <x v="26"/>
    <x v="0"/>
    <x v="0"/>
    <s v="bed"/>
    <n v="508"/>
    <n v="22"/>
    <n v="57.97"/>
  </r>
  <r>
    <n v="20190926"/>
    <x v="26"/>
    <x v="1"/>
    <x v="0"/>
    <s v="bed"/>
    <n v="291"/>
    <n v="6"/>
    <n v="22.25"/>
  </r>
  <r>
    <n v="20190926"/>
    <x v="26"/>
    <x v="2"/>
    <x v="0"/>
    <s v="bed"/>
    <n v="96"/>
    <n v="10"/>
    <n v="23.1"/>
  </r>
  <r>
    <n v="20190926"/>
    <x v="26"/>
    <x v="1"/>
    <x v="0"/>
    <s v="bedroom furniture"/>
    <n v="389"/>
    <n v="12"/>
    <n v="84.63"/>
  </r>
  <r>
    <n v="20190926"/>
    <x v="26"/>
    <x v="0"/>
    <x v="0"/>
    <s v="bedroom furniture"/>
    <n v="312"/>
    <n v="20"/>
    <n v="97.26"/>
  </r>
  <r>
    <n v="20190926"/>
    <x v="26"/>
    <x v="2"/>
    <x v="0"/>
    <s v="bedroom furniture"/>
    <n v="90"/>
    <n v="8"/>
    <n v="25.3"/>
  </r>
  <r>
    <n v="20190926"/>
    <x v="26"/>
    <x v="0"/>
    <x v="0"/>
    <s v="bedroom furniture "/>
    <n v="34"/>
    <n v="6"/>
    <n v="28.16"/>
  </r>
  <r>
    <n v="20190926"/>
    <x v="26"/>
    <x v="1"/>
    <x v="0"/>
    <s v="bedroom furniture "/>
    <n v="23"/>
    <n v="2"/>
    <n v="18.41"/>
  </r>
  <r>
    <n v="20190926"/>
    <x v="26"/>
    <x v="0"/>
    <x v="1"/>
    <s v="chair"/>
    <n v="182"/>
    <n v="10"/>
    <n v="89.87"/>
  </r>
  <r>
    <n v="20190926"/>
    <x v="26"/>
    <x v="1"/>
    <x v="1"/>
    <s v="chair"/>
    <n v="169"/>
    <n v="4"/>
    <n v="38.56"/>
  </r>
  <r>
    <n v="20190926"/>
    <x v="26"/>
    <x v="2"/>
    <x v="1"/>
    <s v="chair"/>
    <n v="31"/>
    <n v="2"/>
    <n v="15.48"/>
  </r>
  <r>
    <n v="20190926"/>
    <x v="26"/>
    <x v="1"/>
    <x v="1"/>
    <s v="couch"/>
    <n v="248"/>
    <n v="12"/>
    <n v="44.19"/>
  </r>
  <r>
    <n v="20190926"/>
    <x v="26"/>
    <x v="0"/>
    <x v="1"/>
    <s v="couch"/>
    <n v="196"/>
    <n v="6"/>
    <n v="19.02"/>
  </r>
  <r>
    <n v="20190926"/>
    <x v="26"/>
    <x v="2"/>
    <x v="1"/>
    <s v="couch"/>
    <n v="69"/>
    <n v="2"/>
    <n v="2.19"/>
  </r>
  <r>
    <n v="20190926"/>
    <x v="26"/>
    <x v="1"/>
    <x v="0"/>
    <s v="dresser"/>
    <n v="426"/>
    <n v="14"/>
    <n v="77.89"/>
  </r>
  <r>
    <n v="20190926"/>
    <x v="26"/>
    <x v="0"/>
    <x v="0"/>
    <s v="dresser"/>
    <n v="360"/>
    <n v="12"/>
    <n v="69.81"/>
  </r>
  <r>
    <n v="20190926"/>
    <x v="26"/>
    <x v="2"/>
    <x v="0"/>
    <s v="dresser"/>
    <n v="85"/>
    <n v="7"/>
    <n v="17.43"/>
  </r>
  <r>
    <n v="20190926"/>
    <x v="26"/>
    <x v="0"/>
    <x v="1"/>
    <s v="furniture"/>
    <n v="697"/>
    <n v="42"/>
    <n v="117.83"/>
  </r>
  <r>
    <n v="20190926"/>
    <x v="26"/>
    <x v="1"/>
    <x v="1"/>
    <s v="furniture"/>
    <n v="659"/>
    <n v="34"/>
    <n v="146.44999999999999"/>
  </r>
  <r>
    <n v="20190926"/>
    <x v="26"/>
    <x v="2"/>
    <x v="1"/>
    <s v="furniture"/>
    <n v="159"/>
    <n v="13"/>
    <n v="40.51"/>
  </r>
  <r>
    <n v="20190926"/>
    <x v="26"/>
    <x v="0"/>
    <x v="2"/>
    <s v="kb bed"/>
    <n v="468"/>
    <n v="20"/>
    <n v="85.48"/>
  </r>
  <r>
    <n v="20190926"/>
    <x v="26"/>
    <x v="1"/>
    <x v="2"/>
    <s v="kb bed"/>
    <n v="418"/>
    <n v="11"/>
    <n v="49.56"/>
  </r>
  <r>
    <n v="20190926"/>
    <x v="26"/>
    <x v="2"/>
    <x v="2"/>
    <s v="kb bed"/>
    <n v="95"/>
    <n v="0"/>
    <n v="0"/>
  </r>
  <r>
    <n v="20190926"/>
    <x v="26"/>
    <x v="0"/>
    <x v="2"/>
    <s v="kb bed "/>
    <n v="26"/>
    <n v="5"/>
    <n v="4.28"/>
  </r>
  <r>
    <n v="20190926"/>
    <x v="26"/>
    <x v="1"/>
    <x v="2"/>
    <s v="kb bed "/>
    <n v="15"/>
    <n v="1"/>
    <n v="1.47"/>
  </r>
  <r>
    <n v="20190926"/>
    <x v="26"/>
    <x v="0"/>
    <x v="2"/>
    <s v="kb bedroom furniture"/>
    <n v="712"/>
    <n v="39"/>
    <n v="156.59"/>
  </r>
  <r>
    <n v="20190926"/>
    <x v="26"/>
    <x v="1"/>
    <x v="2"/>
    <s v="kb bedroom furniture"/>
    <n v="565"/>
    <n v="20"/>
    <n v="95.88"/>
  </r>
  <r>
    <n v="20190926"/>
    <x v="26"/>
    <x v="2"/>
    <x v="2"/>
    <s v="kb bedroom furniture"/>
    <n v="144"/>
    <n v="10"/>
    <n v="41.24"/>
  </r>
  <r>
    <n v="20190926"/>
    <x v="26"/>
    <x v="0"/>
    <x v="3"/>
    <s v="kb chair"/>
    <n v="17"/>
    <n v="1"/>
    <n v="1.77"/>
  </r>
  <r>
    <n v="20190926"/>
    <x v="26"/>
    <x v="1"/>
    <x v="3"/>
    <s v="kb couch"/>
    <n v="335"/>
    <n v="15"/>
    <n v="298.48"/>
  </r>
  <r>
    <n v="20190926"/>
    <x v="26"/>
    <x v="0"/>
    <x v="3"/>
    <s v="kb couch"/>
    <n v="236"/>
    <n v="14"/>
    <n v="131.11000000000001"/>
  </r>
  <r>
    <n v="20190926"/>
    <x v="26"/>
    <x v="2"/>
    <x v="3"/>
    <s v="kb couch"/>
    <n v="64"/>
    <n v="2"/>
    <n v="13.12"/>
  </r>
  <r>
    <n v="20190926"/>
    <x v="26"/>
    <x v="0"/>
    <x v="2"/>
    <s v="kb dresser"/>
    <n v="163"/>
    <n v="24"/>
    <n v="94.39"/>
  </r>
  <r>
    <n v="20190926"/>
    <x v="26"/>
    <x v="1"/>
    <x v="2"/>
    <s v="kb dresser"/>
    <n v="109"/>
    <n v="14"/>
    <n v="46.39"/>
  </r>
  <r>
    <n v="20190926"/>
    <x v="26"/>
    <x v="2"/>
    <x v="2"/>
    <s v="kb dresser"/>
    <n v="35"/>
    <n v="4"/>
    <n v="14.45"/>
  </r>
  <r>
    <n v="20190926"/>
    <x v="26"/>
    <x v="0"/>
    <x v="2"/>
    <s v="kb dresser "/>
    <n v="29"/>
    <n v="2"/>
    <n v="6.27"/>
  </r>
  <r>
    <n v="20190926"/>
    <x v="26"/>
    <x v="1"/>
    <x v="2"/>
    <s v="kb dresser "/>
    <n v="21"/>
    <n v="0"/>
    <n v="0"/>
  </r>
  <r>
    <n v="20190926"/>
    <x v="26"/>
    <x v="0"/>
    <x v="3"/>
    <s v="kb furniture"/>
    <n v="453"/>
    <n v="18"/>
    <n v="53.3"/>
  </r>
  <r>
    <n v="20190926"/>
    <x v="26"/>
    <x v="1"/>
    <x v="3"/>
    <s v="kb furniture"/>
    <n v="302"/>
    <n v="9"/>
    <n v="60.64"/>
  </r>
  <r>
    <n v="20190926"/>
    <x v="26"/>
    <x v="2"/>
    <x v="3"/>
    <s v="kb furniture"/>
    <n v="70"/>
    <n v="5"/>
    <n v="19.66"/>
  </r>
  <r>
    <n v="20190926"/>
    <x v="26"/>
    <x v="1"/>
    <x v="3"/>
    <s v="kb livingroom furniture"/>
    <n v="180"/>
    <n v="16"/>
    <n v="50.22"/>
  </r>
  <r>
    <n v="20190926"/>
    <x v="26"/>
    <x v="0"/>
    <x v="3"/>
    <s v="kb livingroom furniture"/>
    <n v="126"/>
    <n v="11"/>
    <n v="16.43"/>
  </r>
  <r>
    <n v="20190926"/>
    <x v="26"/>
    <x v="2"/>
    <x v="3"/>
    <s v="kb livingroom furniture"/>
    <n v="71"/>
    <n v="9"/>
    <n v="16.91"/>
  </r>
  <r>
    <n v="20190926"/>
    <x v="26"/>
    <x v="0"/>
    <x v="2"/>
    <s v="kb nightstand"/>
    <n v="69"/>
    <n v="5"/>
    <n v="29.31"/>
  </r>
  <r>
    <n v="20190926"/>
    <x v="26"/>
    <x v="1"/>
    <x v="2"/>
    <s v="kb nightstand"/>
    <n v="34"/>
    <n v="2"/>
    <n v="11.28"/>
  </r>
  <r>
    <n v="20190926"/>
    <x v="26"/>
    <x v="2"/>
    <x v="2"/>
    <s v="kb nightstand"/>
    <n v="14"/>
    <n v="1"/>
    <n v="3.8"/>
  </r>
  <r>
    <n v="20190926"/>
    <x v="26"/>
    <x v="0"/>
    <x v="3"/>
    <s v="kb table"/>
    <n v="23"/>
    <n v="2"/>
    <n v="4.34"/>
  </r>
  <r>
    <n v="20190926"/>
    <x v="26"/>
    <x v="1"/>
    <x v="1"/>
    <s v="livingroom furniture"/>
    <n v="528"/>
    <n v="24"/>
    <n v="152.75"/>
  </r>
  <r>
    <n v="20190926"/>
    <x v="26"/>
    <x v="0"/>
    <x v="1"/>
    <s v="livingroom furniture"/>
    <n v="366"/>
    <n v="14"/>
    <n v="64.900000000000006"/>
  </r>
  <r>
    <n v="20190926"/>
    <x v="26"/>
    <x v="2"/>
    <x v="1"/>
    <s v="livingroom furniture"/>
    <n v="66"/>
    <n v="3"/>
    <n v="20.41"/>
  </r>
  <r>
    <n v="20190926"/>
    <x v="26"/>
    <x v="0"/>
    <x v="1"/>
    <s v="table"/>
    <n v="81"/>
    <n v="7"/>
    <n v="23.38"/>
  </r>
  <r>
    <n v="20190926"/>
    <x v="26"/>
    <x v="1"/>
    <x v="1"/>
    <s v="table"/>
    <n v="73"/>
    <n v="3"/>
    <n v="11.61"/>
  </r>
  <r>
    <n v="20190926"/>
    <x v="26"/>
    <x v="2"/>
    <x v="1"/>
    <s v="table"/>
    <n v="17"/>
    <n v="2"/>
    <n v="3.8"/>
  </r>
  <r>
    <n v="20190927"/>
    <x v="27"/>
    <x v="0"/>
    <x v="0"/>
    <s v="bed"/>
    <n v="462"/>
    <n v="28"/>
    <n v="63.46"/>
  </r>
  <r>
    <n v="20190927"/>
    <x v="27"/>
    <x v="1"/>
    <x v="0"/>
    <s v="bed"/>
    <n v="305"/>
    <n v="17"/>
    <n v="70.72"/>
  </r>
  <r>
    <n v="20190927"/>
    <x v="27"/>
    <x v="2"/>
    <x v="0"/>
    <s v="bed"/>
    <n v="84"/>
    <n v="10"/>
    <n v="28.59"/>
  </r>
  <r>
    <n v="20190927"/>
    <x v="27"/>
    <x v="1"/>
    <x v="0"/>
    <s v="bedroom furniture"/>
    <n v="368"/>
    <n v="14"/>
    <n v="70.52"/>
  </r>
  <r>
    <n v="20190927"/>
    <x v="27"/>
    <x v="0"/>
    <x v="0"/>
    <s v="bedroom furniture"/>
    <n v="281"/>
    <n v="16"/>
    <n v="58.51"/>
  </r>
  <r>
    <n v="20190927"/>
    <x v="27"/>
    <x v="2"/>
    <x v="0"/>
    <s v="bedroom furniture"/>
    <n v="94"/>
    <n v="8"/>
    <n v="36"/>
  </r>
  <r>
    <n v="20190927"/>
    <x v="27"/>
    <x v="0"/>
    <x v="0"/>
    <s v="bedroom furniture "/>
    <n v="26"/>
    <n v="4"/>
    <n v="17.39"/>
  </r>
  <r>
    <n v="20190927"/>
    <x v="27"/>
    <x v="1"/>
    <x v="0"/>
    <s v="bedroom furniture "/>
    <n v="17"/>
    <n v="3"/>
    <n v="19.04"/>
  </r>
  <r>
    <n v="20190927"/>
    <x v="27"/>
    <x v="0"/>
    <x v="1"/>
    <s v="chair"/>
    <n v="186"/>
    <n v="6"/>
    <n v="34.43"/>
  </r>
  <r>
    <n v="20190927"/>
    <x v="27"/>
    <x v="1"/>
    <x v="1"/>
    <s v="chair"/>
    <n v="146"/>
    <n v="8"/>
    <n v="68.89"/>
  </r>
  <r>
    <n v="20190927"/>
    <x v="27"/>
    <x v="2"/>
    <x v="1"/>
    <s v="chair"/>
    <n v="26"/>
    <n v="1"/>
    <n v="9.14"/>
  </r>
  <r>
    <n v="20190927"/>
    <x v="27"/>
    <x v="1"/>
    <x v="1"/>
    <s v="couch"/>
    <n v="317"/>
    <n v="8"/>
    <n v="36.32"/>
  </r>
  <r>
    <n v="20190927"/>
    <x v="27"/>
    <x v="0"/>
    <x v="1"/>
    <s v="couch"/>
    <n v="219"/>
    <n v="11"/>
    <n v="23.85"/>
  </r>
  <r>
    <n v="20190927"/>
    <x v="27"/>
    <x v="2"/>
    <x v="1"/>
    <s v="couch"/>
    <n v="46"/>
    <n v="2"/>
    <n v="3.1"/>
  </r>
  <r>
    <n v="20190927"/>
    <x v="27"/>
    <x v="1"/>
    <x v="0"/>
    <s v="dresser"/>
    <n v="399"/>
    <n v="17"/>
    <n v="104.56"/>
  </r>
  <r>
    <n v="20190927"/>
    <x v="27"/>
    <x v="0"/>
    <x v="0"/>
    <s v="dresser"/>
    <n v="341"/>
    <n v="13"/>
    <n v="58.12"/>
  </r>
  <r>
    <n v="20190927"/>
    <x v="27"/>
    <x v="2"/>
    <x v="0"/>
    <s v="dresser"/>
    <n v="75"/>
    <n v="4"/>
    <n v="24.13"/>
  </r>
  <r>
    <n v="20190927"/>
    <x v="27"/>
    <x v="0"/>
    <x v="1"/>
    <s v="furniture"/>
    <n v="710"/>
    <n v="45"/>
    <n v="131.19999999999999"/>
  </r>
  <r>
    <n v="20190927"/>
    <x v="27"/>
    <x v="1"/>
    <x v="1"/>
    <s v="furniture"/>
    <n v="609"/>
    <n v="29"/>
    <n v="136.86000000000001"/>
  </r>
  <r>
    <n v="20190927"/>
    <x v="27"/>
    <x v="2"/>
    <x v="1"/>
    <s v="furniture"/>
    <n v="212"/>
    <n v="14"/>
    <n v="47.52"/>
  </r>
  <r>
    <n v="20190927"/>
    <x v="27"/>
    <x v="0"/>
    <x v="2"/>
    <s v="kb bed"/>
    <n v="466"/>
    <n v="20"/>
    <n v="67.83"/>
  </r>
  <r>
    <n v="20190927"/>
    <x v="27"/>
    <x v="1"/>
    <x v="2"/>
    <s v="kb bed"/>
    <n v="345"/>
    <n v="14"/>
    <n v="64.52"/>
  </r>
  <r>
    <n v="20190927"/>
    <x v="27"/>
    <x v="2"/>
    <x v="2"/>
    <s v="kb bed"/>
    <n v="98"/>
    <n v="8"/>
    <n v="25.04"/>
  </r>
  <r>
    <n v="20190927"/>
    <x v="27"/>
    <x v="0"/>
    <x v="2"/>
    <s v="kb bed "/>
    <n v="20"/>
    <n v="3"/>
    <n v="2.5499999999999998"/>
  </r>
  <r>
    <n v="20190927"/>
    <x v="27"/>
    <x v="0"/>
    <x v="2"/>
    <s v="kb bedroom furniture"/>
    <n v="651"/>
    <n v="32"/>
    <n v="142.27000000000001"/>
  </r>
  <r>
    <n v="20190927"/>
    <x v="27"/>
    <x v="1"/>
    <x v="2"/>
    <s v="kb bedroom furniture"/>
    <n v="482"/>
    <n v="22"/>
    <n v="100.67"/>
  </r>
  <r>
    <n v="20190927"/>
    <x v="27"/>
    <x v="2"/>
    <x v="2"/>
    <s v="kb bedroom furniture"/>
    <n v="115"/>
    <n v="7"/>
    <n v="27.95"/>
  </r>
  <r>
    <n v="20190927"/>
    <x v="27"/>
    <x v="1"/>
    <x v="3"/>
    <s v="kb chair"/>
    <n v="21"/>
    <n v="1"/>
    <n v="3.03"/>
  </r>
  <r>
    <n v="20190927"/>
    <x v="27"/>
    <x v="0"/>
    <x v="3"/>
    <s v="kb chair"/>
    <n v="11"/>
    <n v="0"/>
    <n v="0"/>
  </r>
  <r>
    <n v="20190927"/>
    <x v="27"/>
    <x v="1"/>
    <x v="3"/>
    <s v="kb couch"/>
    <n v="330"/>
    <n v="10"/>
    <n v="116.61"/>
  </r>
  <r>
    <n v="20190927"/>
    <x v="27"/>
    <x v="0"/>
    <x v="3"/>
    <s v="kb couch"/>
    <n v="260"/>
    <n v="18"/>
    <n v="162.36000000000001"/>
  </r>
  <r>
    <n v="20190927"/>
    <x v="27"/>
    <x v="2"/>
    <x v="3"/>
    <s v="kb couch"/>
    <n v="76"/>
    <n v="12"/>
    <n v="91.93"/>
  </r>
  <r>
    <n v="20190927"/>
    <x v="27"/>
    <x v="0"/>
    <x v="2"/>
    <s v="kb dresser"/>
    <n v="145"/>
    <n v="15"/>
    <n v="73.08"/>
  </r>
  <r>
    <n v="20190927"/>
    <x v="27"/>
    <x v="1"/>
    <x v="2"/>
    <s v="kb dresser"/>
    <n v="97"/>
    <n v="11"/>
    <n v="42.38"/>
  </r>
  <r>
    <n v="20190927"/>
    <x v="27"/>
    <x v="2"/>
    <x v="2"/>
    <s v="kb dresser"/>
    <n v="45"/>
    <n v="7"/>
    <n v="25.92"/>
  </r>
  <r>
    <n v="20190927"/>
    <x v="27"/>
    <x v="0"/>
    <x v="2"/>
    <s v="kb dresser "/>
    <n v="19"/>
    <n v="8"/>
    <n v="17.37"/>
  </r>
  <r>
    <n v="20190927"/>
    <x v="27"/>
    <x v="1"/>
    <x v="2"/>
    <s v="kb dresser "/>
    <n v="16"/>
    <n v="4"/>
    <n v="9.73"/>
  </r>
  <r>
    <n v="20190927"/>
    <x v="27"/>
    <x v="0"/>
    <x v="3"/>
    <s v="kb furniture"/>
    <n v="486"/>
    <n v="17"/>
    <n v="70.099999999999994"/>
  </r>
  <r>
    <n v="20190927"/>
    <x v="27"/>
    <x v="1"/>
    <x v="3"/>
    <s v="kb furniture"/>
    <n v="316"/>
    <n v="20"/>
    <n v="120.75"/>
  </r>
  <r>
    <n v="20190927"/>
    <x v="27"/>
    <x v="2"/>
    <x v="3"/>
    <s v="kb furniture"/>
    <n v="105"/>
    <n v="6"/>
    <n v="15.72"/>
  </r>
  <r>
    <n v="20190927"/>
    <x v="27"/>
    <x v="1"/>
    <x v="3"/>
    <s v="kb livingroom furniture"/>
    <n v="185"/>
    <n v="24"/>
    <n v="68.56"/>
  </r>
  <r>
    <n v="20190927"/>
    <x v="27"/>
    <x v="0"/>
    <x v="3"/>
    <s v="kb livingroom furniture"/>
    <n v="159"/>
    <n v="18"/>
    <n v="46.93"/>
  </r>
  <r>
    <n v="20190927"/>
    <x v="27"/>
    <x v="2"/>
    <x v="3"/>
    <s v="kb livingroom furniture"/>
    <n v="80"/>
    <n v="16"/>
    <n v="39.380000000000003"/>
  </r>
  <r>
    <n v="20190927"/>
    <x v="27"/>
    <x v="1"/>
    <x v="2"/>
    <s v="kb nightstand"/>
    <n v="82"/>
    <n v="6"/>
    <n v="25.49"/>
  </r>
  <r>
    <n v="20190927"/>
    <x v="27"/>
    <x v="0"/>
    <x v="2"/>
    <s v="kb nightstand"/>
    <n v="56"/>
    <n v="5"/>
    <n v="15.01"/>
  </r>
  <r>
    <n v="20190927"/>
    <x v="27"/>
    <x v="1"/>
    <x v="1"/>
    <s v="livingroom furniture"/>
    <n v="455"/>
    <n v="21"/>
    <n v="90.96"/>
  </r>
  <r>
    <n v="20190927"/>
    <x v="27"/>
    <x v="0"/>
    <x v="1"/>
    <s v="livingroom furniture"/>
    <n v="371"/>
    <n v="19"/>
    <n v="97.03"/>
  </r>
  <r>
    <n v="20190927"/>
    <x v="27"/>
    <x v="2"/>
    <x v="1"/>
    <s v="livingroom furniture"/>
    <n v="76"/>
    <n v="8"/>
    <n v="30.03"/>
  </r>
  <r>
    <n v="20190927"/>
    <x v="27"/>
    <x v="0"/>
    <x v="1"/>
    <s v="table"/>
    <n v="90"/>
    <n v="6"/>
    <n v="20.65"/>
  </r>
  <r>
    <n v="20190927"/>
    <x v="27"/>
    <x v="1"/>
    <x v="1"/>
    <s v="table"/>
    <n v="67"/>
    <n v="4"/>
    <n v="17.64"/>
  </r>
  <r>
    <n v="20190927"/>
    <x v="27"/>
    <x v="2"/>
    <x v="1"/>
    <s v="table"/>
    <n v="15"/>
    <n v="1"/>
    <n v="5.18"/>
  </r>
  <r>
    <n v="20190928"/>
    <x v="28"/>
    <x v="0"/>
    <x v="0"/>
    <s v="bed"/>
    <n v="144"/>
    <n v="10"/>
    <n v="26.76"/>
  </r>
  <r>
    <n v="20190928"/>
    <x v="28"/>
    <x v="1"/>
    <x v="0"/>
    <s v="bed"/>
    <n v="85"/>
    <n v="4"/>
    <n v="10.96"/>
  </r>
  <r>
    <n v="20190928"/>
    <x v="28"/>
    <x v="2"/>
    <x v="0"/>
    <s v="bed"/>
    <n v="43"/>
    <n v="4"/>
    <n v="11.89"/>
  </r>
  <r>
    <n v="20190928"/>
    <x v="28"/>
    <x v="1"/>
    <x v="0"/>
    <s v="bedroom furniture"/>
    <n v="400"/>
    <n v="20"/>
    <n v="129.86000000000001"/>
  </r>
  <r>
    <n v="20190928"/>
    <x v="28"/>
    <x v="0"/>
    <x v="0"/>
    <s v="bedroom furniture"/>
    <n v="269"/>
    <n v="12"/>
    <n v="42.02"/>
  </r>
  <r>
    <n v="20190928"/>
    <x v="28"/>
    <x v="2"/>
    <x v="0"/>
    <s v="bedroom furniture"/>
    <n v="96"/>
    <n v="12"/>
    <n v="32.4"/>
  </r>
  <r>
    <n v="20190928"/>
    <x v="28"/>
    <x v="0"/>
    <x v="0"/>
    <s v="bedroom furniture "/>
    <n v="19"/>
    <n v="3"/>
    <n v="4.6500000000000004"/>
  </r>
  <r>
    <n v="20190928"/>
    <x v="28"/>
    <x v="1"/>
    <x v="0"/>
    <s v="bedroom furniture "/>
    <n v="12"/>
    <n v="2"/>
    <n v="9.35"/>
  </r>
  <r>
    <n v="20190928"/>
    <x v="28"/>
    <x v="2"/>
    <x v="0"/>
    <s v="bedroom furniture "/>
    <n v="12"/>
    <n v="0"/>
    <n v="0"/>
  </r>
  <r>
    <n v="20190928"/>
    <x v="28"/>
    <x v="0"/>
    <x v="1"/>
    <s v="chair"/>
    <n v="210"/>
    <n v="13"/>
    <n v="81.150000000000006"/>
  </r>
  <r>
    <n v="20190928"/>
    <x v="28"/>
    <x v="1"/>
    <x v="1"/>
    <s v="chair"/>
    <n v="172"/>
    <n v="5"/>
    <n v="40.729999999999997"/>
  </r>
  <r>
    <n v="20190928"/>
    <x v="28"/>
    <x v="2"/>
    <x v="1"/>
    <s v="chair"/>
    <n v="40"/>
    <n v="0"/>
    <n v="0"/>
  </r>
  <r>
    <n v="20190928"/>
    <x v="28"/>
    <x v="1"/>
    <x v="1"/>
    <s v="couch"/>
    <n v="325"/>
    <n v="13"/>
    <n v="55.64"/>
  </r>
  <r>
    <n v="20190928"/>
    <x v="28"/>
    <x v="0"/>
    <x v="1"/>
    <s v="couch"/>
    <n v="156"/>
    <n v="5"/>
    <n v="11.32"/>
  </r>
  <r>
    <n v="20190928"/>
    <x v="28"/>
    <x v="2"/>
    <x v="1"/>
    <s v="couch"/>
    <n v="60"/>
    <n v="1"/>
    <n v="2.57"/>
  </r>
  <r>
    <n v="20190928"/>
    <x v="28"/>
    <x v="1"/>
    <x v="0"/>
    <s v="dresser"/>
    <n v="481"/>
    <n v="18"/>
    <n v="104.41"/>
  </r>
  <r>
    <n v="20190928"/>
    <x v="28"/>
    <x v="0"/>
    <x v="0"/>
    <s v="dresser"/>
    <n v="394"/>
    <n v="15"/>
    <n v="52.64"/>
  </r>
  <r>
    <n v="20190928"/>
    <x v="28"/>
    <x v="2"/>
    <x v="0"/>
    <s v="dresser"/>
    <n v="86"/>
    <n v="6"/>
    <n v="13.36"/>
  </r>
  <r>
    <n v="20190928"/>
    <x v="28"/>
    <x v="1"/>
    <x v="1"/>
    <s v="furniture"/>
    <n v="702"/>
    <n v="40"/>
    <n v="173.57"/>
  </r>
  <r>
    <n v="20190928"/>
    <x v="28"/>
    <x v="0"/>
    <x v="1"/>
    <s v="furniture"/>
    <n v="699"/>
    <n v="43"/>
    <n v="110.29"/>
  </r>
  <r>
    <n v="20190928"/>
    <x v="28"/>
    <x v="2"/>
    <x v="1"/>
    <s v="furniture"/>
    <n v="200"/>
    <n v="17"/>
    <n v="56.68"/>
  </r>
  <r>
    <n v="20190928"/>
    <x v="28"/>
    <x v="0"/>
    <x v="2"/>
    <s v="kb bed"/>
    <n v="482"/>
    <n v="20"/>
    <n v="60.57"/>
  </r>
  <r>
    <n v="20190928"/>
    <x v="28"/>
    <x v="1"/>
    <x v="2"/>
    <s v="kb bed"/>
    <n v="344"/>
    <n v="11"/>
    <n v="40.5"/>
  </r>
  <r>
    <n v="20190928"/>
    <x v="28"/>
    <x v="2"/>
    <x v="2"/>
    <s v="kb bed"/>
    <n v="146"/>
    <n v="5"/>
    <n v="14.52"/>
  </r>
  <r>
    <n v="20190928"/>
    <x v="28"/>
    <x v="0"/>
    <x v="2"/>
    <s v="kb bed "/>
    <n v="23"/>
    <n v="4"/>
    <n v="4.79"/>
  </r>
  <r>
    <n v="20190928"/>
    <x v="28"/>
    <x v="0"/>
    <x v="2"/>
    <s v="kb bedroom furniture"/>
    <n v="676"/>
    <n v="31"/>
    <n v="127.17"/>
  </r>
  <r>
    <n v="20190928"/>
    <x v="28"/>
    <x v="1"/>
    <x v="2"/>
    <s v="kb bedroom furniture"/>
    <n v="544"/>
    <n v="23"/>
    <n v="89.43"/>
  </r>
  <r>
    <n v="20190928"/>
    <x v="28"/>
    <x v="2"/>
    <x v="2"/>
    <s v="kb bedroom furniture"/>
    <n v="134"/>
    <n v="12"/>
    <n v="64.08"/>
  </r>
  <r>
    <n v="20190928"/>
    <x v="28"/>
    <x v="1"/>
    <x v="3"/>
    <s v="kb chair"/>
    <n v="11"/>
    <n v="0"/>
    <n v="0"/>
  </r>
  <r>
    <n v="20190928"/>
    <x v="28"/>
    <x v="0"/>
    <x v="3"/>
    <s v="kb couch"/>
    <n v="331"/>
    <n v="18"/>
    <n v="250.57"/>
  </r>
  <r>
    <n v="20190928"/>
    <x v="28"/>
    <x v="1"/>
    <x v="3"/>
    <s v="kb couch"/>
    <n v="286"/>
    <n v="5"/>
    <n v="85.48"/>
  </r>
  <r>
    <n v="20190928"/>
    <x v="28"/>
    <x v="2"/>
    <x v="3"/>
    <s v="kb couch"/>
    <n v="89"/>
    <n v="6"/>
    <n v="53.77"/>
  </r>
  <r>
    <n v="20190928"/>
    <x v="28"/>
    <x v="0"/>
    <x v="2"/>
    <s v="kb dresser"/>
    <n v="148"/>
    <n v="26"/>
    <n v="130.06"/>
  </r>
  <r>
    <n v="20190928"/>
    <x v="28"/>
    <x v="1"/>
    <x v="2"/>
    <s v="kb dresser"/>
    <n v="117"/>
    <n v="15"/>
    <n v="61.87"/>
  </r>
  <r>
    <n v="20190928"/>
    <x v="28"/>
    <x v="2"/>
    <x v="2"/>
    <s v="kb dresser"/>
    <n v="45"/>
    <n v="6"/>
    <n v="18.34"/>
  </r>
  <r>
    <n v="20190928"/>
    <x v="28"/>
    <x v="1"/>
    <x v="2"/>
    <s v="kb dresser "/>
    <n v="17"/>
    <n v="6"/>
    <n v="25.95"/>
  </r>
  <r>
    <n v="20190928"/>
    <x v="28"/>
    <x v="0"/>
    <x v="2"/>
    <s v="kb dresser "/>
    <n v="15"/>
    <n v="1"/>
    <n v="3.77"/>
  </r>
  <r>
    <n v="20190928"/>
    <x v="28"/>
    <x v="0"/>
    <x v="3"/>
    <s v="kb furniture"/>
    <n v="842"/>
    <n v="32"/>
    <n v="79.56"/>
  </r>
  <r>
    <n v="20190928"/>
    <x v="28"/>
    <x v="1"/>
    <x v="3"/>
    <s v="kb furniture"/>
    <n v="445"/>
    <n v="32"/>
    <n v="162.54"/>
  </r>
  <r>
    <n v="20190928"/>
    <x v="28"/>
    <x v="2"/>
    <x v="3"/>
    <s v="kb furniture"/>
    <n v="159"/>
    <n v="13"/>
    <n v="68.11"/>
  </r>
  <r>
    <n v="20190928"/>
    <x v="28"/>
    <x v="1"/>
    <x v="3"/>
    <s v="kb livingroom furniture"/>
    <n v="206"/>
    <n v="27"/>
    <n v="56.03"/>
  </r>
  <r>
    <n v="20190928"/>
    <x v="28"/>
    <x v="0"/>
    <x v="3"/>
    <s v="kb livingroom furniture"/>
    <n v="106"/>
    <n v="13"/>
    <n v="27.47"/>
  </r>
  <r>
    <n v="20190928"/>
    <x v="28"/>
    <x v="2"/>
    <x v="3"/>
    <s v="kb livingroom furniture"/>
    <n v="58"/>
    <n v="12"/>
    <n v="30.01"/>
  </r>
  <r>
    <n v="20190928"/>
    <x v="28"/>
    <x v="0"/>
    <x v="2"/>
    <s v="kb nightstand"/>
    <n v="70"/>
    <n v="8"/>
    <n v="33.020000000000003"/>
  </r>
  <r>
    <n v="20190928"/>
    <x v="28"/>
    <x v="1"/>
    <x v="2"/>
    <s v="kb nightstand"/>
    <n v="51"/>
    <n v="5"/>
    <n v="33.92"/>
  </r>
  <r>
    <n v="20190928"/>
    <x v="28"/>
    <x v="2"/>
    <x v="2"/>
    <s v="kb nightstand"/>
    <n v="22"/>
    <n v="0"/>
    <n v="0"/>
  </r>
  <r>
    <n v="20190928"/>
    <x v="28"/>
    <x v="1"/>
    <x v="1"/>
    <s v="livingroom furniture"/>
    <n v="581"/>
    <n v="13"/>
    <n v="66.59"/>
  </r>
  <r>
    <n v="20190928"/>
    <x v="28"/>
    <x v="0"/>
    <x v="1"/>
    <s v="livingroom furniture"/>
    <n v="441"/>
    <n v="14"/>
    <n v="77.05"/>
  </r>
  <r>
    <n v="20190928"/>
    <x v="28"/>
    <x v="2"/>
    <x v="1"/>
    <s v="livingroom furniture"/>
    <n v="73"/>
    <n v="3"/>
    <n v="9.92"/>
  </r>
  <r>
    <n v="20190928"/>
    <x v="28"/>
    <x v="0"/>
    <x v="1"/>
    <s v="table"/>
    <n v="102"/>
    <n v="8"/>
    <n v="22.84"/>
  </r>
  <r>
    <n v="20190928"/>
    <x v="28"/>
    <x v="1"/>
    <x v="1"/>
    <s v="table"/>
    <n v="80"/>
    <n v="0"/>
    <n v="0"/>
  </r>
  <r>
    <n v="20190928"/>
    <x v="28"/>
    <x v="2"/>
    <x v="1"/>
    <s v="table"/>
    <n v="17"/>
    <n v="0"/>
    <n v="0"/>
  </r>
  <r>
    <n v="20190929"/>
    <x v="29"/>
    <x v="0"/>
    <x v="0"/>
    <s v="bed"/>
    <n v="101"/>
    <n v="6"/>
    <n v="14.77"/>
  </r>
  <r>
    <n v="20190929"/>
    <x v="29"/>
    <x v="1"/>
    <x v="0"/>
    <s v="bed"/>
    <n v="38"/>
    <n v="3"/>
    <n v="14.66"/>
  </r>
  <r>
    <n v="20190929"/>
    <x v="29"/>
    <x v="2"/>
    <x v="0"/>
    <s v="bed"/>
    <n v="21"/>
    <n v="2"/>
    <n v="4.33"/>
  </r>
  <r>
    <n v="20190929"/>
    <x v="29"/>
    <x v="1"/>
    <x v="0"/>
    <s v="bedroom furniture"/>
    <n v="419"/>
    <n v="20"/>
    <n v="105.51"/>
  </r>
  <r>
    <n v="20190929"/>
    <x v="29"/>
    <x v="0"/>
    <x v="0"/>
    <s v="bedroom furniture"/>
    <n v="205"/>
    <n v="7"/>
    <n v="23.28"/>
  </r>
  <r>
    <n v="20190929"/>
    <x v="29"/>
    <x v="2"/>
    <x v="0"/>
    <s v="bedroom furniture"/>
    <n v="85"/>
    <n v="3"/>
    <n v="7.7"/>
  </r>
  <r>
    <n v="20190929"/>
    <x v="29"/>
    <x v="1"/>
    <x v="0"/>
    <s v="bedroom furniture "/>
    <n v="29"/>
    <n v="1"/>
    <n v="3.97"/>
  </r>
  <r>
    <n v="20190929"/>
    <x v="29"/>
    <x v="0"/>
    <x v="0"/>
    <s v="bedroom furniture "/>
    <n v="23"/>
    <n v="1"/>
    <n v="4.5199999999999996"/>
  </r>
  <r>
    <n v="20190929"/>
    <x v="29"/>
    <x v="0"/>
    <x v="1"/>
    <s v="chair"/>
    <n v="202"/>
    <n v="9"/>
    <n v="62.21"/>
  </r>
  <r>
    <n v="20190929"/>
    <x v="29"/>
    <x v="1"/>
    <x v="1"/>
    <s v="chair"/>
    <n v="133"/>
    <n v="6"/>
    <n v="39.56"/>
  </r>
  <r>
    <n v="20190929"/>
    <x v="29"/>
    <x v="2"/>
    <x v="1"/>
    <s v="chair"/>
    <n v="52"/>
    <n v="3"/>
    <n v="17.04"/>
  </r>
  <r>
    <n v="20190929"/>
    <x v="29"/>
    <x v="1"/>
    <x v="1"/>
    <s v="couch"/>
    <n v="279"/>
    <n v="13"/>
    <n v="55.12"/>
  </r>
  <r>
    <n v="20190929"/>
    <x v="29"/>
    <x v="0"/>
    <x v="1"/>
    <s v="couch"/>
    <n v="131"/>
    <n v="5"/>
    <n v="15.24"/>
  </r>
  <r>
    <n v="20190929"/>
    <x v="29"/>
    <x v="2"/>
    <x v="1"/>
    <s v="couch"/>
    <n v="46"/>
    <n v="5"/>
    <n v="16.37"/>
  </r>
  <r>
    <n v="20190929"/>
    <x v="29"/>
    <x v="1"/>
    <x v="0"/>
    <s v="dresser"/>
    <n v="406"/>
    <n v="10"/>
    <n v="70.88"/>
  </r>
  <r>
    <n v="20190929"/>
    <x v="29"/>
    <x v="0"/>
    <x v="0"/>
    <s v="dresser"/>
    <n v="375"/>
    <n v="12"/>
    <n v="51.42"/>
  </r>
  <r>
    <n v="20190929"/>
    <x v="29"/>
    <x v="2"/>
    <x v="0"/>
    <s v="dresser"/>
    <n v="91"/>
    <n v="6"/>
    <n v="24.42"/>
  </r>
  <r>
    <n v="20190929"/>
    <x v="29"/>
    <x v="1"/>
    <x v="1"/>
    <s v="furniture"/>
    <n v="738"/>
    <n v="32"/>
    <n v="141.16999999999999"/>
  </r>
  <r>
    <n v="20190929"/>
    <x v="29"/>
    <x v="0"/>
    <x v="1"/>
    <s v="furniture"/>
    <n v="486"/>
    <n v="36"/>
    <n v="119.9"/>
  </r>
  <r>
    <n v="20190929"/>
    <x v="29"/>
    <x v="2"/>
    <x v="1"/>
    <s v="furniture"/>
    <n v="148"/>
    <n v="20"/>
    <n v="58.62"/>
  </r>
  <r>
    <n v="20190929"/>
    <x v="29"/>
    <x v="0"/>
    <x v="2"/>
    <s v="kb bed"/>
    <n v="339"/>
    <n v="17"/>
    <n v="58.03"/>
  </r>
  <r>
    <n v="20190929"/>
    <x v="29"/>
    <x v="1"/>
    <x v="2"/>
    <s v="kb bed"/>
    <n v="304"/>
    <n v="14"/>
    <n v="72.209999999999994"/>
  </r>
  <r>
    <n v="20190929"/>
    <x v="29"/>
    <x v="2"/>
    <x v="2"/>
    <s v="kb bed"/>
    <n v="97"/>
    <n v="4"/>
    <n v="11.45"/>
  </r>
  <r>
    <n v="20190929"/>
    <x v="29"/>
    <x v="0"/>
    <x v="2"/>
    <s v="kb bed "/>
    <n v="16"/>
    <n v="1"/>
    <n v="1.19"/>
  </r>
  <r>
    <n v="20190929"/>
    <x v="29"/>
    <x v="0"/>
    <x v="2"/>
    <s v="kb bedroom furniture"/>
    <n v="623"/>
    <n v="32"/>
    <n v="119.16"/>
  </r>
  <r>
    <n v="20190929"/>
    <x v="29"/>
    <x v="1"/>
    <x v="2"/>
    <s v="kb bedroom furniture"/>
    <n v="615"/>
    <n v="22"/>
    <n v="146.49"/>
  </r>
  <r>
    <n v="20190929"/>
    <x v="29"/>
    <x v="2"/>
    <x v="2"/>
    <s v="kb bedroom furniture"/>
    <n v="155"/>
    <n v="10"/>
    <n v="31.49"/>
  </r>
  <r>
    <n v="20190929"/>
    <x v="29"/>
    <x v="0"/>
    <x v="3"/>
    <s v="kb chair"/>
    <n v="16"/>
    <n v="0"/>
    <n v="0"/>
  </r>
  <r>
    <n v="20190929"/>
    <x v="29"/>
    <x v="1"/>
    <x v="3"/>
    <s v="kb couch"/>
    <n v="308"/>
    <n v="14"/>
    <n v="189.59"/>
  </r>
  <r>
    <n v="20190929"/>
    <x v="29"/>
    <x v="0"/>
    <x v="3"/>
    <s v="kb couch"/>
    <n v="269"/>
    <n v="17"/>
    <n v="235.11"/>
  </r>
  <r>
    <n v="20190929"/>
    <x v="29"/>
    <x v="2"/>
    <x v="3"/>
    <s v="kb couch"/>
    <n v="83"/>
    <n v="2"/>
    <n v="19.670000000000002"/>
  </r>
  <r>
    <n v="20190929"/>
    <x v="29"/>
    <x v="0"/>
    <x v="2"/>
    <s v="kb dresser"/>
    <n v="133"/>
    <n v="22"/>
    <n v="69.73"/>
  </r>
  <r>
    <n v="20190929"/>
    <x v="29"/>
    <x v="1"/>
    <x v="2"/>
    <s v="kb dresser"/>
    <n v="113"/>
    <n v="11"/>
    <n v="62.34"/>
  </r>
  <r>
    <n v="20190929"/>
    <x v="29"/>
    <x v="2"/>
    <x v="2"/>
    <s v="kb dresser"/>
    <n v="27"/>
    <n v="3"/>
    <n v="12.98"/>
  </r>
  <r>
    <n v="20190929"/>
    <x v="29"/>
    <x v="0"/>
    <x v="2"/>
    <s v="kb dresser "/>
    <n v="25"/>
    <n v="4"/>
    <n v="12.78"/>
  </r>
  <r>
    <n v="20190929"/>
    <x v="29"/>
    <x v="1"/>
    <x v="2"/>
    <s v="kb dresser "/>
    <n v="17"/>
    <n v="0"/>
    <n v="0"/>
  </r>
  <r>
    <n v="20190929"/>
    <x v="29"/>
    <x v="0"/>
    <x v="3"/>
    <s v="kb furniture"/>
    <n v="873"/>
    <n v="51"/>
    <n v="128.66999999999999"/>
  </r>
  <r>
    <n v="20190929"/>
    <x v="29"/>
    <x v="1"/>
    <x v="3"/>
    <s v="kb furniture"/>
    <n v="543"/>
    <n v="26"/>
    <n v="115.59"/>
  </r>
  <r>
    <n v="20190929"/>
    <x v="29"/>
    <x v="2"/>
    <x v="3"/>
    <s v="kb furniture"/>
    <n v="169"/>
    <n v="15"/>
    <n v="45.97"/>
  </r>
  <r>
    <n v="20190929"/>
    <x v="29"/>
    <x v="1"/>
    <x v="3"/>
    <s v="kb livingroom furniture"/>
    <n v="139"/>
    <n v="9"/>
    <n v="28.84"/>
  </r>
  <r>
    <n v="20190929"/>
    <x v="29"/>
    <x v="0"/>
    <x v="3"/>
    <s v="kb livingroom furniture"/>
    <n v="87"/>
    <n v="12"/>
    <n v="23.55"/>
  </r>
  <r>
    <n v="20190929"/>
    <x v="29"/>
    <x v="2"/>
    <x v="3"/>
    <s v="kb livingroom furniture"/>
    <n v="57"/>
    <n v="8"/>
    <n v="7.58"/>
  </r>
  <r>
    <n v="20190929"/>
    <x v="29"/>
    <x v="0"/>
    <x v="2"/>
    <s v="kb nightstand"/>
    <n v="78"/>
    <n v="8"/>
    <n v="41.62"/>
  </r>
  <r>
    <n v="20190929"/>
    <x v="29"/>
    <x v="1"/>
    <x v="2"/>
    <s v="kb nightstand"/>
    <n v="53"/>
    <n v="5"/>
    <n v="25.23"/>
  </r>
  <r>
    <n v="20190929"/>
    <x v="29"/>
    <x v="2"/>
    <x v="2"/>
    <s v="kb nightstand"/>
    <n v="18"/>
    <n v="3"/>
    <n v="18.260000000000002"/>
  </r>
  <r>
    <n v="20190929"/>
    <x v="29"/>
    <x v="0"/>
    <x v="3"/>
    <s v="kb table"/>
    <n v="17"/>
    <n v="3"/>
    <n v="3.17"/>
  </r>
  <r>
    <n v="20190929"/>
    <x v="29"/>
    <x v="1"/>
    <x v="1"/>
    <s v="livingroom furniture"/>
    <n v="528"/>
    <n v="16"/>
    <n v="78.02"/>
  </r>
  <r>
    <n v="20190929"/>
    <x v="29"/>
    <x v="0"/>
    <x v="1"/>
    <s v="livingroom furniture"/>
    <n v="411"/>
    <n v="14"/>
    <n v="75.11"/>
  </r>
  <r>
    <n v="20190929"/>
    <x v="29"/>
    <x v="2"/>
    <x v="1"/>
    <s v="livingroom furniture"/>
    <n v="94"/>
    <n v="6"/>
    <n v="24.21"/>
  </r>
  <r>
    <n v="20190929"/>
    <x v="29"/>
    <x v="0"/>
    <x v="1"/>
    <s v="table"/>
    <n v="88"/>
    <n v="6"/>
    <n v="32.31"/>
  </r>
  <r>
    <n v="20190929"/>
    <x v="29"/>
    <x v="1"/>
    <x v="1"/>
    <s v="table"/>
    <n v="79"/>
    <n v="4"/>
    <n v="11.34"/>
  </r>
  <r>
    <n v="20190930"/>
    <x v="30"/>
    <x v="0"/>
    <x v="0"/>
    <s v="bed"/>
    <n v="105"/>
    <n v="6"/>
    <n v="11.25"/>
  </r>
  <r>
    <n v="20190930"/>
    <x v="30"/>
    <x v="1"/>
    <x v="0"/>
    <s v="bed"/>
    <n v="58"/>
    <n v="4"/>
    <n v="20.47"/>
  </r>
  <r>
    <n v="20190930"/>
    <x v="30"/>
    <x v="2"/>
    <x v="0"/>
    <s v="bed"/>
    <n v="28"/>
    <n v="1"/>
    <n v="1.26"/>
  </r>
  <r>
    <n v="20190930"/>
    <x v="30"/>
    <x v="1"/>
    <x v="0"/>
    <s v="bedroom furniture"/>
    <n v="297"/>
    <n v="17"/>
    <n v="81.34"/>
  </r>
  <r>
    <n v="20190930"/>
    <x v="30"/>
    <x v="0"/>
    <x v="0"/>
    <s v="bedroom furniture"/>
    <n v="247"/>
    <n v="25"/>
    <n v="96.35"/>
  </r>
  <r>
    <n v="20190930"/>
    <x v="30"/>
    <x v="2"/>
    <x v="0"/>
    <s v="bedroom furniture"/>
    <n v="53"/>
    <n v="6"/>
    <n v="17.7"/>
  </r>
  <r>
    <n v="20190930"/>
    <x v="30"/>
    <x v="0"/>
    <x v="0"/>
    <s v="bedroom furniture "/>
    <n v="22"/>
    <n v="3"/>
    <n v="4.54"/>
  </r>
  <r>
    <n v="20190930"/>
    <x v="30"/>
    <x v="0"/>
    <x v="1"/>
    <s v="chair"/>
    <n v="210"/>
    <n v="17"/>
    <n v="105"/>
  </r>
  <r>
    <n v="20190930"/>
    <x v="30"/>
    <x v="1"/>
    <x v="1"/>
    <s v="chair"/>
    <n v="127"/>
    <n v="6"/>
    <n v="49.41"/>
  </r>
  <r>
    <n v="20190930"/>
    <x v="30"/>
    <x v="2"/>
    <x v="1"/>
    <s v="chair"/>
    <n v="30"/>
    <n v="2"/>
    <n v="21.38"/>
  </r>
  <r>
    <n v="20190930"/>
    <x v="30"/>
    <x v="1"/>
    <x v="1"/>
    <s v="couch"/>
    <n v="328"/>
    <n v="7"/>
    <n v="21.7"/>
  </r>
  <r>
    <n v="20190930"/>
    <x v="30"/>
    <x v="0"/>
    <x v="1"/>
    <s v="couch"/>
    <n v="198"/>
    <n v="10"/>
    <n v="29.89"/>
  </r>
  <r>
    <n v="20190930"/>
    <x v="30"/>
    <x v="2"/>
    <x v="1"/>
    <s v="couch"/>
    <n v="58"/>
    <n v="7"/>
    <n v="16.420000000000002"/>
  </r>
  <r>
    <n v="20190930"/>
    <x v="30"/>
    <x v="1"/>
    <x v="0"/>
    <s v="dresser"/>
    <n v="415"/>
    <n v="14"/>
    <n v="77.81"/>
  </r>
  <r>
    <n v="20190930"/>
    <x v="30"/>
    <x v="0"/>
    <x v="0"/>
    <s v="dresser"/>
    <n v="312"/>
    <n v="19"/>
    <n v="67.099999999999994"/>
  </r>
  <r>
    <n v="20190930"/>
    <x v="30"/>
    <x v="2"/>
    <x v="0"/>
    <s v="dresser"/>
    <n v="68"/>
    <n v="3"/>
    <n v="15.48"/>
  </r>
  <r>
    <n v="20190930"/>
    <x v="30"/>
    <x v="0"/>
    <x v="1"/>
    <s v="furniture"/>
    <n v="675"/>
    <n v="39"/>
    <n v="111.97"/>
  </r>
  <r>
    <n v="20190930"/>
    <x v="30"/>
    <x v="1"/>
    <x v="1"/>
    <s v="furniture"/>
    <n v="591"/>
    <n v="41"/>
    <n v="159.84"/>
  </r>
  <r>
    <n v="20190930"/>
    <x v="30"/>
    <x v="2"/>
    <x v="1"/>
    <s v="furniture"/>
    <n v="161"/>
    <n v="16"/>
    <n v="41.83"/>
  </r>
  <r>
    <n v="20190930"/>
    <x v="30"/>
    <x v="0"/>
    <x v="2"/>
    <s v="kb bed"/>
    <n v="392"/>
    <n v="21"/>
    <n v="74.03"/>
  </r>
  <r>
    <n v="20190930"/>
    <x v="30"/>
    <x v="1"/>
    <x v="2"/>
    <s v="kb bed"/>
    <n v="266"/>
    <n v="13"/>
    <n v="71.17"/>
  </r>
  <r>
    <n v="20190930"/>
    <x v="30"/>
    <x v="2"/>
    <x v="2"/>
    <s v="kb bed"/>
    <n v="103"/>
    <n v="5"/>
    <n v="13.76"/>
  </r>
  <r>
    <n v="20190930"/>
    <x v="30"/>
    <x v="0"/>
    <x v="2"/>
    <s v="kb bedroom furniture"/>
    <n v="627"/>
    <n v="43"/>
    <n v="163.87"/>
  </r>
  <r>
    <n v="20190930"/>
    <x v="30"/>
    <x v="1"/>
    <x v="2"/>
    <s v="kb bedroom furniture"/>
    <n v="440"/>
    <n v="20"/>
    <n v="89.69"/>
  </r>
  <r>
    <n v="20190930"/>
    <x v="30"/>
    <x v="2"/>
    <x v="2"/>
    <s v="kb bedroom furniture"/>
    <n v="90"/>
    <n v="3"/>
    <n v="7.96"/>
  </r>
  <r>
    <n v="20190930"/>
    <x v="30"/>
    <x v="1"/>
    <x v="3"/>
    <s v="kb chair"/>
    <n v="14"/>
    <n v="1"/>
    <n v="5.45"/>
  </r>
  <r>
    <n v="20190930"/>
    <x v="30"/>
    <x v="0"/>
    <x v="3"/>
    <s v="kb couch"/>
    <n v="291"/>
    <n v="18"/>
    <n v="190.69"/>
  </r>
  <r>
    <n v="20190930"/>
    <x v="30"/>
    <x v="1"/>
    <x v="3"/>
    <s v="kb couch"/>
    <n v="288"/>
    <n v="15"/>
    <n v="192.92"/>
  </r>
  <r>
    <n v="20190930"/>
    <x v="30"/>
    <x v="2"/>
    <x v="3"/>
    <s v="kb couch"/>
    <n v="56"/>
    <n v="2"/>
    <n v="28.87"/>
  </r>
  <r>
    <n v="20190930"/>
    <x v="30"/>
    <x v="0"/>
    <x v="2"/>
    <s v="kb dresser"/>
    <n v="148"/>
    <n v="17"/>
    <n v="69.48"/>
  </r>
  <r>
    <n v="20190930"/>
    <x v="30"/>
    <x v="1"/>
    <x v="2"/>
    <s v="kb dresser"/>
    <n v="87"/>
    <n v="7"/>
    <n v="48.17"/>
  </r>
  <r>
    <n v="20190930"/>
    <x v="30"/>
    <x v="2"/>
    <x v="2"/>
    <s v="kb dresser"/>
    <n v="35"/>
    <n v="5"/>
    <n v="10.32"/>
  </r>
  <r>
    <n v="20190930"/>
    <x v="30"/>
    <x v="0"/>
    <x v="2"/>
    <s v="kb dresser "/>
    <n v="23"/>
    <n v="1"/>
    <n v="0.34"/>
  </r>
  <r>
    <n v="20190930"/>
    <x v="30"/>
    <x v="2"/>
    <x v="2"/>
    <s v="kb dresser "/>
    <n v="15"/>
    <n v="4"/>
    <n v="9.17"/>
  </r>
  <r>
    <n v="20190930"/>
    <x v="30"/>
    <x v="0"/>
    <x v="3"/>
    <s v="kb furniture"/>
    <n v="791"/>
    <n v="49"/>
    <n v="147.29"/>
  </r>
  <r>
    <n v="20190930"/>
    <x v="30"/>
    <x v="1"/>
    <x v="3"/>
    <s v="kb furniture"/>
    <n v="453"/>
    <n v="22"/>
    <n v="109.02"/>
  </r>
  <r>
    <n v="20190930"/>
    <x v="30"/>
    <x v="2"/>
    <x v="3"/>
    <s v="kb furniture"/>
    <n v="159"/>
    <n v="16"/>
    <n v="55.94"/>
  </r>
  <r>
    <n v="20190930"/>
    <x v="30"/>
    <x v="1"/>
    <x v="3"/>
    <s v="kb livingroom furniture"/>
    <n v="136"/>
    <n v="11"/>
    <n v="27.86"/>
  </r>
  <r>
    <n v="20190930"/>
    <x v="30"/>
    <x v="0"/>
    <x v="3"/>
    <s v="kb livingroom furniture"/>
    <n v="89"/>
    <n v="16"/>
    <n v="28.31"/>
  </r>
  <r>
    <n v="20190930"/>
    <x v="30"/>
    <x v="2"/>
    <x v="3"/>
    <s v="kb livingroom furniture"/>
    <n v="57"/>
    <n v="11"/>
    <n v="45.31"/>
  </r>
  <r>
    <n v="20190930"/>
    <x v="30"/>
    <x v="0"/>
    <x v="2"/>
    <s v="kb nightstand"/>
    <n v="93"/>
    <n v="9"/>
    <n v="42.85"/>
  </r>
  <r>
    <n v="20190930"/>
    <x v="30"/>
    <x v="1"/>
    <x v="2"/>
    <s v="kb nightstand"/>
    <n v="67"/>
    <n v="7"/>
    <n v="50.48"/>
  </r>
  <r>
    <n v="20190930"/>
    <x v="30"/>
    <x v="2"/>
    <x v="2"/>
    <s v="kb nightstand"/>
    <n v="11"/>
    <n v="0"/>
    <n v="0"/>
  </r>
  <r>
    <n v="20190930"/>
    <x v="30"/>
    <x v="1"/>
    <x v="1"/>
    <s v="livingroom furniture"/>
    <n v="457"/>
    <n v="17"/>
    <n v="74.010000000000005"/>
  </r>
  <r>
    <n v="20190930"/>
    <x v="30"/>
    <x v="0"/>
    <x v="1"/>
    <s v="livingroom furniture"/>
    <n v="411"/>
    <n v="10"/>
    <n v="54.28"/>
  </r>
  <r>
    <n v="20190930"/>
    <x v="30"/>
    <x v="2"/>
    <x v="1"/>
    <s v="livingroom furniture"/>
    <n v="78"/>
    <n v="5"/>
    <n v="25.83"/>
  </r>
  <r>
    <n v="20190930"/>
    <x v="30"/>
    <x v="0"/>
    <x v="1"/>
    <s v="table"/>
    <n v="71"/>
    <n v="6"/>
    <n v="29.54"/>
  </r>
  <r>
    <n v="20190930"/>
    <x v="30"/>
    <x v="1"/>
    <x v="1"/>
    <s v="table"/>
    <n v="57"/>
    <n v="4"/>
    <n v="15.5"/>
  </r>
  <r>
    <n v="20190930"/>
    <x v="30"/>
    <x v="2"/>
    <x v="1"/>
    <s v="table"/>
    <n v="31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AugtabletBedroom - Nonbrand"/>
    <x v="0"/>
    <x v="0"/>
    <x v="0"/>
    <n v="7"/>
    <n v="7"/>
    <n v="3"/>
    <n v="24"/>
    <n v="674"/>
    <n v="42"/>
    <n v="1"/>
    <n v="1.73"/>
  </r>
  <r>
    <s v="AugtabletBedroom - Brand"/>
    <x v="0"/>
    <x v="0"/>
    <x v="1"/>
    <n v="2"/>
    <n v="2"/>
    <n v="2"/>
    <n v="2"/>
    <n v="0"/>
    <n v="100"/>
    <n v="1"/>
    <n v="4.07"/>
  </r>
  <r>
    <s v="AugmobileBedroom - Nonbrand"/>
    <x v="0"/>
    <x v="1"/>
    <x v="0"/>
    <n v="37"/>
    <n v="34"/>
    <n v="28"/>
    <n v="50"/>
    <n v="1862"/>
    <n v="236"/>
    <n v="15"/>
    <n v="68.259999999999991"/>
  </r>
  <r>
    <s v="AugdesktopBedroom - Nonbrand"/>
    <x v="0"/>
    <x v="2"/>
    <x v="0"/>
    <n v="26"/>
    <n v="24"/>
    <n v="15"/>
    <n v="61"/>
    <n v="1963"/>
    <n v="328"/>
    <n v="11"/>
    <n v="71.58"/>
  </r>
  <r>
    <s v="AugmobileLivingroom - Nonbrand"/>
    <x v="0"/>
    <x v="1"/>
    <x v="2"/>
    <n v="1"/>
    <n v="1"/>
    <n v="0"/>
    <n v="4"/>
    <n v="339"/>
    <n v="376"/>
    <n v="14"/>
    <n v="65.489999999999995"/>
  </r>
  <r>
    <s v="AugmobileBedroom - Brand"/>
    <x v="0"/>
    <x v="1"/>
    <x v="1"/>
    <n v="16"/>
    <n v="15"/>
    <n v="14"/>
    <n v="17"/>
    <n v="66"/>
    <n v="465"/>
    <n v="7"/>
    <n v="32.369999999999997"/>
  </r>
  <r>
    <s v="AugdesktopLivingroom - Nonbrand"/>
    <x v="0"/>
    <x v="2"/>
    <x v="2"/>
    <n v="1"/>
    <n v="1"/>
    <n v="0"/>
    <n v="17"/>
    <n v="1586"/>
    <n v="533"/>
    <n v="12"/>
    <n v="71.39"/>
  </r>
  <r>
    <s v="AugdesktopLivingroom - Brand"/>
    <x v="0"/>
    <x v="2"/>
    <x v="3"/>
    <n v="1"/>
    <n v="1"/>
    <n v="0"/>
    <n v="2"/>
    <n v="23"/>
    <n v="617"/>
    <n v="13"/>
    <n v="85.24"/>
  </r>
  <r>
    <s v="AugdesktopBedroom - Brand"/>
    <x v="0"/>
    <x v="2"/>
    <x v="1"/>
    <n v="14"/>
    <n v="14"/>
    <n v="7"/>
    <n v="31"/>
    <n v="897"/>
    <n v="648"/>
    <n v="4"/>
    <n v="20.61"/>
  </r>
  <r>
    <s v="SeptabletBedroom - Nonbrand"/>
    <x v="1"/>
    <x v="0"/>
    <x v="0"/>
    <n v="1434"/>
    <n v="1363"/>
    <n v="736"/>
    <n v="3153"/>
    <n v="119400"/>
    <n v="8159"/>
    <n v="591"/>
    <n v="2262.0500000000002"/>
  </r>
  <r>
    <s v="SeptabletLivingroom - Brand"/>
    <x v="1"/>
    <x v="0"/>
    <x v="3"/>
    <n v="269"/>
    <n v="254"/>
    <n v="135"/>
    <n v="587"/>
    <n v="28370"/>
    <n v="8726"/>
    <n v="675"/>
    <n v="2689.1699999999987"/>
  </r>
  <r>
    <s v="SeptabletBedroom - Brand"/>
    <x v="1"/>
    <x v="0"/>
    <x v="1"/>
    <n v="1006"/>
    <n v="926"/>
    <n v="483"/>
    <n v="2327"/>
    <n v="95842"/>
    <n v="9393"/>
    <n v="538"/>
    <n v="2074.6600000000008"/>
  </r>
  <r>
    <s v="SeptabletLivingroom - Nonbrand"/>
    <x v="1"/>
    <x v="0"/>
    <x v="2"/>
    <n v="854"/>
    <n v="801"/>
    <n v="445"/>
    <n v="1795"/>
    <n v="82835"/>
    <n v="12874"/>
    <n v="765"/>
    <n v="2859.76"/>
  </r>
  <r>
    <s v="SepdesktopLivingroom - Brand"/>
    <x v="1"/>
    <x v="2"/>
    <x v="3"/>
    <n v="549"/>
    <n v="523"/>
    <n v="237"/>
    <n v="1351"/>
    <n v="58677"/>
    <n v="27610"/>
    <n v="1265"/>
    <n v="7249.4400000000014"/>
  </r>
  <r>
    <s v="SepmobileBedroom - Nonbrand"/>
    <x v="1"/>
    <x v="1"/>
    <x v="0"/>
    <n v="4453"/>
    <n v="4235"/>
    <n v="3120"/>
    <n v="6481"/>
    <n v="141544"/>
    <n v="28965"/>
    <n v="1683"/>
    <n v="6371.1600000000071"/>
  </r>
  <r>
    <s v="SepdesktopBedroom - Nonbrand"/>
    <x v="1"/>
    <x v="2"/>
    <x v="0"/>
    <n v="2793"/>
    <n v="2688"/>
    <n v="1358"/>
    <n v="6506"/>
    <n v="211451"/>
    <n v="29614"/>
    <n v="1123"/>
    <n v="6153.6500000000015"/>
  </r>
  <r>
    <s v="SepmobileLivingroom - Brand"/>
    <x v="1"/>
    <x v="1"/>
    <x v="3"/>
    <n v="840"/>
    <n v="788"/>
    <n v="550"/>
    <n v="1305"/>
    <n v="37022"/>
    <n v="34599"/>
    <n v="1837"/>
    <n v="7355.1500000000024"/>
  </r>
  <r>
    <s v="SepdesktopBedroom - Brand"/>
    <x v="1"/>
    <x v="2"/>
    <x v="1"/>
    <n v="1494"/>
    <n v="1416"/>
    <n v="674"/>
    <n v="3629"/>
    <n v="145735"/>
    <n v="35604"/>
    <n v="1074"/>
    <n v="5090.3599999999997"/>
  </r>
  <r>
    <s v="SepmobileBedroom - Brand"/>
    <x v="1"/>
    <x v="1"/>
    <x v="1"/>
    <n v="2559"/>
    <n v="2358"/>
    <n v="1802"/>
    <n v="3682"/>
    <n v="92000"/>
    <n v="39276"/>
    <n v="2204"/>
    <n v="8066.0600000000013"/>
  </r>
  <r>
    <s v="SepmobileLivingroom - Nonbrand"/>
    <x v="1"/>
    <x v="1"/>
    <x v="2"/>
    <n v="2631"/>
    <n v="2469"/>
    <n v="1755"/>
    <n v="4198"/>
    <n v="111923"/>
    <n v="48311"/>
    <n v="2550"/>
    <n v="8699.34"/>
  </r>
  <r>
    <s v="SepdesktopLivingroom - Nonbrand"/>
    <x v="1"/>
    <x v="2"/>
    <x v="2"/>
    <n v="2000"/>
    <n v="1908"/>
    <n v="984"/>
    <n v="4493"/>
    <n v="163126"/>
    <n v="50558"/>
    <n v="1749"/>
    <n v="8346.43"/>
  </r>
  <r>
    <s v="AugdesktopEmail_1"/>
    <x v="0"/>
    <x v="2"/>
    <x v="4"/>
    <n v="14"/>
    <n v="9"/>
    <n v="10"/>
    <n v="20"/>
    <n v="1267"/>
    <m/>
    <m/>
    <m/>
  </r>
  <r>
    <s v="AugdesktopEmail_2"/>
    <x v="0"/>
    <x v="2"/>
    <x v="5"/>
    <n v="161"/>
    <n v="139"/>
    <n v="60"/>
    <n v="343"/>
    <n v="16861"/>
    <m/>
    <m/>
    <m/>
  </r>
  <r>
    <s v="Augdesktopnon-campaign"/>
    <x v="0"/>
    <x v="2"/>
    <x v="6"/>
    <n v="7566"/>
    <n v="7212"/>
    <n v="2696"/>
    <n v="19946"/>
    <n v="1253708"/>
    <m/>
    <m/>
    <m/>
  </r>
  <r>
    <s v="AugmobileEmail_1"/>
    <x v="0"/>
    <x v="1"/>
    <x v="4"/>
    <n v="2"/>
    <n v="1"/>
    <n v="2"/>
    <n v="2"/>
    <n v="0"/>
    <m/>
    <m/>
    <m/>
  </r>
  <r>
    <s v="AugmobileEmail_2"/>
    <x v="0"/>
    <x v="1"/>
    <x v="5"/>
    <n v="941"/>
    <n v="878"/>
    <n v="841"/>
    <n v="1103"/>
    <n v="45838"/>
    <m/>
    <m/>
    <m/>
  </r>
  <r>
    <s v="Augmobilenon-campaign"/>
    <x v="0"/>
    <x v="1"/>
    <x v="6"/>
    <n v="3698"/>
    <n v="3458"/>
    <n v="1793"/>
    <n v="7042"/>
    <n v="349017"/>
    <m/>
    <m/>
    <m/>
  </r>
  <r>
    <s v="AugtabletEmail_2"/>
    <x v="0"/>
    <x v="0"/>
    <x v="5"/>
    <n v="335"/>
    <n v="315"/>
    <n v="283"/>
    <n v="413"/>
    <n v="17594"/>
    <m/>
    <m/>
    <m/>
  </r>
  <r>
    <s v="Augtabletnon-campaign"/>
    <x v="0"/>
    <x v="0"/>
    <x v="6"/>
    <n v="2155"/>
    <n v="2040"/>
    <n v="824"/>
    <n v="5288"/>
    <n v="334518"/>
    <m/>
    <m/>
    <m/>
  </r>
  <r>
    <s v="SepdesktopEmail_1"/>
    <x v="1"/>
    <x v="2"/>
    <x v="4"/>
    <n v="276"/>
    <n v="224"/>
    <n v="86"/>
    <n v="693"/>
    <n v="42820"/>
    <m/>
    <m/>
    <m/>
  </r>
  <r>
    <s v="SepdesktopEmail_2"/>
    <x v="1"/>
    <x v="2"/>
    <x v="5"/>
    <n v="2"/>
    <n v="2"/>
    <n v="0"/>
    <n v="6"/>
    <n v="262"/>
    <m/>
    <m/>
    <m/>
  </r>
  <r>
    <s v="SepdesktopEmail_3"/>
    <x v="1"/>
    <x v="2"/>
    <x v="7"/>
    <n v="232"/>
    <n v="207"/>
    <n v="69"/>
    <n v="471"/>
    <n v="21821"/>
    <m/>
    <m/>
    <m/>
  </r>
  <r>
    <s v="Sepdesktopnon-campaign"/>
    <x v="1"/>
    <x v="2"/>
    <x v="6"/>
    <n v="10887"/>
    <n v="10465"/>
    <n v="5165"/>
    <n v="23749"/>
    <n v="1183692"/>
    <m/>
    <m/>
    <m/>
  </r>
  <r>
    <s v="SepmobileEmail_1"/>
    <x v="1"/>
    <x v="1"/>
    <x v="4"/>
    <n v="2044"/>
    <n v="1879"/>
    <n v="1780"/>
    <n v="2545"/>
    <n v="171885"/>
    <m/>
    <m/>
    <m/>
  </r>
  <r>
    <s v="SepmobileEmail_2"/>
    <x v="1"/>
    <x v="1"/>
    <x v="5"/>
    <n v="51"/>
    <n v="33"/>
    <n v="45"/>
    <n v="58"/>
    <n v="3328"/>
    <m/>
    <m/>
    <m/>
  </r>
  <r>
    <s v="SepmobileEmail_3"/>
    <x v="1"/>
    <x v="1"/>
    <x v="7"/>
    <n v="805"/>
    <n v="756"/>
    <n v="695"/>
    <n v="997"/>
    <n v="22905"/>
    <m/>
    <m/>
    <m/>
  </r>
  <r>
    <s v="Sepmobilenon-campaign"/>
    <x v="1"/>
    <x v="1"/>
    <x v="6"/>
    <n v="11320"/>
    <n v="10843"/>
    <n v="8724"/>
    <n v="15865"/>
    <n v="448138"/>
    <m/>
    <m/>
    <m/>
  </r>
  <r>
    <s v="SeptabletEmail_1"/>
    <x v="1"/>
    <x v="0"/>
    <x v="4"/>
    <n v="777"/>
    <n v="727"/>
    <n v="689"/>
    <n v="936"/>
    <n v="38117"/>
    <m/>
    <m/>
    <m/>
  </r>
  <r>
    <s v="SeptabletEmail_2"/>
    <x v="1"/>
    <x v="0"/>
    <x v="5"/>
    <n v="8"/>
    <n v="8"/>
    <n v="8"/>
    <n v="8"/>
    <n v="0"/>
    <m/>
    <m/>
    <m/>
  </r>
  <r>
    <s v="SeptabletEmail_3"/>
    <x v="1"/>
    <x v="0"/>
    <x v="7"/>
    <n v="59"/>
    <n v="58"/>
    <n v="21"/>
    <n v="123"/>
    <n v="5390"/>
    <m/>
    <m/>
    <m/>
  </r>
  <r>
    <s v="Septabletnon-campaign"/>
    <x v="1"/>
    <x v="0"/>
    <x v="6"/>
    <n v="2315"/>
    <n v="2179"/>
    <n v="1064"/>
    <n v="5233"/>
    <n v="30137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DD8B1-C591-4158-9C01-39F4B8F86188}" name="PivotTable4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3:L7" firstHeaderRow="0" firstDataRow="1" firstDataCol="1"/>
  <pivotFields count="18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ounce Rate" fld="12" baseField="2" baseItem="0" numFmtId="165"/>
    <dataField name="Sum of Page Views per Visit" fld="14" baseField="2" baseItem="0" numFmtId="167"/>
    <dataField name="Sum of Minutes per Visit" fld="17" baseField="2" baseItem="0" numFmtId="2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AEE23-E13E-4929-882A-EEF885406B21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21" firstHeaderRow="0" firstDataRow="1" firstDataCol="1"/>
  <pivotFields count="18"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9">
        <item x="1"/>
        <item x="0"/>
        <item x="4"/>
        <item x="5"/>
        <item x="7"/>
        <item x="3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1"/>
    <field x="3"/>
  </rowFields>
  <rowItems count="18">
    <i>
      <x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Bounce Rate" fld="12" baseField="1" baseItem="0" numFmtId="165"/>
    <dataField name=" Cost per Visits" fld="13" baseField="1" baseItem="0" numFmtId="166"/>
    <dataField name=" Page Views per Visit" fld="14" baseField="1" baseItem="0" numFmtId="167"/>
    <dataField name=" Click Through Rate" fld="15" baseField="1" baseItem="0" numFmtId="2"/>
    <dataField name=" Cost per Click" fld="16" baseField="1" baseItem="0" numFmtId="166"/>
    <dataField name=" Minutes per Visit" fld="17" baseField="1" baseItem="0" numFmtId="2"/>
  </dataFields>
  <formats count="9">
    <format dxfId="8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outline="0" fieldPosition="0">
        <references count="1">
          <reference field="4294967294" count="1">
            <x v="1"/>
          </reference>
        </references>
      </pivotArea>
    </format>
    <format dxfId="4">
      <pivotArea outline="0" fieldPosition="0">
        <references count="1">
          <reference field="4294967294" count="1">
            <x v="2"/>
          </reference>
        </references>
      </pivotArea>
    </format>
    <format dxfId="3">
      <pivotArea outline="0" fieldPosition="0">
        <references count="1">
          <reference field="4294967294" count="1">
            <x v="3"/>
          </reference>
        </references>
      </pivotArea>
    </format>
    <format dxfId="2">
      <pivotArea outline="0" fieldPosition="0">
        <references count="1">
          <reference field="4294967294" count="1">
            <x v="4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4"/>
          </reference>
          <reference field="1" count="1" selected="0">
            <x v="0"/>
          </reference>
          <reference field="3" count="1">
            <x v="2"/>
          </reference>
        </references>
      </pivotArea>
    </format>
    <format dxfId="0">
      <pivotArea outline="0" fieldPosition="0">
        <references count="1">
          <reference field="4294967294" count="1">
            <x v="5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4EEB0-FD32-4EE5-AACE-55AA739B8BB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H45" firstHeaderRow="0" firstDataRow="1" firstDataCol="3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4"/>
        <item x="3"/>
        <item x="2"/>
        <item x="1"/>
        <item x="7"/>
        <item x="6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0"/>
    <field x="2"/>
    <field x="4"/>
  </rowFields>
  <rowItems count="42">
    <i>
      <x v="8"/>
      <x/>
      <x/>
    </i>
    <i r="2">
      <x v="1"/>
    </i>
    <i r="2">
      <x v="2"/>
    </i>
    <i r="2">
      <x v="3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6"/>
    </i>
    <i r="2">
      <x v="7"/>
    </i>
    <i r="1">
      <x v="2"/>
      <x/>
    </i>
    <i r="2">
      <x v="1"/>
    </i>
    <i r="2">
      <x v="3"/>
    </i>
    <i r="2">
      <x v="7"/>
    </i>
    <i>
      <x v="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Visits" fld="5" baseField="0" baseItem="0"/>
    <dataField name="Sum of Visitors" fld="6" baseField="0" baseItem="0"/>
    <dataField name="Sum of Bounces" fld="7" baseField="0" baseItem="0"/>
    <dataField name="Sum of Pageviews" fld="8" baseField="0" baseItem="0"/>
    <dataField name="Sum of Session Duration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8EA75-153C-451A-8DEA-D12C2247B0DE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F28" firstHeaderRow="0" firstDataRow="1" firstDataCol="3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0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2"/>
    <field x="3"/>
  </rowFields>
  <rowItems count="25">
    <i>
      <x v="8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>
      <x v="9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mpressions" fld="5" baseField="0" baseItem="0"/>
    <dataField name="Sum of Clicks" fld="6" baseField="0" baseItem="0"/>
    <dataField name="Sum of Cost" fld="7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D5B67D-F633-4C44-AD5D-C122373A3DF1}" name="Table3" displayName="Table3" ref="A1:L3" totalsRowShown="0">
  <autoFilter ref="A1:L3" xr:uid="{78D77158-09B9-4EB4-8C85-B501050C4AC4}"/>
  <tableColumns count="12">
    <tableColumn id="1" xr3:uid="{AD24527C-E2B3-43A3-9B91-EF1B9D6CDDF9}" name="Key"/>
    <tableColumn id="2" xr3:uid="{B2E65203-E5ED-4853-95B6-E74C2C2C8B85}" name="Months"/>
    <tableColumn id="3" xr3:uid="{09337899-4E35-4046-BFCD-E9291E40E4E1}" name="Device Type"/>
    <tableColumn id="4" xr3:uid="{764B380D-9CB4-4C78-8846-29F0B6557B31}" name="Campaign_Code"/>
    <tableColumn id="5" xr3:uid="{696C9D10-83DC-484D-8358-D41768B0A894}" name="Visits"/>
    <tableColumn id="6" xr3:uid="{D3F46440-EA82-4A72-A220-7469C1BBCB1A}" name="Visitors"/>
    <tableColumn id="7" xr3:uid="{1B10D9F8-FB61-4698-8309-FA6159C1943D}" name="Bounces"/>
    <tableColumn id="8" xr3:uid="{E9881ECF-8208-442A-AA5E-3ABD7873A2F0}" name="Pageviews"/>
    <tableColumn id="9" xr3:uid="{0CA6E5A2-5FDE-4497-8B7C-AA1C82799523}" name="Session Duration"/>
    <tableColumn id="10" xr3:uid="{2184FF35-A78A-4854-94B6-697556F69E7D}" name="Impressions"/>
    <tableColumn id="11" xr3:uid="{B089B69F-7759-4991-A5D8-A617F575553A}" name="Clicks"/>
    <tableColumn id="12" xr3:uid="{F4215458-44A5-4ABD-AE1B-21392F160329}" name="Cos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FB9E65-C5F5-408E-BE48-83B9E74EF105}" name="Table1" displayName="Table1" ref="A1:G25" totalsRowShown="0">
  <autoFilter ref="A1:G25" xr:uid="{224CD84F-87E7-4126-AA98-3E9C887BD02A}"/>
  <tableColumns count="7">
    <tableColumn id="1" xr3:uid="{EE4EA39D-3192-45FD-8A40-2541CA236854}" name="Key">
      <calculatedColumnFormula>B2&amp;C2&amp;D2</calculatedColumnFormula>
    </tableColumn>
    <tableColumn id="2" xr3:uid="{E7CD2154-3FB6-4FD1-A261-36DCA32B0791}" name="Months"/>
    <tableColumn id="3" xr3:uid="{6858F1B4-39CC-40CE-8D79-B326A73F1454}" name="Device Type"/>
    <tableColumn id="4" xr3:uid="{BB1CA834-6258-4564-B4AB-1758BC65D010}" name="Campaign_Code"/>
    <tableColumn id="5" xr3:uid="{D8FEC73C-7C71-41C8-A358-4DC55C300FD2}" name="Sum of Impressions"/>
    <tableColumn id="6" xr3:uid="{5D9606EE-94B6-4D53-8700-832500A0E864}" name="Sum of Clicks"/>
    <tableColumn id="7" xr3:uid="{F2BB0227-6884-42CE-8473-46BA6ACB8311}" name="Sum of Cos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B9"/>
  <sheetViews>
    <sheetView workbookViewId="0">
      <selection activeCell="B12" sqref="B12"/>
    </sheetView>
  </sheetViews>
  <sheetFormatPr defaultRowHeight="15.75" x14ac:dyDescent="0.25"/>
  <cols>
    <col min="1" max="1" width="19.75" customWidth="1"/>
    <col min="2" max="2" width="31.375" bestFit="1" customWidth="1"/>
  </cols>
  <sheetData>
    <row r="1" spans="1:2" s="27" customFormat="1" x14ac:dyDescent="0.25">
      <c r="A1" s="27" t="s">
        <v>86</v>
      </c>
      <c r="B1" s="27" t="s">
        <v>85</v>
      </c>
    </row>
    <row r="2" spans="1:2" ht="19.899999999999999" customHeight="1" x14ac:dyDescent="0.25">
      <c r="A2" t="s">
        <v>69</v>
      </c>
      <c r="B2" t="s">
        <v>77</v>
      </c>
    </row>
    <row r="3" spans="1:2" ht="19.899999999999999" customHeight="1" x14ac:dyDescent="0.25">
      <c r="A3" t="s">
        <v>70</v>
      </c>
      <c r="B3" t="s">
        <v>78</v>
      </c>
    </row>
    <row r="4" spans="1:2" ht="19.899999999999999" customHeight="1" x14ac:dyDescent="0.25">
      <c r="A4" t="s">
        <v>71</v>
      </c>
      <c r="B4" t="s">
        <v>79</v>
      </c>
    </row>
    <row r="5" spans="1:2" ht="19.899999999999999" customHeight="1" x14ac:dyDescent="0.25">
      <c r="A5" t="s">
        <v>72</v>
      </c>
      <c r="B5" t="s">
        <v>80</v>
      </c>
    </row>
    <row r="6" spans="1:2" ht="19.899999999999999" customHeight="1" x14ac:dyDescent="0.25">
      <c r="A6" t="s">
        <v>73</v>
      </c>
      <c r="B6" t="s">
        <v>81</v>
      </c>
    </row>
    <row r="7" spans="1:2" ht="19.899999999999999" customHeight="1" x14ac:dyDescent="0.25">
      <c r="A7" t="s">
        <v>74</v>
      </c>
      <c r="B7" t="s">
        <v>82</v>
      </c>
    </row>
    <row r="8" spans="1:2" ht="19.899999999999999" customHeight="1" x14ac:dyDescent="0.25">
      <c r="A8" t="s">
        <v>75</v>
      </c>
      <c r="B8" t="s">
        <v>83</v>
      </c>
    </row>
    <row r="9" spans="1:2" ht="19.899999999999999" customHeight="1" x14ac:dyDescent="0.25">
      <c r="A9" t="s">
        <v>76</v>
      </c>
      <c r="B9" t="s">
        <v>84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4"/>
  <sheetViews>
    <sheetView workbookViewId="0">
      <selection activeCell="G17" sqref="G17"/>
    </sheetView>
  </sheetViews>
  <sheetFormatPr defaultColWidth="7.875" defaultRowHeight="15" x14ac:dyDescent="0.25"/>
  <cols>
    <col min="1" max="1" width="27.625" style="2" customWidth="1"/>
    <col min="2" max="2" width="27.125" style="2" bestFit="1" customWidth="1"/>
    <col min="3" max="3" width="22.25" style="2" customWidth="1"/>
    <col min="4" max="4" width="23" style="2" customWidth="1"/>
    <col min="5" max="16384" width="7.875" style="2"/>
  </cols>
  <sheetData>
    <row r="1" spans="1:4" ht="15.75" thickBot="1" x14ac:dyDescent="0.3"/>
    <row r="2" spans="1:4" x14ac:dyDescent="0.25">
      <c r="A2" s="23" t="s">
        <v>50</v>
      </c>
      <c r="B2" s="38" t="s">
        <v>49</v>
      </c>
      <c r="C2" s="39"/>
    </row>
    <row r="3" spans="1:4" x14ac:dyDescent="0.25">
      <c r="A3" s="22" t="s">
        <v>1</v>
      </c>
      <c r="B3" s="40" t="s">
        <v>48</v>
      </c>
      <c r="C3" s="41"/>
    </row>
    <row r="4" spans="1:4" ht="15.75" thickBot="1" x14ac:dyDescent="0.3">
      <c r="A4" s="21" t="s">
        <v>47</v>
      </c>
      <c r="B4" s="42" t="s">
        <v>87</v>
      </c>
      <c r="C4" s="43"/>
    </row>
    <row r="6" spans="1:4" ht="15.75" thickBot="1" x14ac:dyDescent="0.3"/>
    <row r="7" spans="1:4" x14ac:dyDescent="0.25">
      <c r="A7" s="20" t="s">
        <v>46</v>
      </c>
      <c r="B7" s="19"/>
      <c r="C7" s="19"/>
      <c r="D7" s="19"/>
    </row>
    <row r="8" spans="1:4" s="15" customFormat="1" x14ac:dyDescent="0.25">
      <c r="A8" s="17" t="s">
        <v>45</v>
      </c>
      <c r="B8" s="18" t="s">
        <v>44</v>
      </c>
      <c r="C8" s="18" t="s">
        <v>43</v>
      </c>
      <c r="D8" s="18" t="s">
        <v>42</v>
      </c>
    </row>
    <row r="9" spans="1:4" s="15" customFormat="1" x14ac:dyDescent="0.25">
      <c r="A9" s="17" t="s">
        <v>41</v>
      </c>
      <c r="B9" s="24">
        <v>43700</v>
      </c>
      <c r="C9" s="24">
        <v>43709</v>
      </c>
      <c r="D9" s="24">
        <v>43716</v>
      </c>
    </row>
    <row r="10" spans="1:4" s="15" customFormat="1" x14ac:dyDescent="0.25">
      <c r="A10" s="17" t="s">
        <v>40</v>
      </c>
      <c r="B10" s="25" t="s">
        <v>15</v>
      </c>
      <c r="C10" s="25" t="s">
        <v>16</v>
      </c>
      <c r="D10" s="25" t="s">
        <v>17</v>
      </c>
    </row>
    <row r="11" spans="1:4" s="15" customFormat="1" x14ac:dyDescent="0.25">
      <c r="A11" s="17" t="s">
        <v>39</v>
      </c>
      <c r="B11" s="16" t="s">
        <v>38</v>
      </c>
      <c r="C11" s="16" t="s">
        <v>37</v>
      </c>
      <c r="D11" s="16" t="s">
        <v>36</v>
      </c>
    </row>
    <row r="12" spans="1:4" x14ac:dyDescent="0.25">
      <c r="A12" s="6" t="s">
        <v>35</v>
      </c>
      <c r="B12" s="5">
        <v>508880</v>
      </c>
      <c r="C12" s="5">
        <v>506602</v>
      </c>
      <c r="D12" s="5">
        <v>511239</v>
      </c>
    </row>
    <row r="13" spans="1:4" x14ac:dyDescent="0.25">
      <c r="A13" s="6" t="s">
        <v>34</v>
      </c>
      <c r="B13" s="5">
        <v>44783</v>
      </c>
      <c r="C13" s="5">
        <v>39651</v>
      </c>
      <c r="D13" s="5">
        <v>46537</v>
      </c>
    </row>
    <row r="14" spans="1:4" x14ac:dyDescent="0.25">
      <c r="A14" s="6" t="s">
        <v>33</v>
      </c>
      <c r="B14" s="5">
        <v>3979</v>
      </c>
      <c r="C14" s="5">
        <v>3564</v>
      </c>
      <c r="D14" s="5">
        <v>4354</v>
      </c>
    </row>
    <row r="15" spans="1:4" x14ac:dyDescent="0.25">
      <c r="A15" s="6" t="s">
        <v>32</v>
      </c>
      <c r="B15" s="5">
        <v>1852</v>
      </c>
      <c r="C15" s="5">
        <v>1201</v>
      </c>
      <c r="D15" s="5">
        <v>1396</v>
      </c>
    </row>
    <row r="16" spans="1:4" x14ac:dyDescent="0.25">
      <c r="A16" s="6" t="s">
        <v>31</v>
      </c>
      <c r="B16" s="5">
        <v>38951</v>
      </c>
      <c r="C16" s="5">
        <v>32506</v>
      </c>
      <c r="D16" s="5">
        <v>37879</v>
      </c>
    </row>
    <row r="17" spans="1:4" ht="15.75" thickBot="1" x14ac:dyDescent="0.3">
      <c r="A17" s="14" t="s">
        <v>30</v>
      </c>
      <c r="B17" s="13">
        <v>3332</v>
      </c>
      <c r="C17" s="13">
        <v>2974</v>
      </c>
      <c r="D17" s="13">
        <v>3407</v>
      </c>
    </row>
    <row r="18" spans="1:4" s="10" customFormat="1" x14ac:dyDescent="0.25">
      <c r="A18" s="12"/>
      <c r="B18" s="11"/>
      <c r="C18" s="11"/>
      <c r="D18" s="11"/>
    </row>
    <row r="19" spans="1:4" x14ac:dyDescent="0.25">
      <c r="A19" s="9" t="s">
        <v>29</v>
      </c>
    </row>
    <row r="20" spans="1:4" x14ac:dyDescent="0.25">
      <c r="A20" s="8" t="s">
        <v>28</v>
      </c>
      <c r="B20" s="7"/>
      <c r="C20" s="7"/>
      <c r="D20" s="7"/>
    </row>
    <row r="21" spans="1:4" x14ac:dyDescent="0.25">
      <c r="A21" s="6" t="s">
        <v>27</v>
      </c>
      <c r="B21" s="5">
        <v>1989.5</v>
      </c>
      <c r="C21" s="5">
        <v>1675.08</v>
      </c>
      <c r="D21" s="5">
        <v>2133.46</v>
      </c>
    </row>
    <row r="22" spans="1:4" x14ac:dyDescent="0.25">
      <c r="A22" s="6" t="s">
        <v>26</v>
      </c>
      <c r="B22" s="5">
        <v>596.85</v>
      </c>
      <c r="C22" s="5">
        <v>712.80000000000007</v>
      </c>
      <c r="D22" s="5">
        <v>740.18000000000006</v>
      </c>
    </row>
    <row r="23" spans="1:4" x14ac:dyDescent="0.25">
      <c r="A23" s="6" t="s">
        <v>25</v>
      </c>
      <c r="B23" s="5">
        <v>716.22</v>
      </c>
      <c r="C23" s="5">
        <v>570.24</v>
      </c>
      <c r="D23" s="5">
        <v>827.26</v>
      </c>
    </row>
    <row r="24" spans="1:4" x14ac:dyDescent="0.25">
      <c r="A24" s="6" t="s">
        <v>24</v>
      </c>
      <c r="B24" s="5">
        <v>477.47999999999996</v>
      </c>
      <c r="C24" s="5">
        <v>320.76</v>
      </c>
      <c r="D24" s="5">
        <v>435.40000000000003</v>
      </c>
    </row>
    <row r="25" spans="1:4" x14ac:dyDescent="0.25">
      <c r="A25" s="6" t="s">
        <v>23</v>
      </c>
      <c r="B25" s="5">
        <v>35.811</v>
      </c>
      <c r="C25" s="5">
        <v>42.768000000000001</v>
      </c>
      <c r="D25" s="5">
        <v>43.54</v>
      </c>
    </row>
    <row r="26" spans="1:4" x14ac:dyDescent="0.25">
      <c r="A26" s="6" t="s">
        <v>22</v>
      </c>
      <c r="B26" s="5">
        <v>15.916</v>
      </c>
      <c r="C26" s="5">
        <v>17.82</v>
      </c>
      <c r="D26" s="5">
        <v>13.061999999999999</v>
      </c>
    </row>
    <row r="27" spans="1:4" x14ac:dyDescent="0.25">
      <c r="A27" s="6" t="s">
        <v>21</v>
      </c>
      <c r="B27" s="5">
        <v>27.853000000000002</v>
      </c>
      <c r="C27" s="5">
        <v>53.46</v>
      </c>
      <c r="D27" s="5">
        <v>21.77</v>
      </c>
    </row>
    <row r="28" spans="1:4" x14ac:dyDescent="0.25">
      <c r="A28" s="6" t="s">
        <v>20</v>
      </c>
      <c r="B28" s="5">
        <v>51.726999999999997</v>
      </c>
      <c r="C28" s="5">
        <v>74.844000000000008</v>
      </c>
      <c r="D28" s="5">
        <v>60.956000000000003</v>
      </c>
    </row>
    <row r="29" spans="1:4" x14ac:dyDescent="0.25">
      <c r="A29" s="6" t="s">
        <v>19</v>
      </c>
      <c r="B29" s="5">
        <v>19.895</v>
      </c>
      <c r="C29" s="5">
        <v>28.512</v>
      </c>
      <c r="D29" s="5">
        <v>8.7080000000000002</v>
      </c>
    </row>
    <row r="30" spans="1:4" x14ac:dyDescent="0.25">
      <c r="B30" s="4"/>
      <c r="C30" s="4"/>
      <c r="D30" s="4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</sheetData>
  <mergeCells count="3">
    <mergeCell ref="B2:C2"/>
    <mergeCell ref="B3:C3"/>
    <mergeCell ref="B4:C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234A-3656-4243-AB21-846D96017D24}">
  <sheetPr>
    <tabColor theme="5"/>
  </sheetPr>
  <dimension ref="A3:L53"/>
  <sheetViews>
    <sheetView tabSelected="1" topLeftCell="F1" zoomScaleNormal="100" workbookViewId="0">
      <selection activeCell="J3" sqref="J3"/>
    </sheetView>
  </sheetViews>
  <sheetFormatPr defaultRowHeight="15.75" x14ac:dyDescent="0.25"/>
  <cols>
    <col min="1" max="1" width="23.375" bestFit="1" customWidth="1"/>
    <col min="2" max="2" width="11.625" bestFit="1" customWidth="1"/>
    <col min="3" max="3" width="13.25" bestFit="1" customWidth="1"/>
    <col min="4" max="4" width="18.25" bestFit="1" customWidth="1"/>
    <col min="5" max="5" width="16.75" bestFit="1" customWidth="1"/>
    <col min="6" max="6" width="12.5" bestFit="1" customWidth="1"/>
    <col min="7" max="8" width="15.375" bestFit="1" customWidth="1"/>
    <col min="9" max="9" width="12.125" bestFit="1" customWidth="1"/>
    <col min="10" max="10" width="17.375" style="34" bestFit="1" customWidth="1"/>
    <col min="11" max="11" width="23.875" bestFit="1" customWidth="1"/>
    <col min="12" max="12" width="21" bestFit="1" customWidth="1"/>
    <col min="13" max="15" width="15.375" bestFit="1" customWidth="1"/>
  </cols>
  <sheetData>
    <row r="3" spans="1:12" x14ac:dyDescent="0.25">
      <c r="A3" s="30" t="s">
        <v>100</v>
      </c>
      <c r="B3" s="34" t="s">
        <v>120</v>
      </c>
      <c r="C3" t="s">
        <v>117</v>
      </c>
      <c r="D3" t="s">
        <v>121</v>
      </c>
      <c r="E3" t="s">
        <v>122</v>
      </c>
      <c r="F3" t="s">
        <v>123</v>
      </c>
      <c r="G3" t="s">
        <v>124</v>
      </c>
      <c r="I3" s="30" t="s">
        <v>100</v>
      </c>
      <c r="J3" t="s">
        <v>116</v>
      </c>
      <c r="K3" t="s">
        <v>118</v>
      </c>
      <c r="L3" t="s">
        <v>119</v>
      </c>
    </row>
    <row r="4" spans="1:12" x14ac:dyDescent="0.25">
      <c r="A4" s="31" t="s">
        <v>102</v>
      </c>
      <c r="B4" s="34">
        <v>0.43920678373506045</v>
      </c>
      <c r="C4" s="35">
        <v>2.8092408359484542E-2</v>
      </c>
      <c r="D4" s="36">
        <v>2.2945182613340456</v>
      </c>
      <c r="E4" s="1">
        <v>5.2079855778860923E-3</v>
      </c>
      <c r="F4" s="35">
        <v>5.3941025641025639</v>
      </c>
      <c r="G4" s="1">
        <v>2.254805145667802</v>
      </c>
      <c r="I4" s="31" t="s">
        <v>9</v>
      </c>
      <c r="J4" s="34">
        <v>0.43669280442804426</v>
      </c>
      <c r="K4" s="36">
        <v>2.3569341943419433</v>
      </c>
      <c r="L4" s="1">
        <v>1.9884487751127511</v>
      </c>
    </row>
    <row r="5" spans="1:12" x14ac:dyDescent="0.25">
      <c r="A5" s="33" t="s">
        <v>53</v>
      </c>
      <c r="B5" s="34">
        <v>0.71875</v>
      </c>
      <c r="C5" s="35">
        <v>1.7828124999999999</v>
      </c>
      <c r="D5" s="36">
        <v>1.5625</v>
      </c>
      <c r="E5" s="1">
        <v>0.375</v>
      </c>
      <c r="F5" s="35">
        <v>4.7541666666666664</v>
      </c>
      <c r="G5" s="1">
        <v>0.50156250000000002</v>
      </c>
      <c r="I5" s="31" t="s">
        <v>5</v>
      </c>
      <c r="J5" s="34">
        <v>0.71940268045445266</v>
      </c>
      <c r="K5" s="36">
        <v>1.4745560922511736</v>
      </c>
      <c r="L5" s="1">
        <v>0.80836961698074705</v>
      </c>
    </row>
    <row r="6" spans="1:12" x14ac:dyDescent="0.25">
      <c r="A6" s="33" t="s">
        <v>54</v>
      </c>
      <c r="B6" s="34">
        <v>0.65714285714285714</v>
      </c>
      <c r="C6" s="35">
        <v>2.0224285714285712</v>
      </c>
      <c r="D6" s="36">
        <v>1.9285714285714286</v>
      </c>
      <c r="E6" s="1">
        <v>0.38571428571428573</v>
      </c>
      <c r="F6" s="35">
        <v>5.2433333333333332</v>
      </c>
      <c r="G6" s="1">
        <v>1.0711904761904762</v>
      </c>
      <c r="I6" s="31" t="s">
        <v>7</v>
      </c>
      <c r="J6" s="34">
        <v>0.50894696887539315</v>
      </c>
      <c r="K6" s="36">
        <v>2.1569244116690163</v>
      </c>
      <c r="L6" s="1">
        <v>1.8510591765173696</v>
      </c>
    </row>
    <row r="7" spans="1:12" x14ac:dyDescent="0.25">
      <c r="A7" s="33" t="s">
        <v>15</v>
      </c>
      <c r="B7" s="34">
        <v>0.75</v>
      </c>
      <c r="C7" s="35">
        <v>0</v>
      </c>
      <c r="D7" s="36">
        <v>1.375</v>
      </c>
      <c r="E7" s="1">
        <v>0</v>
      </c>
      <c r="F7" s="37" t="e">
        <v>#DIV/0!</v>
      </c>
      <c r="G7" s="1">
        <v>1.3197916666666667</v>
      </c>
      <c r="I7" s="31" t="s">
        <v>101</v>
      </c>
      <c r="J7" s="34">
        <v>0.57558598282664186</v>
      </c>
      <c r="K7" s="36">
        <v>1.9270673783553802</v>
      </c>
      <c r="L7" s="1">
        <v>1.4321118588999768</v>
      </c>
    </row>
    <row r="8" spans="1:12" x14ac:dyDescent="0.25">
      <c r="A8" s="33" t="s">
        <v>16</v>
      </c>
      <c r="B8" s="34">
        <v>0.82393876130828114</v>
      </c>
      <c r="C8" s="35">
        <v>0</v>
      </c>
      <c r="D8" s="36">
        <v>1.2936673625608908</v>
      </c>
      <c r="E8" s="1">
        <v>0</v>
      </c>
      <c r="F8" s="35" t="e">
        <v>#DIV/0!</v>
      </c>
      <c r="G8" s="1">
        <v>0.93125724889816752</v>
      </c>
      <c r="J8"/>
    </row>
    <row r="9" spans="1:12" x14ac:dyDescent="0.25">
      <c r="A9" s="33" t="s">
        <v>52</v>
      </c>
      <c r="B9" s="34">
        <v>0</v>
      </c>
      <c r="C9" s="35">
        <v>85.24</v>
      </c>
      <c r="D9" s="36">
        <v>2</v>
      </c>
      <c r="E9" s="1">
        <v>13</v>
      </c>
      <c r="F9" s="35">
        <v>6.5569230769230762</v>
      </c>
      <c r="G9" s="1">
        <v>0.38333333333333336</v>
      </c>
      <c r="J9"/>
    </row>
    <row r="10" spans="1:12" x14ac:dyDescent="0.25">
      <c r="A10" s="33" t="s">
        <v>51</v>
      </c>
      <c r="B10" s="34">
        <v>0</v>
      </c>
      <c r="C10" s="35">
        <v>68.44</v>
      </c>
      <c r="D10" s="36">
        <v>10.5</v>
      </c>
      <c r="E10" s="1">
        <v>13</v>
      </c>
      <c r="F10" s="35">
        <v>5.264615384615384</v>
      </c>
      <c r="G10" s="1">
        <v>16.041666666666668</v>
      </c>
      <c r="J10"/>
    </row>
    <row r="11" spans="1:12" x14ac:dyDescent="0.25">
      <c r="A11" s="33" t="s">
        <v>18</v>
      </c>
      <c r="B11" s="34">
        <v>0.39593114241001565</v>
      </c>
      <c r="C11" s="35">
        <v>0</v>
      </c>
      <c r="D11" s="36">
        <v>2.405246292570236</v>
      </c>
      <c r="E11" s="1">
        <v>0</v>
      </c>
      <c r="F11" s="35" t="e">
        <v>#DIV/0!</v>
      </c>
      <c r="G11" s="1">
        <v>2.4060945922448269</v>
      </c>
      <c r="J11"/>
    </row>
    <row r="12" spans="1:12" x14ac:dyDescent="0.25">
      <c r="A12" s="31" t="s">
        <v>103</v>
      </c>
      <c r="B12" s="34">
        <v>0.61671835353820126</v>
      </c>
      <c r="C12" s="35">
        <v>1.3536032462040357</v>
      </c>
      <c r="D12" s="36">
        <v>1.8162431028233115</v>
      </c>
      <c r="E12" s="1">
        <v>0.32329131257803373</v>
      </c>
      <c r="F12" s="35">
        <v>4.1869459324778875</v>
      </c>
      <c r="G12" s="1">
        <v>1.1839851249211273</v>
      </c>
      <c r="J12"/>
    </row>
    <row r="13" spans="1:12" x14ac:dyDescent="0.25">
      <c r="A13" s="33" t="s">
        <v>53</v>
      </c>
      <c r="B13" s="34">
        <v>0.58489820122553859</v>
      </c>
      <c r="C13" s="35">
        <v>3.010689859656059</v>
      </c>
      <c r="D13" s="36">
        <v>1.9051195888515517</v>
      </c>
      <c r="E13" s="1">
        <v>0.75429926863016405</v>
      </c>
      <c r="F13" s="35">
        <v>3.991373165618449</v>
      </c>
      <c r="G13" s="1">
        <v>1.0989556565856231</v>
      </c>
      <c r="J13"/>
    </row>
    <row r="14" spans="1:12" x14ac:dyDescent="0.25">
      <c r="A14" s="33" t="s">
        <v>54</v>
      </c>
      <c r="B14" s="34">
        <v>0.60069124423963138</v>
      </c>
      <c r="C14" s="35">
        <v>1.7035552995391714</v>
      </c>
      <c r="D14" s="36">
        <v>1.8594470046082949</v>
      </c>
      <c r="E14" s="1">
        <v>0.39135944700460829</v>
      </c>
      <c r="F14" s="35">
        <v>4.3529172799529023</v>
      </c>
      <c r="G14" s="1">
        <v>0.90705645161290327</v>
      </c>
      <c r="J14"/>
    </row>
    <row r="15" spans="1:12" x14ac:dyDescent="0.25">
      <c r="A15" s="33" t="s">
        <v>15</v>
      </c>
      <c r="B15" s="34">
        <v>0.82499192767194063</v>
      </c>
      <c r="C15" s="35">
        <v>0</v>
      </c>
      <c r="D15" s="36">
        <v>1.3477558927994833</v>
      </c>
      <c r="E15" s="1">
        <v>0</v>
      </c>
      <c r="F15" s="35" t="e">
        <v>#DIV/0!</v>
      </c>
      <c r="G15" s="1">
        <v>1.36057474975783</v>
      </c>
      <c r="J15"/>
    </row>
    <row r="16" spans="1:12" x14ac:dyDescent="0.25">
      <c r="A16" s="33" t="s">
        <v>16</v>
      </c>
      <c r="B16" s="34">
        <v>0.86885245901639341</v>
      </c>
      <c r="C16" s="35">
        <v>0</v>
      </c>
      <c r="D16" s="36">
        <v>1.180327868852459</v>
      </c>
      <c r="E16" s="1">
        <v>0</v>
      </c>
      <c r="F16" s="35" t="e">
        <v>#DIV/0!</v>
      </c>
      <c r="G16" s="1">
        <v>0.9808743169398908</v>
      </c>
      <c r="J16"/>
    </row>
    <row r="17" spans="1:10" x14ac:dyDescent="0.25">
      <c r="A17" s="33" t="s">
        <v>17</v>
      </c>
      <c r="B17" s="34">
        <v>0.71624087591240881</v>
      </c>
      <c r="C17" s="35">
        <v>0</v>
      </c>
      <c r="D17" s="36">
        <v>1.4516423357664234</v>
      </c>
      <c r="E17" s="1">
        <v>0</v>
      </c>
      <c r="F17" s="35" t="e">
        <v>#DIV/0!</v>
      </c>
      <c r="G17" s="1">
        <v>0.76210462287104619</v>
      </c>
      <c r="J17"/>
    </row>
    <row r="18" spans="1:10" x14ac:dyDescent="0.25">
      <c r="A18" s="33" t="s">
        <v>52</v>
      </c>
      <c r="B18" s="34">
        <v>0.55609167671893844</v>
      </c>
      <c r="C18" s="35">
        <v>10.430494571773222</v>
      </c>
      <c r="D18" s="36">
        <v>1.9559710494571774</v>
      </c>
      <c r="E18" s="1">
        <v>2.2780458383594691</v>
      </c>
      <c r="F18" s="35">
        <v>4.5787026740799579</v>
      </c>
      <c r="G18" s="1">
        <v>1.2471753116204263</v>
      </c>
      <c r="J18"/>
    </row>
    <row r="19" spans="1:10" x14ac:dyDescent="0.25">
      <c r="A19" s="33" t="s">
        <v>51</v>
      </c>
      <c r="B19" s="34">
        <v>0.58049225159525975</v>
      </c>
      <c r="C19" s="35">
        <v>3.6290847766636278</v>
      </c>
      <c r="D19" s="36">
        <v>1.9117593436645397</v>
      </c>
      <c r="E19" s="1">
        <v>0.92324521422060168</v>
      </c>
      <c r="F19" s="35">
        <v>3.9307918641390205</v>
      </c>
      <c r="G19" s="1">
        <v>1.0874627772713461</v>
      </c>
      <c r="J19"/>
    </row>
    <row r="20" spans="1:10" x14ac:dyDescent="0.25">
      <c r="A20" s="33" t="s">
        <v>18</v>
      </c>
      <c r="B20" s="34">
        <v>0.60977897398254632</v>
      </c>
      <c r="C20" s="35">
        <v>0</v>
      </c>
      <c r="D20" s="36">
        <v>1.8288475654514313</v>
      </c>
      <c r="E20" s="1">
        <v>0</v>
      </c>
      <c r="F20" s="35" t="e">
        <v>#DIV/0!</v>
      </c>
      <c r="G20" s="1">
        <v>1.313926949949705</v>
      </c>
      <c r="J20"/>
    </row>
    <row r="21" spans="1:10" x14ac:dyDescent="0.25">
      <c r="A21" s="31" t="s">
        <v>101</v>
      </c>
      <c r="B21" s="34">
        <v>0.57558598282664186</v>
      </c>
      <c r="C21" s="35">
        <v>1.0464604316546768</v>
      </c>
      <c r="D21" s="36">
        <v>1.9270673783553802</v>
      </c>
      <c r="E21" s="1">
        <v>0.24958613754157963</v>
      </c>
      <c r="F21" s="35">
        <v>4.1927826679890918</v>
      </c>
      <c r="G21" s="1">
        <v>1.4321118588999768</v>
      </c>
      <c r="J21"/>
    </row>
    <row r="22" spans="1:10" x14ac:dyDescent="0.25">
      <c r="J22"/>
    </row>
    <row r="23" spans="1:10" x14ac:dyDescent="0.25">
      <c r="J23"/>
    </row>
    <row r="24" spans="1:10" x14ac:dyDescent="0.25">
      <c r="J24"/>
    </row>
    <row r="25" spans="1:10" x14ac:dyDescent="0.25">
      <c r="J25"/>
    </row>
    <row r="26" spans="1:10" x14ac:dyDescent="0.25">
      <c r="J26"/>
    </row>
    <row r="27" spans="1:10" x14ac:dyDescent="0.25">
      <c r="J27"/>
    </row>
    <row r="28" spans="1:10" x14ac:dyDescent="0.25">
      <c r="J28"/>
    </row>
    <row r="29" spans="1:10" x14ac:dyDescent="0.25">
      <c r="J29"/>
    </row>
    <row r="30" spans="1:10" x14ac:dyDescent="0.25">
      <c r="J30"/>
    </row>
    <row r="31" spans="1:10" x14ac:dyDescent="0.25">
      <c r="J31"/>
    </row>
    <row r="32" spans="1:10" x14ac:dyDescent="0.25">
      <c r="J32"/>
    </row>
    <row r="33" spans="10:10" x14ac:dyDescent="0.25">
      <c r="J33"/>
    </row>
    <row r="34" spans="10:10" x14ac:dyDescent="0.25">
      <c r="J34"/>
    </row>
    <row r="35" spans="10:10" x14ac:dyDescent="0.25">
      <c r="J35"/>
    </row>
    <row r="36" spans="10:10" x14ac:dyDescent="0.25">
      <c r="J36"/>
    </row>
    <row r="37" spans="10:10" x14ac:dyDescent="0.25">
      <c r="J37"/>
    </row>
    <row r="38" spans="10:10" x14ac:dyDescent="0.25">
      <c r="J38"/>
    </row>
    <row r="39" spans="10:10" x14ac:dyDescent="0.25">
      <c r="J39"/>
    </row>
    <row r="40" spans="10:10" x14ac:dyDescent="0.25">
      <c r="J40"/>
    </row>
    <row r="41" spans="10:10" x14ac:dyDescent="0.25">
      <c r="J41"/>
    </row>
    <row r="42" spans="10:10" x14ac:dyDescent="0.25">
      <c r="J42"/>
    </row>
    <row r="43" spans="10:10" x14ac:dyDescent="0.25">
      <c r="J43"/>
    </row>
    <row r="44" spans="10:10" x14ac:dyDescent="0.25">
      <c r="J44"/>
    </row>
    <row r="45" spans="10:10" x14ac:dyDescent="0.25">
      <c r="J45"/>
    </row>
    <row r="46" spans="10:10" x14ac:dyDescent="0.25">
      <c r="J46"/>
    </row>
    <row r="47" spans="10:10" x14ac:dyDescent="0.25">
      <c r="J47"/>
    </row>
    <row r="48" spans="10:10" x14ac:dyDescent="0.25">
      <c r="J48"/>
    </row>
    <row r="49" spans="10:10" x14ac:dyDescent="0.25">
      <c r="J49"/>
    </row>
    <row r="50" spans="10:10" x14ac:dyDescent="0.25">
      <c r="J50"/>
    </row>
    <row r="51" spans="10:10" x14ac:dyDescent="0.25">
      <c r="J51"/>
    </row>
    <row r="52" spans="10:10" x14ac:dyDescent="0.25">
      <c r="J52"/>
    </row>
    <row r="53" spans="10:10" x14ac:dyDescent="0.25">
      <c r="J53"/>
    </row>
  </sheetData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96F7-D14F-44E0-9A61-A28A612D106E}">
  <sheetPr>
    <tabColor theme="8"/>
  </sheetPr>
  <dimension ref="A3:H45"/>
  <sheetViews>
    <sheetView workbookViewId="0">
      <selection activeCell="H4" sqref="H4"/>
    </sheetView>
  </sheetViews>
  <sheetFormatPr defaultRowHeight="15.75" x14ac:dyDescent="0.25"/>
  <cols>
    <col min="1" max="1" width="25.625" bestFit="1" customWidth="1"/>
    <col min="2" max="2" width="11.375" bestFit="1" customWidth="1"/>
    <col min="3" max="3" width="19.5" bestFit="1" customWidth="1"/>
    <col min="4" max="4" width="11.375" bestFit="1" customWidth="1"/>
    <col min="5" max="5" width="13.125" bestFit="1" customWidth="1"/>
    <col min="6" max="6" width="13.875" bestFit="1" customWidth="1"/>
    <col min="7" max="7" width="15.625" bestFit="1" customWidth="1"/>
    <col min="8" max="8" width="20.75" bestFit="1" customWidth="1"/>
  </cols>
  <sheetData>
    <row r="3" spans="1:8" x14ac:dyDescent="0.25">
      <c r="A3" s="30" t="s">
        <v>112</v>
      </c>
      <c r="B3" s="30" t="s">
        <v>68</v>
      </c>
      <c r="C3" s="30" t="s">
        <v>40</v>
      </c>
      <c r="D3" t="s">
        <v>104</v>
      </c>
      <c r="E3" t="s">
        <v>105</v>
      </c>
      <c r="F3" t="s">
        <v>106</v>
      </c>
      <c r="G3" t="s">
        <v>107</v>
      </c>
      <c r="H3" t="s">
        <v>108</v>
      </c>
    </row>
    <row r="4" spans="1:8" x14ac:dyDescent="0.25">
      <c r="A4" t="s">
        <v>102</v>
      </c>
      <c r="B4" t="s">
        <v>9</v>
      </c>
      <c r="C4" t="s">
        <v>53</v>
      </c>
      <c r="D4" s="32">
        <v>14</v>
      </c>
      <c r="E4" s="32">
        <v>14</v>
      </c>
      <c r="F4" s="32">
        <v>7</v>
      </c>
      <c r="G4" s="32">
        <v>31</v>
      </c>
      <c r="H4" s="32">
        <v>897</v>
      </c>
    </row>
    <row r="5" spans="1:8" x14ac:dyDescent="0.25">
      <c r="A5" t="s">
        <v>102</v>
      </c>
      <c r="B5" t="s">
        <v>9</v>
      </c>
      <c r="C5" t="s">
        <v>54</v>
      </c>
      <c r="D5" s="32">
        <v>26</v>
      </c>
      <c r="E5" s="32">
        <v>24</v>
      </c>
      <c r="F5" s="32">
        <v>15</v>
      </c>
      <c r="G5" s="32">
        <v>61</v>
      </c>
      <c r="H5" s="32">
        <v>1963</v>
      </c>
    </row>
    <row r="6" spans="1:8" x14ac:dyDescent="0.25">
      <c r="A6" t="s">
        <v>102</v>
      </c>
      <c r="B6" t="s">
        <v>9</v>
      </c>
      <c r="C6" t="s">
        <v>15</v>
      </c>
      <c r="D6" s="32">
        <v>14</v>
      </c>
      <c r="E6" s="32">
        <v>9</v>
      </c>
      <c r="F6" s="32">
        <v>10</v>
      </c>
      <c r="G6" s="32">
        <v>20</v>
      </c>
      <c r="H6" s="32">
        <v>1267</v>
      </c>
    </row>
    <row r="7" spans="1:8" x14ac:dyDescent="0.25">
      <c r="A7" t="s">
        <v>102</v>
      </c>
      <c r="B7" t="s">
        <v>9</v>
      </c>
      <c r="C7" t="s">
        <v>16</v>
      </c>
      <c r="D7" s="32">
        <v>161</v>
      </c>
      <c r="E7" s="32">
        <v>139</v>
      </c>
      <c r="F7" s="32">
        <v>60</v>
      </c>
      <c r="G7" s="32">
        <v>343</v>
      </c>
      <c r="H7" s="32">
        <v>16861</v>
      </c>
    </row>
    <row r="8" spans="1:8" x14ac:dyDescent="0.25">
      <c r="A8" t="s">
        <v>102</v>
      </c>
      <c r="B8" t="s">
        <v>9</v>
      </c>
      <c r="C8" t="s">
        <v>52</v>
      </c>
      <c r="D8" s="32">
        <v>1</v>
      </c>
      <c r="E8" s="32">
        <v>1</v>
      </c>
      <c r="F8" s="32">
        <v>0</v>
      </c>
      <c r="G8" s="32">
        <v>2</v>
      </c>
      <c r="H8" s="32">
        <v>23</v>
      </c>
    </row>
    <row r="9" spans="1:8" x14ac:dyDescent="0.25">
      <c r="A9" t="s">
        <v>102</v>
      </c>
      <c r="B9" t="s">
        <v>9</v>
      </c>
      <c r="C9" t="s">
        <v>51</v>
      </c>
      <c r="D9" s="32">
        <v>1</v>
      </c>
      <c r="E9" s="32">
        <v>1</v>
      </c>
      <c r="F9" s="32">
        <v>0</v>
      </c>
      <c r="G9" s="32">
        <v>17</v>
      </c>
      <c r="H9" s="32">
        <v>1586</v>
      </c>
    </row>
    <row r="10" spans="1:8" x14ac:dyDescent="0.25">
      <c r="A10" t="s">
        <v>102</v>
      </c>
      <c r="B10" t="s">
        <v>9</v>
      </c>
      <c r="C10" t="s">
        <v>18</v>
      </c>
      <c r="D10" s="32">
        <v>7566</v>
      </c>
      <c r="E10" s="32">
        <v>7212</v>
      </c>
      <c r="F10" s="32">
        <v>2696</v>
      </c>
      <c r="G10" s="32">
        <v>19946</v>
      </c>
      <c r="H10" s="32">
        <v>1253708</v>
      </c>
    </row>
    <row r="11" spans="1:8" x14ac:dyDescent="0.25">
      <c r="A11" t="s">
        <v>102</v>
      </c>
      <c r="B11" t="s">
        <v>5</v>
      </c>
      <c r="C11" t="s">
        <v>53</v>
      </c>
      <c r="D11" s="32">
        <v>16</v>
      </c>
      <c r="E11" s="32">
        <v>15</v>
      </c>
      <c r="F11" s="32">
        <v>14</v>
      </c>
      <c r="G11" s="32">
        <v>17</v>
      </c>
      <c r="H11" s="32">
        <v>66</v>
      </c>
    </row>
    <row r="12" spans="1:8" x14ac:dyDescent="0.25">
      <c r="A12" t="s">
        <v>102</v>
      </c>
      <c r="B12" t="s">
        <v>5</v>
      </c>
      <c r="C12" t="s">
        <v>54</v>
      </c>
      <c r="D12" s="32">
        <v>37</v>
      </c>
      <c r="E12" s="32">
        <v>34</v>
      </c>
      <c r="F12" s="32">
        <v>28</v>
      </c>
      <c r="G12" s="32">
        <v>50</v>
      </c>
      <c r="H12" s="32">
        <v>1862</v>
      </c>
    </row>
    <row r="13" spans="1:8" x14ac:dyDescent="0.25">
      <c r="A13" t="s">
        <v>102</v>
      </c>
      <c r="B13" t="s">
        <v>5</v>
      </c>
      <c r="C13" t="s">
        <v>15</v>
      </c>
      <c r="D13" s="32">
        <v>2</v>
      </c>
      <c r="E13" s="32">
        <v>1</v>
      </c>
      <c r="F13" s="32">
        <v>2</v>
      </c>
      <c r="G13" s="32">
        <v>2</v>
      </c>
      <c r="H13" s="32">
        <v>0</v>
      </c>
    </row>
    <row r="14" spans="1:8" x14ac:dyDescent="0.25">
      <c r="A14" t="s">
        <v>102</v>
      </c>
      <c r="B14" t="s">
        <v>5</v>
      </c>
      <c r="C14" t="s">
        <v>16</v>
      </c>
      <c r="D14" s="32">
        <v>941</v>
      </c>
      <c r="E14" s="32">
        <v>878</v>
      </c>
      <c r="F14" s="32">
        <v>841</v>
      </c>
      <c r="G14" s="32">
        <v>1103</v>
      </c>
      <c r="H14" s="32">
        <v>45838</v>
      </c>
    </row>
    <row r="15" spans="1:8" x14ac:dyDescent="0.25">
      <c r="A15" t="s">
        <v>102</v>
      </c>
      <c r="B15" t="s">
        <v>5</v>
      </c>
      <c r="C15" t="s">
        <v>51</v>
      </c>
      <c r="D15" s="32">
        <v>1</v>
      </c>
      <c r="E15" s="32">
        <v>1</v>
      </c>
      <c r="F15" s="32">
        <v>0</v>
      </c>
      <c r="G15" s="32">
        <v>4</v>
      </c>
      <c r="H15" s="32">
        <v>339</v>
      </c>
    </row>
    <row r="16" spans="1:8" x14ac:dyDescent="0.25">
      <c r="A16" t="s">
        <v>102</v>
      </c>
      <c r="B16" t="s">
        <v>5</v>
      </c>
      <c r="C16" t="s">
        <v>18</v>
      </c>
      <c r="D16" s="32">
        <v>3698</v>
      </c>
      <c r="E16" s="32">
        <v>3458</v>
      </c>
      <c r="F16" s="32">
        <v>1793</v>
      </c>
      <c r="G16" s="32">
        <v>7042</v>
      </c>
      <c r="H16" s="32">
        <v>349017</v>
      </c>
    </row>
    <row r="17" spans="1:8" x14ac:dyDescent="0.25">
      <c r="A17" t="s">
        <v>102</v>
      </c>
      <c r="B17" t="s">
        <v>7</v>
      </c>
      <c r="C17" t="s">
        <v>53</v>
      </c>
      <c r="D17" s="32">
        <v>2</v>
      </c>
      <c r="E17" s="32">
        <v>2</v>
      </c>
      <c r="F17" s="32">
        <v>2</v>
      </c>
      <c r="G17" s="32">
        <v>2</v>
      </c>
      <c r="H17" s="32">
        <v>0</v>
      </c>
    </row>
    <row r="18" spans="1:8" x14ac:dyDescent="0.25">
      <c r="A18" t="s">
        <v>102</v>
      </c>
      <c r="B18" t="s">
        <v>7</v>
      </c>
      <c r="C18" t="s">
        <v>54</v>
      </c>
      <c r="D18" s="32">
        <v>7</v>
      </c>
      <c r="E18" s="32">
        <v>7</v>
      </c>
      <c r="F18" s="32">
        <v>3</v>
      </c>
      <c r="G18" s="32">
        <v>24</v>
      </c>
      <c r="H18" s="32">
        <v>674</v>
      </c>
    </row>
    <row r="19" spans="1:8" x14ac:dyDescent="0.25">
      <c r="A19" t="s">
        <v>102</v>
      </c>
      <c r="B19" t="s">
        <v>7</v>
      </c>
      <c r="C19" t="s">
        <v>16</v>
      </c>
      <c r="D19" s="32">
        <v>335</v>
      </c>
      <c r="E19" s="32">
        <v>315</v>
      </c>
      <c r="F19" s="32">
        <v>283</v>
      </c>
      <c r="G19" s="32">
        <v>413</v>
      </c>
      <c r="H19" s="32">
        <v>17594</v>
      </c>
    </row>
    <row r="20" spans="1:8" x14ac:dyDescent="0.25">
      <c r="A20" t="s">
        <v>102</v>
      </c>
      <c r="B20" t="s">
        <v>7</v>
      </c>
      <c r="C20" t="s">
        <v>18</v>
      </c>
      <c r="D20" s="32">
        <v>2155</v>
      </c>
      <c r="E20" s="32">
        <v>2040</v>
      </c>
      <c r="F20" s="32">
        <v>824</v>
      </c>
      <c r="G20" s="32">
        <v>5288</v>
      </c>
      <c r="H20" s="32">
        <v>334518</v>
      </c>
    </row>
    <row r="21" spans="1:8" x14ac:dyDescent="0.25">
      <c r="A21" t="s">
        <v>103</v>
      </c>
      <c r="B21" t="s">
        <v>9</v>
      </c>
      <c r="C21" t="s">
        <v>53</v>
      </c>
      <c r="D21" s="32">
        <v>1494</v>
      </c>
      <c r="E21" s="32">
        <v>1416</v>
      </c>
      <c r="F21" s="32">
        <v>674</v>
      </c>
      <c r="G21" s="32">
        <v>3629</v>
      </c>
      <c r="H21" s="32">
        <v>145735</v>
      </c>
    </row>
    <row r="22" spans="1:8" x14ac:dyDescent="0.25">
      <c r="A22" t="s">
        <v>103</v>
      </c>
      <c r="B22" t="s">
        <v>9</v>
      </c>
      <c r="C22" t="s">
        <v>54</v>
      </c>
      <c r="D22" s="32">
        <v>2793</v>
      </c>
      <c r="E22" s="32">
        <v>2688</v>
      </c>
      <c r="F22" s="32">
        <v>1358</v>
      </c>
      <c r="G22" s="32">
        <v>6506</v>
      </c>
      <c r="H22" s="32">
        <v>211451</v>
      </c>
    </row>
    <row r="23" spans="1:8" x14ac:dyDescent="0.25">
      <c r="A23" t="s">
        <v>103</v>
      </c>
      <c r="B23" t="s">
        <v>9</v>
      </c>
      <c r="C23" t="s">
        <v>15</v>
      </c>
      <c r="D23" s="32">
        <v>276</v>
      </c>
      <c r="E23" s="32">
        <v>224</v>
      </c>
      <c r="F23" s="32">
        <v>86</v>
      </c>
      <c r="G23" s="32">
        <v>693</v>
      </c>
      <c r="H23" s="32">
        <v>42820</v>
      </c>
    </row>
    <row r="24" spans="1:8" x14ac:dyDescent="0.25">
      <c r="A24" t="s">
        <v>103</v>
      </c>
      <c r="B24" t="s">
        <v>9</v>
      </c>
      <c r="C24" t="s">
        <v>16</v>
      </c>
      <c r="D24" s="32">
        <v>2</v>
      </c>
      <c r="E24" s="32">
        <v>2</v>
      </c>
      <c r="F24" s="32">
        <v>0</v>
      </c>
      <c r="G24" s="32">
        <v>6</v>
      </c>
      <c r="H24" s="32">
        <v>262</v>
      </c>
    </row>
    <row r="25" spans="1:8" x14ac:dyDescent="0.25">
      <c r="A25" t="s">
        <v>103</v>
      </c>
      <c r="B25" t="s">
        <v>9</v>
      </c>
      <c r="C25" t="s">
        <v>17</v>
      </c>
      <c r="D25" s="32">
        <v>232</v>
      </c>
      <c r="E25" s="32">
        <v>207</v>
      </c>
      <c r="F25" s="32">
        <v>69</v>
      </c>
      <c r="G25" s="32">
        <v>471</v>
      </c>
      <c r="H25" s="32">
        <v>21821</v>
      </c>
    </row>
    <row r="26" spans="1:8" x14ac:dyDescent="0.25">
      <c r="A26" t="s">
        <v>103</v>
      </c>
      <c r="B26" t="s">
        <v>9</v>
      </c>
      <c r="C26" t="s">
        <v>52</v>
      </c>
      <c r="D26" s="32">
        <v>549</v>
      </c>
      <c r="E26" s="32">
        <v>523</v>
      </c>
      <c r="F26" s="32">
        <v>237</v>
      </c>
      <c r="G26" s="32">
        <v>1351</v>
      </c>
      <c r="H26" s="32">
        <v>58677</v>
      </c>
    </row>
    <row r="27" spans="1:8" x14ac:dyDescent="0.25">
      <c r="A27" t="s">
        <v>103</v>
      </c>
      <c r="B27" t="s">
        <v>9</v>
      </c>
      <c r="C27" t="s">
        <v>51</v>
      </c>
      <c r="D27" s="32">
        <v>2000</v>
      </c>
      <c r="E27" s="32">
        <v>1908</v>
      </c>
      <c r="F27" s="32">
        <v>984</v>
      </c>
      <c r="G27" s="32">
        <v>4493</v>
      </c>
      <c r="H27" s="32">
        <v>163126</v>
      </c>
    </row>
    <row r="28" spans="1:8" x14ac:dyDescent="0.25">
      <c r="A28" t="s">
        <v>103</v>
      </c>
      <c r="B28" t="s">
        <v>9</v>
      </c>
      <c r="C28" t="s">
        <v>18</v>
      </c>
      <c r="D28" s="32">
        <v>10887</v>
      </c>
      <c r="E28" s="32">
        <v>10465</v>
      </c>
      <c r="F28" s="32">
        <v>5165</v>
      </c>
      <c r="G28" s="32">
        <v>23749</v>
      </c>
      <c r="H28" s="32">
        <v>1183692</v>
      </c>
    </row>
    <row r="29" spans="1:8" x14ac:dyDescent="0.25">
      <c r="A29" t="s">
        <v>103</v>
      </c>
      <c r="B29" t="s">
        <v>5</v>
      </c>
      <c r="C29" t="s">
        <v>53</v>
      </c>
      <c r="D29" s="32">
        <v>2559</v>
      </c>
      <c r="E29" s="32">
        <v>2358</v>
      </c>
      <c r="F29" s="32">
        <v>1802</v>
      </c>
      <c r="G29" s="32">
        <v>3682</v>
      </c>
      <c r="H29" s="32">
        <v>92000</v>
      </c>
    </row>
    <row r="30" spans="1:8" x14ac:dyDescent="0.25">
      <c r="A30" t="s">
        <v>103</v>
      </c>
      <c r="B30" t="s">
        <v>5</v>
      </c>
      <c r="C30" t="s">
        <v>54</v>
      </c>
      <c r="D30" s="32">
        <v>4453</v>
      </c>
      <c r="E30" s="32">
        <v>4235</v>
      </c>
      <c r="F30" s="32">
        <v>3120</v>
      </c>
      <c r="G30" s="32">
        <v>6481</v>
      </c>
      <c r="H30" s="32">
        <v>141544</v>
      </c>
    </row>
    <row r="31" spans="1:8" x14ac:dyDescent="0.25">
      <c r="A31" t="s">
        <v>103</v>
      </c>
      <c r="B31" t="s">
        <v>5</v>
      </c>
      <c r="C31" t="s">
        <v>15</v>
      </c>
      <c r="D31" s="32">
        <v>2044</v>
      </c>
      <c r="E31" s="32">
        <v>1879</v>
      </c>
      <c r="F31" s="32">
        <v>1780</v>
      </c>
      <c r="G31" s="32">
        <v>2545</v>
      </c>
      <c r="H31" s="32">
        <v>171885</v>
      </c>
    </row>
    <row r="32" spans="1:8" x14ac:dyDescent="0.25">
      <c r="A32" t="s">
        <v>103</v>
      </c>
      <c r="B32" t="s">
        <v>5</v>
      </c>
      <c r="C32" t="s">
        <v>16</v>
      </c>
      <c r="D32" s="32">
        <v>51</v>
      </c>
      <c r="E32" s="32">
        <v>33</v>
      </c>
      <c r="F32" s="32">
        <v>45</v>
      </c>
      <c r="G32" s="32">
        <v>58</v>
      </c>
      <c r="H32" s="32">
        <v>3328</v>
      </c>
    </row>
    <row r="33" spans="1:8" x14ac:dyDescent="0.25">
      <c r="A33" t="s">
        <v>103</v>
      </c>
      <c r="B33" t="s">
        <v>5</v>
      </c>
      <c r="C33" t="s">
        <v>17</v>
      </c>
      <c r="D33" s="32">
        <v>805</v>
      </c>
      <c r="E33" s="32">
        <v>756</v>
      </c>
      <c r="F33" s="32">
        <v>695</v>
      </c>
      <c r="G33" s="32">
        <v>997</v>
      </c>
      <c r="H33" s="32">
        <v>22905</v>
      </c>
    </row>
    <row r="34" spans="1:8" x14ac:dyDescent="0.25">
      <c r="A34" t="s">
        <v>103</v>
      </c>
      <c r="B34" t="s">
        <v>5</v>
      </c>
      <c r="C34" t="s">
        <v>52</v>
      </c>
      <c r="D34" s="32">
        <v>840</v>
      </c>
      <c r="E34" s="32">
        <v>788</v>
      </c>
      <c r="F34" s="32">
        <v>550</v>
      </c>
      <c r="G34" s="32">
        <v>1305</v>
      </c>
      <c r="H34" s="32">
        <v>37022</v>
      </c>
    </row>
    <row r="35" spans="1:8" x14ac:dyDescent="0.25">
      <c r="A35" t="s">
        <v>103</v>
      </c>
      <c r="B35" t="s">
        <v>5</v>
      </c>
      <c r="C35" t="s">
        <v>51</v>
      </c>
      <c r="D35" s="32">
        <v>2631</v>
      </c>
      <c r="E35" s="32">
        <v>2469</v>
      </c>
      <c r="F35" s="32">
        <v>1755</v>
      </c>
      <c r="G35" s="32">
        <v>4198</v>
      </c>
      <c r="H35" s="32">
        <v>111923</v>
      </c>
    </row>
    <row r="36" spans="1:8" x14ac:dyDescent="0.25">
      <c r="A36" t="s">
        <v>103</v>
      </c>
      <c r="B36" t="s">
        <v>5</v>
      </c>
      <c r="C36" t="s">
        <v>18</v>
      </c>
      <c r="D36" s="32">
        <v>11320</v>
      </c>
      <c r="E36" s="32">
        <v>10843</v>
      </c>
      <c r="F36" s="32">
        <v>8724</v>
      </c>
      <c r="G36" s="32">
        <v>15865</v>
      </c>
      <c r="H36" s="32">
        <v>448138</v>
      </c>
    </row>
    <row r="37" spans="1:8" x14ac:dyDescent="0.25">
      <c r="A37" t="s">
        <v>103</v>
      </c>
      <c r="B37" t="s">
        <v>7</v>
      </c>
      <c r="C37" t="s">
        <v>53</v>
      </c>
      <c r="D37" s="32">
        <v>1006</v>
      </c>
      <c r="E37" s="32">
        <v>926</v>
      </c>
      <c r="F37" s="32">
        <v>483</v>
      </c>
      <c r="G37" s="32">
        <v>2327</v>
      </c>
      <c r="H37" s="32">
        <v>95842</v>
      </c>
    </row>
    <row r="38" spans="1:8" x14ac:dyDescent="0.25">
      <c r="A38" t="s">
        <v>103</v>
      </c>
      <c r="B38" t="s">
        <v>7</v>
      </c>
      <c r="C38" t="s">
        <v>54</v>
      </c>
      <c r="D38" s="32">
        <v>1434</v>
      </c>
      <c r="E38" s="32">
        <v>1363</v>
      </c>
      <c r="F38" s="32">
        <v>736</v>
      </c>
      <c r="G38" s="32">
        <v>3153</v>
      </c>
      <c r="H38" s="32">
        <v>119400</v>
      </c>
    </row>
    <row r="39" spans="1:8" x14ac:dyDescent="0.25">
      <c r="A39" t="s">
        <v>103</v>
      </c>
      <c r="B39" t="s">
        <v>7</v>
      </c>
      <c r="C39" t="s">
        <v>15</v>
      </c>
      <c r="D39" s="32">
        <v>777</v>
      </c>
      <c r="E39" s="32">
        <v>727</v>
      </c>
      <c r="F39" s="32">
        <v>689</v>
      </c>
      <c r="G39" s="32">
        <v>936</v>
      </c>
      <c r="H39" s="32">
        <v>38117</v>
      </c>
    </row>
    <row r="40" spans="1:8" x14ac:dyDescent="0.25">
      <c r="A40" t="s">
        <v>103</v>
      </c>
      <c r="B40" t="s">
        <v>7</v>
      </c>
      <c r="C40" t="s">
        <v>16</v>
      </c>
      <c r="D40" s="32">
        <v>8</v>
      </c>
      <c r="E40" s="32">
        <v>8</v>
      </c>
      <c r="F40" s="32">
        <v>8</v>
      </c>
      <c r="G40" s="32">
        <v>8</v>
      </c>
      <c r="H40" s="32">
        <v>0</v>
      </c>
    </row>
    <row r="41" spans="1:8" x14ac:dyDescent="0.25">
      <c r="A41" t="s">
        <v>103</v>
      </c>
      <c r="B41" t="s">
        <v>7</v>
      </c>
      <c r="C41" t="s">
        <v>17</v>
      </c>
      <c r="D41" s="32">
        <v>59</v>
      </c>
      <c r="E41" s="32">
        <v>58</v>
      </c>
      <c r="F41" s="32">
        <v>21</v>
      </c>
      <c r="G41" s="32">
        <v>123</v>
      </c>
      <c r="H41" s="32">
        <v>5390</v>
      </c>
    </row>
    <row r="42" spans="1:8" x14ac:dyDescent="0.25">
      <c r="A42" t="s">
        <v>103</v>
      </c>
      <c r="B42" t="s">
        <v>7</v>
      </c>
      <c r="C42" t="s">
        <v>52</v>
      </c>
      <c r="D42" s="32">
        <v>269</v>
      </c>
      <c r="E42" s="32">
        <v>254</v>
      </c>
      <c r="F42" s="32">
        <v>135</v>
      </c>
      <c r="G42" s="32">
        <v>587</v>
      </c>
      <c r="H42" s="32">
        <v>28370</v>
      </c>
    </row>
    <row r="43" spans="1:8" x14ac:dyDescent="0.25">
      <c r="A43" t="s">
        <v>103</v>
      </c>
      <c r="B43" t="s">
        <v>7</v>
      </c>
      <c r="C43" t="s">
        <v>51</v>
      </c>
      <c r="D43" s="32">
        <v>854</v>
      </c>
      <c r="E43" s="32">
        <v>801</v>
      </c>
      <c r="F43" s="32">
        <v>445</v>
      </c>
      <c r="G43" s="32">
        <v>1795</v>
      </c>
      <c r="H43" s="32">
        <v>82835</v>
      </c>
    </row>
    <row r="44" spans="1:8" x14ac:dyDescent="0.25">
      <c r="A44" t="s">
        <v>103</v>
      </c>
      <c r="B44" t="s">
        <v>7</v>
      </c>
      <c r="C44" t="s">
        <v>18</v>
      </c>
      <c r="D44" s="32">
        <v>2315</v>
      </c>
      <c r="E44" s="32">
        <v>2179</v>
      </c>
      <c r="F44" s="32">
        <v>1064</v>
      </c>
      <c r="G44" s="32">
        <v>5233</v>
      </c>
      <c r="H44" s="32">
        <v>301377</v>
      </c>
    </row>
    <row r="45" spans="1:8" x14ac:dyDescent="0.25">
      <c r="A45" t="s">
        <v>101</v>
      </c>
      <c r="D45" s="32">
        <v>64635</v>
      </c>
      <c r="E45" s="32">
        <v>61261</v>
      </c>
      <c r="F45" s="32">
        <v>37203</v>
      </c>
      <c r="G45" s="32">
        <v>124556</v>
      </c>
      <c r="H45" s="32">
        <v>5553873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8259-859D-4DAA-9400-5AE8081E82C1}">
  <dimension ref="A1:L3"/>
  <sheetViews>
    <sheetView workbookViewId="0">
      <selection sqref="A1:L3"/>
    </sheetView>
  </sheetViews>
  <sheetFormatPr defaultRowHeight="15.75" x14ac:dyDescent="0.25"/>
  <cols>
    <col min="2" max="2" width="9.375" customWidth="1"/>
    <col min="3" max="3" width="13" customWidth="1"/>
    <col min="4" max="4" width="16.375" customWidth="1"/>
    <col min="7" max="7" width="9.875" customWidth="1"/>
    <col min="8" max="8" width="11.625" customWidth="1"/>
    <col min="9" max="9" width="17.125" customWidth="1"/>
    <col min="10" max="10" width="12.75" customWidth="1"/>
  </cols>
  <sheetData>
    <row r="1" spans="1:12" x14ac:dyDescent="0.25">
      <c r="A1" t="s">
        <v>113</v>
      </c>
      <c r="B1" t="s">
        <v>112</v>
      </c>
      <c r="C1" t="s">
        <v>68</v>
      </c>
      <c r="D1" t="s">
        <v>40</v>
      </c>
      <c r="E1" t="s">
        <v>65</v>
      </c>
      <c r="F1" t="s">
        <v>66</v>
      </c>
      <c r="G1" t="s">
        <v>2</v>
      </c>
      <c r="H1" t="s">
        <v>4</v>
      </c>
      <c r="I1" t="s">
        <v>3</v>
      </c>
      <c r="J1" t="s">
        <v>13</v>
      </c>
      <c r="K1" t="s">
        <v>12</v>
      </c>
      <c r="L1" t="s">
        <v>11</v>
      </c>
    </row>
    <row r="2" spans="1:12" x14ac:dyDescent="0.25">
      <c r="A2" t="s">
        <v>114</v>
      </c>
      <c r="B2" t="s">
        <v>102</v>
      </c>
      <c r="C2" t="s">
        <v>5</v>
      </c>
      <c r="D2" t="s">
        <v>15</v>
      </c>
      <c r="E2">
        <v>2</v>
      </c>
      <c r="F2">
        <v>1</v>
      </c>
      <c r="G2">
        <v>2</v>
      </c>
      <c r="H2">
        <v>2</v>
      </c>
      <c r="I2">
        <v>0</v>
      </c>
    </row>
    <row r="3" spans="1:12" x14ac:dyDescent="0.25">
      <c r="A3" t="s">
        <v>115</v>
      </c>
      <c r="B3" t="s">
        <v>102</v>
      </c>
      <c r="C3" t="s">
        <v>9</v>
      </c>
      <c r="D3" t="s">
        <v>15</v>
      </c>
      <c r="E3">
        <v>14</v>
      </c>
      <c r="F3">
        <v>9</v>
      </c>
      <c r="G3">
        <v>10</v>
      </c>
      <c r="H3">
        <v>20</v>
      </c>
      <c r="I3">
        <v>1267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CF68-BEF0-4D80-8109-718884769B26}">
  <sheetPr>
    <tabColor theme="9"/>
  </sheetPr>
  <dimension ref="A1:L42"/>
  <sheetViews>
    <sheetView workbookViewId="0">
      <selection activeCell="M2" sqref="M2"/>
    </sheetView>
  </sheetViews>
  <sheetFormatPr defaultRowHeight="15.75" x14ac:dyDescent="0.25"/>
  <cols>
    <col min="1" max="1" width="24.375" bestFit="1" customWidth="1"/>
    <col min="3" max="3" width="10.75" bestFit="1" customWidth="1"/>
    <col min="4" max="4" width="19.5" bestFit="1" customWidth="1"/>
    <col min="5" max="5" width="5.875" bestFit="1" customWidth="1"/>
    <col min="6" max="6" width="7" bestFit="1" customWidth="1"/>
    <col min="7" max="7" width="7.75" bestFit="1" customWidth="1"/>
    <col min="8" max="8" width="9.5" bestFit="1" customWidth="1"/>
    <col min="9" max="9" width="14.625" bestFit="1" customWidth="1"/>
    <col min="10" max="10" width="10.625" bestFit="1" customWidth="1"/>
    <col min="11" max="11" width="5.625" bestFit="1" customWidth="1"/>
    <col min="12" max="12" width="7.875" bestFit="1" customWidth="1"/>
  </cols>
  <sheetData>
    <row r="1" spans="1:12" x14ac:dyDescent="0.25">
      <c r="A1" t="s">
        <v>113</v>
      </c>
      <c r="B1" t="s">
        <v>112</v>
      </c>
      <c r="C1" t="s">
        <v>68</v>
      </c>
      <c r="D1" t="s">
        <v>40</v>
      </c>
      <c r="E1" t="s">
        <v>65</v>
      </c>
      <c r="F1" t="s">
        <v>66</v>
      </c>
      <c r="G1" t="s">
        <v>2</v>
      </c>
      <c r="H1" t="s">
        <v>4</v>
      </c>
      <c r="I1" t="s">
        <v>3</v>
      </c>
      <c r="J1" t="s">
        <v>13</v>
      </c>
      <c r="K1" t="s">
        <v>12</v>
      </c>
      <c r="L1" t="s">
        <v>11</v>
      </c>
    </row>
    <row r="2" spans="1:12" x14ac:dyDescent="0.25">
      <c r="A2" t="str">
        <f t="shared" ref="A2:A42" si="0">CONCATENATE(B2,C2,D2)</f>
        <v>AugtabletBedroom - Nonbrand</v>
      </c>
      <c r="B2" t="s">
        <v>102</v>
      </c>
      <c r="C2" t="s">
        <v>7</v>
      </c>
      <c r="D2" t="s">
        <v>54</v>
      </c>
      <c r="E2">
        <v>7</v>
      </c>
      <c r="F2">
        <v>7</v>
      </c>
      <c r="G2">
        <v>3</v>
      </c>
      <c r="H2">
        <v>24</v>
      </c>
      <c r="I2">
        <v>674</v>
      </c>
      <c r="J2">
        <f>VLOOKUP(A2,Table1[],5,FALSE)</f>
        <v>42</v>
      </c>
      <c r="K2">
        <f>VLOOKUP($A2,Table1[],6,FALSE)</f>
        <v>1</v>
      </c>
      <c r="L2">
        <f>VLOOKUP($A2,Table1[],7,FALSE)</f>
        <v>1.73</v>
      </c>
    </row>
    <row r="3" spans="1:12" x14ac:dyDescent="0.25">
      <c r="A3" t="str">
        <f t="shared" si="0"/>
        <v>AugtabletBedroom - Brand</v>
      </c>
      <c r="B3" t="s">
        <v>102</v>
      </c>
      <c r="C3" t="s">
        <v>7</v>
      </c>
      <c r="D3" t="s">
        <v>53</v>
      </c>
      <c r="E3">
        <v>2</v>
      </c>
      <c r="F3">
        <v>2</v>
      </c>
      <c r="G3">
        <v>2</v>
      </c>
      <c r="H3">
        <v>2</v>
      </c>
      <c r="I3">
        <v>0</v>
      </c>
      <c r="J3">
        <f>VLOOKUP(A3,Table1[],5,FALSE)</f>
        <v>100</v>
      </c>
      <c r="K3">
        <f>VLOOKUP($A3,Table1[],6,FALSE)</f>
        <v>1</v>
      </c>
      <c r="L3">
        <f>VLOOKUP($A3,Table1[],7,FALSE)</f>
        <v>4.07</v>
      </c>
    </row>
    <row r="4" spans="1:12" x14ac:dyDescent="0.25">
      <c r="A4" t="str">
        <f t="shared" si="0"/>
        <v>AugmobileBedroom - Nonbrand</v>
      </c>
      <c r="B4" t="s">
        <v>102</v>
      </c>
      <c r="C4" t="s">
        <v>5</v>
      </c>
      <c r="D4" t="s">
        <v>54</v>
      </c>
      <c r="E4">
        <v>37</v>
      </c>
      <c r="F4">
        <v>34</v>
      </c>
      <c r="G4">
        <v>28</v>
      </c>
      <c r="H4">
        <v>50</v>
      </c>
      <c r="I4">
        <v>1862</v>
      </c>
      <c r="J4">
        <f>VLOOKUP(A4,Table1[],5,FALSE)</f>
        <v>236</v>
      </c>
      <c r="K4">
        <f>VLOOKUP($A4,Table1[],6,FALSE)</f>
        <v>15</v>
      </c>
      <c r="L4">
        <f>VLOOKUP($A4,Table1[],7,FALSE)</f>
        <v>68.259999999999991</v>
      </c>
    </row>
    <row r="5" spans="1:12" x14ac:dyDescent="0.25">
      <c r="A5" t="str">
        <f t="shared" si="0"/>
        <v>AugdesktopBedroom - Nonbrand</v>
      </c>
      <c r="B5" t="s">
        <v>102</v>
      </c>
      <c r="C5" t="s">
        <v>9</v>
      </c>
      <c r="D5" t="s">
        <v>54</v>
      </c>
      <c r="E5">
        <v>26</v>
      </c>
      <c r="F5">
        <v>24</v>
      </c>
      <c r="G5">
        <v>15</v>
      </c>
      <c r="H5">
        <v>61</v>
      </c>
      <c r="I5">
        <v>1963</v>
      </c>
      <c r="J5">
        <f>VLOOKUP(A5,Table1[],5,FALSE)</f>
        <v>328</v>
      </c>
      <c r="K5">
        <f>VLOOKUP($A5,Table1[],6,FALSE)</f>
        <v>11</v>
      </c>
      <c r="L5">
        <f>VLOOKUP($A5,Table1[],7,FALSE)</f>
        <v>71.58</v>
      </c>
    </row>
    <row r="6" spans="1:12" x14ac:dyDescent="0.25">
      <c r="A6" t="str">
        <f t="shared" si="0"/>
        <v>AugmobileLivingroom - Nonbrand</v>
      </c>
      <c r="B6" t="s">
        <v>102</v>
      </c>
      <c r="C6" t="s">
        <v>5</v>
      </c>
      <c r="D6" t="s">
        <v>51</v>
      </c>
      <c r="E6">
        <v>1</v>
      </c>
      <c r="F6">
        <v>1</v>
      </c>
      <c r="G6">
        <v>0</v>
      </c>
      <c r="H6">
        <v>4</v>
      </c>
      <c r="I6">
        <v>339</v>
      </c>
      <c r="J6">
        <f>VLOOKUP(A6,Table1[],5,FALSE)</f>
        <v>376</v>
      </c>
      <c r="K6">
        <f>VLOOKUP($A6,Table1[],6,FALSE)</f>
        <v>14</v>
      </c>
      <c r="L6">
        <f>VLOOKUP($A6,Table1[],7,FALSE)</f>
        <v>65.489999999999995</v>
      </c>
    </row>
    <row r="7" spans="1:12" x14ac:dyDescent="0.25">
      <c r="A7" t="str">
        <f t="shared" si="0"/>
        <v>AugmobileBedroom - Brand</v>
      </c>
      <c r="B7" t="s">
        <v>102</v>
      </c>
      <c r="C7" t="s">
        <v>5</v>
      </c>
      <c r="D7" t="s">
        <v>53</v>
      </c>
      <c r="E7">
        <v>16</v>
      </c>
      <c r="F7">
        <v>15</v>
      </c>
      <c r="G7">
        <v>14</v>
      </c>
      <c r="H7">
        <v>17</v>
      </c>
      <c r="I7">
        <v>66</v>
      </c>
      <c r="J7">
        <f>VLOOKUP(A7,Table1[],5,FALSE)</f>
        <v>465</v>
      </c>
      <c r="K7">
        <f>VLOOKUP($A7,Table1[],6,FALSE)</f>
        <v>7</v>
      </c>
      <c r="L7">
        <f>VLOOKUP($A7,Table1[],7,FALSE)</f>
        <v>32.369999999999997</v>
      </c>
    </row>
    <row r="8" spans="1:12" x14ac:dyDescent="0.25">
      <c r="A8" t="str">
        <f t="shared" si="0"/>
        <v>AugdesktopLivingroom - Nonbrand</v>
      </c>
      <c r="B8" t="s">
        <v>102</v>
      </c>
      <c r="C8" t="s">
        <v>9</v>
      </c>
      <c r="D8" t="s">
        <v>51</v>
      </c>
      <c r="E8">
        <v>1</v>
      </c>
      <c r="F8">
        <v>1</v>
      </c>
      <c r="G8">
        <v>0</v>
      </c>
      <c r="H8">
        <v>17</v>
      </c>
      <c r="I8">
        <v>1586</v>
      </c>
      <c r="J8">
        <f>VLOOKUP(A8,Table1[],5,FALSE)</f>
        <v>533</v>
      </c>
      <c r="K8">
        <f>VLOOKUP($A8,Table1[],6,FALSE)</f>
        <v>12</v>
      </c>
      <c r="L8">
        <f>VLOOKUP($A8,Table1[],7,FALSE)</f>
        <v>71.39</v>
      </c>
    </row>
    <row r="9" spans="1:12" x14ac:dyDescent="0.25">
      <c r="A9" t="str">
        <f t="shared" si="0"/>
        <v>AugdesktopLivingroom - Brand</v>
      </c>
      <c r="B9" t="s">
        <v>102</v>
      </c>
      <c r="C9" t="s">
        <v>9</v>
      </c>
      <c r="D9" t="s">
        <v>52</v>
      </c>
      <c r="E9">
        <v>1</v>
      </c>
      <c r="F9">
        <v>1</v>
      </c>
      <c r="G9">
        <v>0</v>
      </c>
      <c r="H9">
        <v>2</v>
      </c>
      <c r="I9">
        <v>23</v>
      </c>
      <c r="J9">
        <f>VLOOKUP(A9,Table1[],5,FALSE)</f>
        <v>617</v>
      </c>
      <c r="K9">
        <f>VLOOKUP($A9,Table1[],6,FALSE)</f>
        <v>13</v>
      </c>
      <c r="L9">
        <f>VLOOKUP($A9,Table1[],7,FALSE)</f>
        <v>85.24</v>
      </c>
    </row>
    <row r="10" spans="1:12" x14ac:dyDescent="0.25">
      <c r="A10" t="str">
        <f t="shared" si="0"/>
        <v>AugdesktopBedroom - Brand</v>
      </c>
      <c r="B10" t="s">
        <v>102</v>
      </c>
      <c r="C10" t="s">
        <v>9</v>
      </c>
      <c r="D10" t="s">
        <v>53</v>
      </c>
      <c r="E10">
        <v>14</v>
      </c>
      <c r="F10">
        <v>14</v>
      </c>
      <c r="G10">
        <v>7</v>
      </c>
      <c r="H10">
        <v>31</v>
      </c>
      <c r="I10">
        <v>897</v>
      </c>
      <c r="J10">
        <f>VLOOKUP($A10,Table1[],5,FALSE)</f>
        <v>648</v>
      </c>
      <c r="K10">
        <f>VLOOKUP($A10,Table1[],6,FALSE)</f>
        <v>4</v>
      </c>
      <c r="L10">
        <f>VLOOKUP($A10,Table1[],7,FALSE)</f>
        <v>20.61</v>
      </c>
    </row>
    <row r="11" spans="1:12" x14ac:dyDescent="0.25">
      <c r="A11" t="str">
        <f t="shared" si="0"/>
        <v>SeptabletBedroom - Nonbrand</v>
      </c>
      <c r="B11" t="s">
        <v>103</v>
      </c>
      <c r="C11" t="s">
        <v>7</v>
      </c>
      <c r="D11" t="s">
        <v>54</v>
      </c>
      <c r="E11">
        <v>1434</v>
      </c>
      <c r="F11">
        <v>1363</v>
      </c>
      <c r="G11">
        <v>736</v>
      </c>
      <c r="H11">
        <v>3153</v>
      </c>
      <c r="I11">
        <v>119400</v>
      </c>
      <c r="J11">
        <f>VLOOKUP(A11,Table1[],5,FALSE)</f>
        <v>8159</v>
      </c>
      <c r="K11">
        <f>VLOOKUP($A11,Table1[],6,FALSE)</f>
        <v>591</v>
      </c>
      <c r="L11">
        <f>VLOOKUP($A11,Table1[],7,FALSE)</f>
        <v>2262.0500000000002</v>
      </c>
    </row>
    <row r="12" spans="1:12" x14ac:dyDescent="0.25">
      <c r="A12" t="str">
        <f t="shared" si="0"/>
        <v>SeptabletLivingroom - Brand</v>
      </c>
      <c r="B12" t="s">
        <v>103</v>
      </c>
      <c r="C12" t="s">
        <v>7</v>
      </c>
      <c r="D12" t="s">
        <v>52</v>
      </c>
      <c r="E12">
        <v>269</v>
      </c>
      <c r="F12">
        <v>254</v>
      </c>
      <c r="G12">
        <v>135</v>
      </c>
      <c r="H12">
        <v>587</v>
      </c>
      <c r="I12">
        <v>28370</v>
      </c>
      <c r="J12">
        <f>VLOOKUP(A12,Table1[],5,FALSE)</f>
        <v>8726</v>
      </c>
      <c r="K12">
        <f>VLOOKUP($A12,Table1[],6,FALSE)</f>
        <v>675</v>
      </c>
      <c r="L12">
        <f>VLOOKUP($A12,Table1[],7,FALSE)</f>
        <v>2689.1699999999987</v>
      </c>
    </row>
    <row r="13" spans="1:12" x14ac:dyDescent="0.25">
      <c r="A13" t="str">
        <f t="shared" si="0"/>
        <v>SeptabletBedroom - Brand</v>
      </c>
      <c r="B13" t="s">
        <v>103</v>
      </c>
      <c r="C13" t="s">
        <v>7</v>
      </c>
      <c r="D13" t="s">
        <v>53</v>
      </c>
      <c r="E13">
        <v>1006</v>
      </c>
      <c r="F13">
        <v>926</v>
      </c>
      <c r="G13">
        <v>483</v>
      </c>
      <c r="H13">
        <v>2327</v>
      </c>
      <c r="I13">
        <v>95842</v>
      </c>
      <c r="J13">
        <f>VLOOKUP(A13,Table1[],5,FALSE)</f>
        <v>9393</v>
      </c>
      <c r="K13">
        <f>VLOOKUP($A13,Table1[],6,FALSE)</f>
        <v>538</v>
      </c>
      <c r="L13">
        <f>VLOOKUP($A13,Table1[],7,FALSE)</f>
        <v>2074.6600000000008</v>
      </c>
    </row>
    <row r="14" spans="1:12" x14ac:dyDescent="0.25">
      <c r="A14" t="str">
        <f t="shared" si="0"/>
        <v>SeptabletLivingroom - Nonbrand</v>
      </c>
      <c r="B14" t="s">
        <v>103</v>
      </c>
      <c r="C14" t="s">
        <v>7</v>
      </c>
      <c r="D14" t="s">
        <v>51</v>
      </c>
      <c r="E14">
        <v>854</v>
      </c>
      <c r="F14">
        <v>801</v>
      </c>
      <c r="G14">
        <v>445</v>
      </c>
      <c r="H14">
        <v>1795</v>
      </c>
      <c r="I14">
        <v>82835</v>
      </c>
      <c r="J14">
        <f>VLOOKUP(A14,Table1[],5,FALSE)</f>
        <v>12874</v>
      </c>
      <c r="K14">
        <f>VLOOKUP($A14,Table1[],6,FALSE)</f>
        <v>765</v>
      </c>
      <c r="L14">
        <f>VLOOKUP($A14,Table1[],7,FALSE)</f>
        <v>2859.76</v>
      </c>
    </row>
    <row r="15" spans="1:12" x14ac:dyDescent="0.25">
      <c r="A15" t="str">
        <f t="shared" si="0"/>
        <v>SepdesktopLivingroom - Brand</v>
      </c>
      <c r="B15" t="s">
        <v>103</v>
      </c>
      <c r="C15" t="s">
        <v>9</v>
      </c>
      <c r="D15" t="s">
        <v>52</v>
      </c>
      <c r="E15">
        <v>549</v>
      </c>
      <c r="F15">
        <v>523</v>
      </c>
      <c r="G15">
        <v>237</v>
      </c>
      <c r="H15">
        <v>1351</v>
      </c>
      <c r="I15">
        <v>58677</v>
      </c>
      <c r="J15">
        <f>VLOOKUP(A15,Table1[],5,FALSE)</f>
        <v>27610</v>
      </c>
      <c r="K15">
        <f>VLOOKUP($A15,Table1[],6,FALSE)</f>
        <v>1265</v>
      </c>
      <c r="L15">
        <f>VLOOKUP($A15,Table1[],7,FALSE)</f>
        <v>7249.4400000000014</v>
      </c>
    </row>
    <row r="16" spans="1:12" x14ac:dyDescent="0.25">
      <c r="A16" t="str">
        <f t="shared" si="0"/>
        <v>SepmobileBedroom - Nonbrand</v>
      </c>
      <c r="B16" t="s">
        <v>103</v>
      </c>
      <c r="C16" t="s">
        <v>5</v>
      </c>
      <c r="D16" t="s">
        <v>54</v>
      </c>
      <c r="E16">
        <v>4453</v>
      </c>
      <c r="F16">
        <v>4235</v>
      </c>
      <c r="G16">
        <v>3120</v>
      </c>
      <c r="H16">
        <v>6481</v>
      </c>
      <c r="I16">
        <v>141544</v>
      </c>
      <c r="J16">
        <f>VLOOKUP(A16,Table1[],5,FALSE)</f>
        <v>28965</v>
      </c>
      <c r="K16">
        <f>VLOOKUP($A16,Table1[],6,FALSE)</f>
        <v>1683</v>
      </c>
      <c r="L16">
        <f>VLOOKUP($A16,Table1[],7,FALSE)</f>
        <v>6371.1600000000071</v>
      </c>
    </row>
    <row r="17" spans="1:12" x14ac:dyDescent="0.25">
      <c r="A17" t="str">
        <f t="shared" si="0"/>
        <v>SepdesktopBedroom - Nonbrand</v>
      </c>
      <c r="B17" t="s">
        <v>103</v>
      </c>
      <c r="C17" t="s">
        <v>9</v>
      </c>
      <c r="D17" t="s">
        <v>54</v>
      </c>
      <c r="E17">
        <v>2793</v>
      </c>
      <c r="F17">
        <v>2688</v>
      </c>
      <c r="G17">
        <v>1358</v>
      </c>
      <c r="H17">
        <v>6506</v>
      </c>
      <c r="I17">
        <v>211451</v>
      </c>
      <c r="J17">
        <f>VLOOKUP(A17,Table1[],5,FALSE)</f>
        <v>29614</v>
      </c>
      <c r="K17">
        <f>VLOOKUP($A17,Table1[],6,FALSE)</f>
        <v>1123</v>
      </c>
      <c r="L17">
        <f>VLOOKUP($A17,Table1[],7,FALSE)</f>
        <v>6153.6500000000015</v>
      </c>
    </row>
    <row r="18" spans="1:12" x14ac:dyDescent="0.25">
      <c r="A18" t="str">
        <f t="shared" si="0"/>
        <v>SepmobileLivingroom - Brand</v>
      </c>
      <c r="B18" t="s">
        <v>103</v>
      </c>
      <c r="C18" t="s">
        <v>5</v>
      </c>
      <c r="D18" t="s">
        <v>52</v>
      </c>
      <c r="E18">
        <v>840</v>
      </c>
      <c r="F18">
        <v>788</v>
      </c>
      <c r="G18">
        <v>550</v>
      </c>
      <c r="H18">
        <v>1305</v>
      </c>
      <c r="I18">
        <v>37022</v>
      </c>
      <c r="J18">
        <f>VLOOKUP(A18,Table1[],5,FALSE)</f>
        <v>34599</v>
      </c>
      <c r="K18">
        <f>VLOOKUP($A18,Table1[],6,FALSE)</f>
        <v>1837</v>
      </c>
      <c r="L18">
        <f>VLOOKUP($A18,Table1[],7,FALSE)</f>
        <v>7355.1500000000024</v>
      </c>
    </row>
    <row r="19" spans="1:12" x14ac:dyDescent="0.25">
      <c r="A19" t="str">
        <f t="shared" si="0"/>
        <v>SepdesktopBedroom - Brand</v>
      </c>
      <c r="B19" t="s">
        <v>103</v>
      </c>
      <c r="C19" t="s">
        <v>9</v>
      </c>
      <c r="D19" t="s">
        <v>53</v>
      </c>
      <c r="E19">
        <v>1494</v>
      </c>
      <c r="F19">
        <v>1416</v>
      </c>
      <c r="G19">
        <v>674</v>
      </c>
      <c r="H19">
        <v>3629</v>
      </c>
      <c r="I19">
        <v>145735</v>
      </c>
      <c r="J19">
        <f>VLOOKUP(A19,Table1[],5,FALSE)</f>
        <v>35604</v>
      </c>
      <c r="K19">
        <f>VLOOKUP($A19,Table1[],6,FALSE)</f>
        <v>1074</v>
      </c>
      <c r="L19">
        <f>VLOOKUP($A19,Table1[],7,FALSE)</f>
        <v>5090.3599999999997</v>
      </c>
    </row>
    <row r="20" spans="1:12" x14ac:dyDescent="0.25">
      <c r="A20" t="str">
        <f t="shared" si="0"/>
        <v>SepmobileBedroom - Brand</v>
      </c>
      <c r="B20" t="s">
        <v>103</v>
      </c>
      <c r="C20" t="s">
        <v>5</v>
      </c>
      <c r="D20" t="s">
        <v>53</v>
      </c>
      <c r="E20">
        <v>2559</v>
      </c>
      <c r="F20">
        <v>2358</v>
      </c>
      <c r="G20">
        <v>1802</v>
      </c>
      <c r="H20">
        <v>3682</v>
      </c>
      <c r="I20">
        <v>92000</v>
      </c>
      <c r="J20">
        <f>VLOOKUP(A20,Table1[],5,FALSE)</f>
        <v>39276</v>
      </c>
      <c r="K20">
        <f>VLOOKUP($A20,Table1[],6,FALSE)</f>
        <v>2204</v>
      </c>
      <c r="L20">
        <f>VLOOKUP($A20,Table1[],7,FALSE)</f>
        <v>8066.0600000000013</v>
      </c>
    </row>
    <row r="21" spans="1:12" x14ac:dyDescent="0.25">
      <c r="A21" t="str">
        <f t="shared" si="0"/>
        <v>SepmobileLivingroom - Nonbrand</v>
      </c>
      <c r="B21" t="s">
        <v>103</v>
      </c>
      <c r="C21" t="s">
        <v>5</v>
      </c>
      <c r="D21" t="s">
        <v>51</v>
      </c>
      <c r="E21">
        <v>2631</v>
      </c>
      <c r="F21">
        <v>2469</v>
      </c>
      <c r="G21">
        <v>1755</v>
      </c>
      <c r="H21">
        <v>4198</v>
      </c>
      <c r="I21">
        <v>111923</v>
      </c>
      <c r="J21">
        <f>VLOOKUP(A21,Table1[],5,FALSE)</f>
        <v>48311</v>
      </c>
      <c r="K21">
        <f>VLOOKUP($A21,Table1[],6,FALSE)</f>
        <v>2550</v>
      </c>
      <c r="L21">
        <f>VLOOKUP($A21,Table1[],7,FALSE)</f>
        <v>8699.34</v>
      </c>
    </row>
    <row r="22" spans="1:12" x14ac:dyDescent="0.25">
      <c r="A22" t="str">
        <f t="shared" si="0"/>
        <v>SepdesktopLivingroom - Nonbrand</v>
      </c>
      <c r="B22" t="s">
        <v>103</v>
      </c>
      <c r="C22" t="s">
        <v>9</v>
      </c>
      <c r="D22" t="s">
        <v>51</v>
      </c>
      <c r="E22">
        <v>2000</v>
      </c>
      <c r="F22">
        <v>1908</v>
      </c>
      <c r="G22">
        <v>984</v>
      </c>
      <c r="H22">
        <v>4493</v>
      </c>
      <c r="I22">
        <v>163126</v>
      </c>
      <c r="J22">
        <f>VLOOKUP(A22,Table1[],5,FALSE)</f>
        <v>50558</v>
      </c>
      <c r="K22">
        <f>VLOOKUP($A22,Table1[],6,FALSE)</f>
        <v>1749</v>
      </c>
      <c r="L22">
        <f>VLOOKUP($A22,Table1[],7,FALSE)</f>
        <v>8346.43</v>
      </c>
    </row>
    <row r="23" spans="1:12" x14ac:dyDescent="0.25">
      <c r="A23" t="str">
        <f t="shared" si="0"/>
        <v>AugdesktopEmail_1</v>
      </c>
      <c r="B23" t="s">
        <v>102</v>
      </c>
      <c r="C23" t="s">
        <v>9</v>
      </c>
      <c r="D23" t="s">
        <v>15</v>
      </c>
      <c r="E23">
        <v>14</v>
      </c>
      <c r="F23">
        <v>9</v>
      </c>
      <c r="G23">
        <v>10</v>
      </c>
      <c r="H23">
        <v>20</v>
      </c>
      <c r="I23">
        <v>1267</v>
      </c>
    </row>
    <row r="24" spans="1:12" x14ac:dyDescent="0.25">
      <c r="A24" t="str">
        <f t="shared" si="0"/>
        <v>AugdesktopEmail_2</v>
      </c>
      <c r="B24" t="s">
        <v>102</v>
      </c>
      <c r="C24" t="s">
        <v>9</v>
      </c>
      <c r="D24" t="s">
        <v>16</v>
      </c>
      <c r="E24">
        <v>161</v>
      </c>
      <c r="F24">
        <v>139</v>
      </c>
      <c r="G24">
        <v>60</v>
      </c>
      <c r="H24">
        <v>343</v>
      </c>
      <c r="I24">
        <v>16861</v>
      </c>
    </row>
    <row r="25" spans="1:12" x14ac:dyDescent="0.25">
      <c r="A25" t="str">
        <f t="shared" si="0"/>
        <v>Augdesktopnon-campaign</v>
      </c>
      <c r="B25" t="s">
        <v>102</v>
      </c>
      <c r="C25" t="s">
        <v>9</v>
      </c>
      <c r="D25" t="s">
        <v>18</v>
      </c>
      <c r="E25">
        <v>7566</v>
      </c>
      <c r="F25">
        <v>7212</v>
      </c>
      <c r="G25">
        <v>2696</v>
      </c>
      <c r="H25">
        <v>19946</v>
      </c>
      <c r="I25">
        <v>1253708</v>
      </c>
    </row>
    <row r="26" spans="1:12" x14ac:dyDescent="0.25">
      <c r="A26" t="str">
        <f t="shared" si="0"/>
        <v>AugmobileEmail_1</v>
      </c>
      <c r="B26" t="s">
        <v>102</v>
      </c>
      <c r="C26" t="s">
        <v>5</v>
      </c>
      <c r="D26" t="s">
        <v>15</v>
      </c>
      <c r="E26">
        <v>2</v>
      </c>
      <c r="F26">
        <v>1</v>
      </c>
      <c r="G26">
        <v>2</v>
      </c>
      <c r="H26">
        <v>2</v>
      </c>
      <c r="I26">
        <v>0</v>
      </c>
    </row>
    <row r="27" spans="1:12" x14ac:dyDescent="0.25">
      <c r="A27" t="str">
        <f t="shared" si="0"/>
        <v>AugmobileEmail_2</v>
      </c>
      <c r="B27" t="s">
        <v>102</v>
      </c>
      <c r="C27" t="s">
        <v>5</v>
      </c>
      <c r="D27" t="s">
        <v>16</v>
      </c>
      <c r="E27">
        <v>941</v>
      </c>
      <c r="F27">
        <v>878</v>
      </c>
      <c r="G27">
        <v>841</v>
      </c>
      <c r="H27">
        <v>1103</v>
      </c>
      <c r="I27">
        <v>45838</v>
      </c>
    </row>
    <row r="28" spans="1:12" x14ac:dyDescent="0.25">
      <c r="A28" t="str">
        <f t="shared" si="0"/>
        <v>Augmobilenon-campaign</v>
      </c>
      <c r="B28" t="s">
        <v>102</v>
      </c>
      <c r="C28" t="s">
        <v>5</v>
      </c>
      <c r="D28" t="s">
        <v>18</v>
      </c>
      <c r="E28">
        <v>3698</v>
      </c>
      <c r="F28">
        <v>3458</v>
      </c>
      <c r="G28">
        <v>1793</v>
      </c>
      <c r="H28">
        <v>7042</v>
      </c>
      <c r="I28">
        <v>349017</v>
      </c>
    </row>
    <row r="29" spans="1:12" x14ac:dyDescent="0.25">
      <c r="A29" t="str">
        <f t="shared" si="0"/>
        <v>AugtabletEmail_2</v>
      </c>
      <c r="B29" t="s">
        <v>102</v>
      </c>
      <c r="C29" t="s">
        <v>7</v>
      </c>
      <c r="D29" t="s">
        <v>16</v>
      </c>
      <c r="E29">
        <v>335</v>
      </c>
      <c r="F29">
        <v>315</v>
      </c>
      <c r="G29">
        <v>283</v>
      </c>
      <c r="H29">
        <v>413</v>
      </c>
      <c r="I29">
        <v>17594</v>
      </c>
    </row>
    <row r="30" spans="1:12" x14ac:dyDescent="0.25">
      <c r="A30" t="str">
        <f t="shared" si="0"/>
        <v>Augtabletnon-campaign</v>
      </c>
      <c r="B30" t="s">
        <v>102</v>
      </c>
      <c r="C30" t="s">
        <v>7</v>
      </c>
      <c r="D30" t="s">
        <v>18</v>
      </c>
      <c r="E30">
        <v>2155</v>
      </c>
      <c r="F30">
        <v>2040</v>
      </c>
      <c r="G30">
        <v>824</v>
      </c>
      <c r="H30">
        <v>5288</v>
      </c>
      <c r="I30">
        <v>334518</v>
      </c>
    </row>
    <row r="31" spans="1:12" x14ac:dyDescent="0.25">
      <c r="A31" t="str">
        <f t="shared" si="0"/>
        <v>SepdesktopEmail_1</v>
      </c>
      <c r="B31" t="s">
        <v>103</v>
      </c>
      <c r="C31" t="s">
        <v>9</v>
      </c>
      <c r="D31" t="s">
        <v>15</v>
      </c>
      <c r="E31">
        <v>276</v>
      </c>
      <c r="F31">
        <v>224</v>
      </c>
      <c r="G31">
        <v>86</v>
      </c>
      <c r="H31">
        <v>693</v>
      </c>
      <c r="I31">
        <v>42820</v>
      </c>
    </row>
    <row r="32" spans="1:12" x14ac:dyDescent="0.25">
      <c r="A32" t="str">
        <f t="shared" si="0"/>
        <v>SepdesktopEmail_2</v>
      </c>
      <c r="B32" t="s">
        <v>103</v>
      </c>
      <c r="C32" t="s">
        <v>9</v>
      </c>
      <c r="D32" t="s">
        <v>16</v>
      </c>
      <c r="E32">
        <v>2</v>
      </c>
      <c r="F32">
        <v>2</v>
      </c>
      <c r="G32">
        <v>0</v>
      </c>
      <c r="H32">
        <v>6</v>
      </c>
      <c r="I32">
        <v>262</v>
      </c>
    </row>
    <row r="33" spans="1:9" x14ac:dyDescent="0.25">
      <c r="A33" t="str">
        <f t="shared" si="0"/>
        <v>SepdesktopEmail_3</v>
      </c>
      <c r="B33" t="s">
        <v>103</v>
      </c>
      <c r="C33" t="s">
        <v>9</v>
      </c>
      <c r="D33" t="s">
        <v>17</v>
      </c>
      <c r="E33">
        <v>232</v>
      </c>
      <c r="F33">
        <v>207</v>
      </c>
      <c r="G33">
        <v>69</v>
      </c>
      <c r="H33">
        <v>471</v>
      </c>
      <c r="I33">
        <v>21821</v>
      </c>
    </row>
    <row r="34" spans="1:9" x14ac:dyDescent="0.25">
      <c r="A34" t="str">
        <f t="shared" si="0"/>
        <v>Sepdesktopnon-campaign</v>
      </c>
      <c r="B34" t="s">
        <v>103</v>
      </c>
      <c r="C34" t="s">
        <v>9</v>
      </c>
      <c r="D34" t="s">
        <v>18</v>
      </c>
      <c r="E34">
        <v>10887</v>
      </c>
      <c r="F34">
        <v>10465</v>
      </c>
      <c r="G34">
        <v>5165</v>
      </c>
      <c r="H34">
        <v>23749</v>
      </c>
      <c r="I34">
        <v>1183692</v>
      </c>
    </row>
    <row r="35" spans="1:9" x14ac:dyDescent="0.25">
      <c r="A35" t="str">
        <f t="shared" si="0"/>
        <v>SepmobileEmail_1</v>
      </c>
      <c r="B35" t="s">
        <v>103</v>
      </c>
      <c r="C35" t="s">
        <v>5</v>
      </c>
      <c r="D35" t="s">
        <v>15</v>
      </c>
      <c r="E35">
        <v>2044</v>
      </c>
      <c r="F35">
        <v>1879</v>
      </c>
      <c r="G35">
        <v>1780</v>
      </c>
      <c r="H35">
        <v>2545</v>
      </c>
      <c r="I35">
        <v>171885</v>
      </c>
    </row>
    <row r="36" spans="1:9" x14ac:dyDescent="0.25">
      <c r="A36" t="str">
        <f t="shared" si="0"/>
        <v>SepmobileEmail_2</v>
      </c>
      <c r="B36" t="s">
        <v>103</v>
      </c>
      <c r="C36" t="s">
        <v>5</v>
      </c>
      <c r="D36" t="s">
        <v>16</v>
      </c>
      <c r="E36">
        <v>51</v>
      </c>
      <c r="F36">
        <v>33</v>
      </c>
      <c r="G36">
        <v>45</v>
      </c>
      <c r="H36">
        <v>58</v>
      </c>
      <c r="I36">
        <v>3328</v>
      </c>
    </row>
    <row r="37" spans="1:9" x14ac:dyDescent="0.25">
      <c r="A37" t="str">
        <f t="shared" si="0"/>
        <v>SepmobileEmail_3</v>
      </c>
      <c r="B37" t="s">
        <v>103</v>
      </c>
      <c r="C37" t="s">
        <v>5</v>
      </c>
      <c r="D37" t="s">
        <v>17</v>
      </c>
      <c r="E37">
        <v>805</v>
      </c>
      <c r="F37">
        <v>756</v>
      </c>
      <c r="G37">
        <v>695</v>
      </c>
      <c r="H37">
        <v>997</v>
      </c>
      <c r="I37">
        <v>22905</v>
      </c>
    </row>
    <row r="38" spans="1:9" x14ac:dyDescent="0.25">
      <c r="A38" t="str">
        <f t="shared" si="0"/>
        <v>Sepmobilenon-campaign</v>
      </c>
      <c r="B38" t="s">
        <v>103</v>
      </c>
      <c r="C38" t="s">
        <v>5</v>
      </c>
      <c r="D38" t="s">
        <v>18</v>
      </c>
      <c r="E38">
        <v>11320</v>
      </c>
      <c r="F38">
        <v>10843</v>
      </c>
      <c r="G38">
        <v>8724</v>
      </c>
      <c r="H38">
        <v>15865</v>
      </c>
      <c r="I38">
        <v>448138</v>
      </c>
    </row>
    <row r="39" spans="1:9" x14ac:dyDescent="0.25">
      <c r="A39" t="str">
        <f t="shared" si="0"/>
        <v>SeptabletEmail_1</v>
      </c>
      <c r="B39" t="s">
        <v>103</v>
      </c>
      <c r="C39" t="s">
        <v>7</v>
      </c>
      <c r="D39" t="s">
        <v>15</v>
      </c>
      <c r="E39">
        <v>777</v>
      </c>
      <c r="F39">
        <v>727</v>
      </c>
      <c r="G39">
        <v>689</v>
      </c>
      <c r="H39">
        <v>936</v>
      </c>
      <c r="I39">
        <v>38117</v>
      </c>
    </row>
    <row r="40" spans="1:9" x14ac:dyDescent="0.25">
      <c r="A40" t="str">
        <f t="shared" si="0"/>
        <v>SeptabletEmail_2</v>
      </c>
      <c r="B40" t="s">
        <v>103</v>
      </c>
      <c r="C40" t="s">
        <v>7</v>
      </c>
      <c r="D40" t="s">
        <v>16</v>
      </c>
      <c r="E40">
        <v>8</v>
      </c>
      <c r="F40">
        <v>8</v>
      </c>
      <c r="G40">
        <v>8</v>
      </c>
      <c r="H40">
        <v>8</v>
      </c>
      <c r="I40">
        <v>0</v>
      </c>
    </row>
    <row r="41" spans="1:9" x14ac:dyDescent="0.25">
      <c r="A41" t="str">
        <f t="shared" si="0"/>
        <v>SeptabletEmail_3</v>
      </c>
      <c r="B41" t="s">
        <v>103</v>
      </c>
      <c r="C41" t="s">
        <v>7</v>
      </c>
      <c r="D41" t="s">
        <v>17</v>
      </c>
      <c r="E41">
        <v>59</v>
      </c>
      <c r="F41">
        <v>58</v>
      </c>
      <c r="G41">
        <v>21</v>
      </c>
      <c r="H41">
        <v>123</v>
      </c>
      <c r="I41">
        <v>5390</v>
      </c>
    </row>
    <row r="42" spans="1:9" x14ac:dyDescent="0.25">
      <c r="A42" t="str">
        <f t="shared" si="0"/>
        <v>Septabletnon-campaign</v>
      </c>
      <c r="B42" t="s">
        <v>103</v>
      </c>
      <c r="C42" t="s">
        <v>7</v>
      </c>
      <c r="D42" t="s">
        <v>18</v>
      </c>
      <c r="E42">
        <v>2315</v>
      </c>
      <c r="F42">
        <v>2179</v>
      </c>
      <c r="G42">
        <v>1064</v>
      </c>
      <c r="H42">
        <v>5233</v>
      </c>
      <c r="I42">
        <v>301377</v>
      </c>
    </row>
  </sheetData>
  <sortState xmlns:xlrd2="http://schemas.microsoft.com/office/spreadsheetml/2017/richdata2" ref="A2:L42">
    <sortCondition ref="J1:J4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16"/>
  <sheetViews>
    <sheetView workbookViewId="0">
      <selection activeCell="B1" sqref="B1"/>
    </sheetView>
  </sheetViews>
  <sheetFormatPr defaultRowHeight="15.75" x14ac:dyDescent="0.25"/>
  <cols>
    <col min="2" max="2" width="16.5" customWidth="1"/>
    <col min="3" max="3" width="14.375" customWidth="1"/>
    <col min="4" max="4" width="25" bestFit="1" customWidth="1"/>
    <col min="5" max="5" width="20.625" customWidth="1"/>
    <col min="6" max="6" width="9.25" customWidth="1"/>
    <col min="7" max="7" width="10.625" customWidth="1"/>
    <col min="8" max="8" width="11.375" customWidth="1"/>
    <col min="9" max="9" width="13" customWidth="1"/>
    <col min="10" max="10" width="19.75" style="26" customWidth="1"/>
  </cols>
  <sheetData>
    <row r="1" spans="1:10" s="27" customFormat="1" x14ac:dyDescent="0.25">
      <c r="A1" s="27" t="s">
        <v>0</v>
      </c>
      <c r="B1" s="27" t="s">
        <v>99</v>
      </c>
      <c r="C1" s="27" t="s">
        <v>68</v>
      </c>
      <c r="D1" s="27" t="s">
        <v>67</v>
      </c>
      <c r="E1" s="27" t="s">
        <v>40</v>
      </c>
      <c r="F1" s="27" t="s">
        <v>65</v>
      </c>
      <c r="G1" s="27" t="s">
        <v>66</v>
      </c>
      <c r="H1" s="27" t="s">
        <v>2</v>
      </c>
      <c r="I1" s="27" t="s">
        <v>4</v>
      </c>
      <c r="J1" s="28" t="s">
        <v>3</v>
      </c>
    </row>
    <row r="2" spans="1:10" x14ac:dyDescent="0.25">
      <c r="A2">
        <v>20190801</v>
      </c>
      <c r="B2" s="29">
        <f>DATE(LEFT(A2,4),MID(A2,5,2),RIGHT(A2,2))</f>
        <v>43678</v>
      </c>
      <c r="C2" t="s">
        <v>9</v>
      </c>
      <c r="D2" t="s">
        <v>10</v>
      </c>
      <c r="E2" t="s">
        <v>18</v>
      </c>
      <c r="F2">
        <v>136</v>
      </c>
      <c r="G2">
        <v>124</v>
      </c>
      <c r="H2">
        <v>40</v>
      </c>
      <c r="I2">
        <v>358</v>
      </c>
      <c r="J2" s="26">
        <v>26583</v>
      </c>
    </row>
    <row r="3" spans="1:10" x14ac:dyDescent="0.25">
      <c r="A3">
        <v>20190801</v>
      </c>
      <c r="B3" s="29">
        <f t="shared" ref="B3:B66" si="0">DATE(LEFT(A3,4),MID(A3,5,2),RIGHT(A3,2))</f>
        <v>43678</v>
      </c>
      <c r="C3" t="s">
        <v>9</v>
      </c>
      <c r="D3" t="s">
        <v>10</v>
      </c>
      <c r="E3" t="s">
        <v>18</v>
      </c>
      <c r="F3">
        <v>84</v>
      </c>
      <c r="G3">
        <v>83</v>
      </c>
      <c r="H3">
        <v>42</v>
      </c>
      <c r="I3">
        <v>172</v>
      </c>
      <c r="J3" s="26">
        <v>6638</v>
      </c>
    </row>
    <row r="4" spans="1:10" x14ac:dyDescent="0.25">
      <c r="A4">
        <v>20190801</v>
      </c>
      <c r="B4" s="29">
        <f t="shared" si="0"/>
        <v>43678</v>
      </c>
      <c r="C4" t="s">
        <v>5</v>
      </c>
      <c r="D4" t="s">
        <v>10</v>
      </c>
      <c r="E4" t="s">
        <v>18</v>
      </c>
      <c r="F4">
        <v>54</v>
      </c>
      <c r="G4">
        <v>53</v>
      </c>
      <c r="H4">
        <v>26</v>
      </c>
      <c r="I4">
        <v>102</v>
      </c>
      <c r="J4" s="26">
        <v>5462</v>
      </c>
    </row>
    <row r="5" spans="1:10" x14ac:dyDescent="0.25">
      <c r="A5">
        <v>20190801</v>
      </c>
      <c r="B5" s="29">
        <f t="shared" si="0"/>
        <v>43678</v>
      </c>
      <c r="C5" t="s">
        <v>9</v>
      </c>
      <c r="D5" t="s">
        <v>10</v>
      </c>
      <c r="E5" t="s">
        <v>18</v>
      </c>
      <c r="F5">
        <v>48</v>
      </c>
      <c r="G5">
        <v>45</v>
      </c>
      <c r="H5">
        <v>20</v>
      </c>
      <c r="I5">
        <v>114</v>
      </c>
      <c r="J5" s="26">
        <v>10211</v>
      </c>
    </row>
    <row r="6" spans="1:10" x14ac:dyDescent="0.25">
      <c r="A6">
        <v>20190801</v>
      </c>
      <c r="B6" s="29">
        <f t="shared" si="0"/>
        <v>43678</v>
      </c>
      <c r="C6" t="s">
        <v>5</v>
      </c>
      <c r="D6" t="s">
        <v>10</v>
      </c>
      <c r="E6" t="s">
        <v>18</v>
      </c>
      <c r="F6">
        <v>42</v>
      </c>
      <c r="G6">
        <v>40</v>
      </c>
      <c r="H6">
        <v>28</v>
      </c>
      <c r="I6">
        <v>70</v>
      </c>
      <c r="J6" s="26">
        <v>2268</v>
      </c>
    </row>
    <row r="7" spans="1:10" x14ac:dyDescent="0.25">
      <c r="A7">
        <v>20190801</v>
      </c>
      <c r="B7" s="29">
        <f t="shared" si="0"/>
        <v>43678</v>
      </c>
      <c r="C7" t="s">
        <v>7</v>
      </c>
      <c r="D7" t="s">
        <v>10</v>
      </c>
      <c r="E7" t="s">
        <v>18</v>
      </c>
      <c r="F7">
        <v>36</v>
      </c>
      <c r="G7">
        <v>34</v>
      </c>
      <c r="H7">
        <v>10</v>
      </c>
      <c r="I7">
        <v>105</v>
      </c>
      <c r="J7" s="26">
        <v>7740</v>
      </c>
    </row>
    <row r="8" spans="1:10" x14ac:dyDescent="0.25">
      <c r="A8">
        <v>20190801</v>
      </c>
      <c r="B8" s="29">
        <f t="shared" si="0"/>
        <v>43678</v>
      </c>
      <c r="C8" t="s">
        <v>5</v>
      </c>
      <c r="D8" t="s">
        <v>10</v>
      </c>
      <c r="E8" t="s">
        <v>18</v>
      </c>
      <c r="F8">
        <v>30</v>
      </c>
      <c r="G8">
        <v>25</v>
      </c>
      <c r="H8">
        <v>19</v>
      </c>
      <c r="I8">
        <v>51</v>
      </c>
      <c r="J8" s="26">
        <v>1388</v>
      </c>
    </row>
    <row r="9" spans="1:10" x14ac:dyDescent="0.25">
      <c r="A9">
        <v>20190801</v>
      </c>
      <c r="B9" s="29">
        <f t="shared" si="0"/>
        <v>43678</v>
      </c>
      <c r="C9" t="s">
        <v>7</v>
      </c>
      <c r="D9" t="s">
        <v>10</v>
      </c>
      <c r="E9" t="s">
        <v>18</v>
      </c>
      <c r="F9">
        <v>21</v>
      </c>
      <c r="G9">
        <v>21</v>
      </c>
      <c r="H9">
        <v>11</v>
      </c>
      <c r="I9">
        <v>50</v>
      </c>
      <c r="J9" s="26">
        <v>1859</v>
      </c>
    </row>
    <row r="10" spans="1:10" x14ac:dyDescent="0.25">
      <c r="A10">
        <v>20190801</v>
      </c>
      <c r="B10" s="29">
        <f t="shared" si="0"/>
        <v>43678</v>
      </c>
      <c r="C10" t="s">
        <v>7</v>
      </c>
      <c r="D10" t="s">
        <v>10</v>
      </c>
      <c r="E10" t="s">
        <v>18</v>
      </c>
      <c r="F10">
        <v>14</v>
      </c>
      <c r="G10">
        <v>12</v>
      </c>
      <c r="H10">
        <v>5</v>
      </c>
      <c r="I10">
        <v>40</v>
      </c>
      <c r="J10" s="26">
        <v>4816</v>
      </c>
    </row>
    <row r="11" spans="1:10" x14ac:dyDescent="0.25">
      <c r="A11">
        <v>20190802</v>
      </c>
      <c r="B11" s="29">
        <f t="shared" si="0"/>
        <v>43679</v>
      </c>
      <c r="C11" t="s">
        <v>9</v>
      </c>
      <c r="D11" t="s">
        <v>10</v>
      </c>
      <c r="E11" t="s">
        <v>18</v>
      </c>
      <c r="F11">
        <v>145</v>
      </c>
      <c r="G11">
        <v>132</v>
      </c>
      <c r="H11">
        <v>43</v>
      </c>
      <c r="I11">
        <v>352</v>
      </c>
      <c r="J11" s="26">
        <v>18654</v>
      </c>
    </row>
    <row r="12" spans="1:10" x14ac:dyDescent="0.25">
      <c r="A12">
        <v>20190802</v>
      </c>
      <c r="B12" s="29">
        <f t="shared" si="0"/>
        <v>43679</v>
      </c>
      <c r="C12" t="s">
        <v>9</v>
      </c>
      <c r="D12" t="s">
        <v>10</v>
      </c>
      <c r="E12" t="s">
        <v>18</v>
      </c>
      <c r="F12">
        <v>71</v>
      </c>
      <c r="G12">
        <v>70</v>
      </c>
      <c r="H12">
        <v>31</v>
      </c>
      <c r="I12">
        <v>157</v>
      </c>
      <c r="J12" s="26">
        <v>5345</v>
      </c>
    </row>
    <row r="13" spans="1:10" x14ac:dyDescent="0.25">
      <c r="A13">
        <v>20190802</v>
      </c>
      <c r="B13" s="29">
        <f t="shared" si="0"/>
        <v>43679</v>
      </c>
      <c r="C13" t="s">
        <v>5</v>
      </c>
      <c r="D13" t="s">
        <v>10</v>
      </c>
      <c r="E13" t="s">
        <v>18</v>
      </c>
      <c r="F13">
        <v>53</v>
      </c>
      <c r="G13">
        <v>50</v>
      </c>
      <c r="H13">
        <v>30</v>
      </c>
      <c r="I13">
        <v>87</v>
      </c>
      <c r="J13" s="26">
        <v>5583</v>
      </c>
    </row>
    <row r="14" spans="1:10" x14ac:dyDescent="0.25">
      <c r="A14">
        <v>20190802</v>
      </c>
      <c r="B14" s="29">
        <f t="shared" si="0"/>
        <v>43679</v>
      </c>
      <c r="C14" t="s">
        <v>9</v>
      </c>
      <c r="D14" t="s">
        <v>10</v>
      </c>
      <c r="E14" t="s">
        <v>18</v>
      </c>
      <c r="F14">
        <v>50</v>
      </c>
      <c r="G14">
        <v>46</v>
      </c>
      <c r="H14">
        <v>13</v>
      </c>
      <c r="I14">
        <v>168</v>
      </c>
      <c r="J14" s="26">
        <v>9920</v>
      </c>
    </row>
    <row r="15" spans="1:10" x14ac:dyDescent="0.25">
      <c r="A15">
        <v>20190802</v>
      </c>
      <c r="B15" s="29">
        <f t="shared" si="0"/>
        <v>43679</v>
      </c>
      <c r="C15" t="s">
        <v>7</v>
      </c>
      <c r="D15" t="s">
        <v>10</v>
      </c>
      <c r="E15" t="s">
        <v>18</v>
      </c>
      <c r="F15">
        <v>35</v>
      </c>
      <c r="G15">
        <v>33</v>
      </c>
      <c r="H15">
        <v>11</v>
      </c>
      <c r="I15">
        <v>91</v>
      </c>
      <c r="J15" s="26">
        <v>5383</v>
      </c>
    </row>
    <row r="16" spans="1:10" x14ac:dyDescent="0.25">
      <c r="A16">
        <v>20190802</v>
      </c>
      <c r="B16" s="29">
        <f t="shared" si="0"/>
        <v>43679</v>
      </c>
      <c r="C16" t="s">
        <v>5</v>
      </c>
      <c r="D16" t="s">
        <v>10</v>
      </c>
      <c r="E16" t="s">
        <v>18</v>
      </c>
      <c r="F16">
        <v>30</v>
      </c>
      <c r="G16">
        <v>25</v>
      </c>
      <c r="H16">
        <v>18</v>
      </c>
      <c r="I16">
        <v>48</v>
      </c>
      <c r="J16" s="26">
        <v>3408</v>
      </c>
    </row>
    <row r="17" spans="1:10" x14ac:dyDescent="0.25">
      <c r="A17">
        <v>20190802</v>
      </c>
      <c r="B17" s="29">
        <f t="shared" si="0"/>
        <v>43679</v>
      </c>
      <c r="C17" t="s">
        <v>5</v>
      </c>
      <c r="D17" t="s">
        <v>10</v>
      </c>
      <c r="E17" t="s">
        <v>18</v>
      </c>
      <c r="F17">
        <v>24</v>
      </c>
      <c r="G17">
        <v>22</v>
      </c>
      <c r="H17">
        <v>10</v>
      </c>
      <c r="I17">
        <v>60</v>
      </c>
      <c r="J17" s="26">
        <v>3327</v>
      </c>
    </row>
    <row r="18" spans="1:10" x14ac:dyDescent="0.25">
      <c r="A18">
        <v>20190802</v>
      </c>
      <c r="B18" s="29">
        <f t="shared" si="0"/>
        <v>43679</v>
      </c>
      <c r="C18" t="s">
        <v>7</v>
      </c>
      <c r="D18" t="s">
        <v>10</v>
      </c>
      <c r="E18" t="s">
        <v>18</v>
      </c>
      <c r="F18">
        <v>21</v>
      </c>
      <c r="G18">
        <v>21</v>
      </c>
      <c r="H18">
        <v>9</v>
      </c>
      <c r="I18">
        <v>37</v>
      </c>
      <c r="J18" s="26">
        <v>1110</v>
      </c>
    </row>
    <row r="19" spans="1:10" x14ac:dyDescent="0.25">
      <c r="A19">
        <v>20190802</v>
      </c>
      <c r="B19" s="29">
        <f t="shared" si="0"/>
        <v>43679</v>
      </c>
      <c r="C19" t="s">
        <v>7</v>
      </c>
      <c r="D19" t="s">
        <v>10</v>
      </c>
      <c r="E19" t="s">
        <v>18</v>
      </c>
      <c r="F19">
        <v>2</v>
      </c>
      <c r="G19">
        <v>2</v>
      </c>
      <c r="H19">
        <v>0</v>
      </c>
      <c r="I19">
        <v>8</v>
      </c>
      <c r="J19" s="26">
        <v>1767</v>
      </c>
    </row>
    <row r="20" spans="1:10" x14ac:dyDescent="0.25">
      <c r="A20">
        <v>20190803</v>
      </c>
      <c r="B20" s="29">
        <f t="shared" si="0"/>
        <v>43680</v>
      </c>
      <c r="C20" t="s">
        <v>9</v>
      </c>
      <c r="D20" t="s">
        <v>10</v>
      </c>
      <c r="E20" t="s">
        <v>18</v>
      </c>
      <c r="F20">
        <v>122</v>
      </c>
      <c r="G20">
        <v>112</v>
      </c>
      <c r="H20">
        <v>23</v>
      </c>
      <c r="I20">
        <v>382</v>
      </c>
      <c r="J20" s="26">
        <v>29470</v>
      </c>
    </row>
    <row r="21" spans="1:10" x14ac:dyDescent="0.25">
      <c r="A21">
        <v>20190803</v>
      </c>
      <c r="B21" s="29">
        <f t="shared" si="0"/>
        <v>43680</v>
      </c>
      <c r="C21" t="s">
        <v>9</v>
      </c>
      <c r="D21" t="s">
        <v>10</v>
      </c>
      <c r="E21" t="s">
        <v>18</v>
      </c>
      <c r="F21">
        <v>71</v>
      </c>
      <c r="G21">
        <v>69</v>
      </c>
      <c r="H21">
        <v>30</v>
      </c>
      <c r="I21">
        <v>115</v>
      </c>
      <c r="J21" s="26">
        <v>3449</v>
      </c>
    </row>
    <row r="22" spans="1:10" x14ac:dyDescent="0.25">
      <c r="A22">
        <v>20190803</v>
      </c>
      <c r="B22" s="29">
        <f t="shared" si="0"/>
        <v>43680</v>
      </c>
      <c r="C22" t="s">
        <v>5</v>
      </c>
      <c r="D22" t="s">
        <v>10</v>
      </c>
      <c r="E22" t="s">
        <v>18</v>
      </c>
      <c r="F22">
        <v>56</v>
      </c>
      <c r="G22">
        <v>53</v>
      </c>
      <c r="H22">
        <v>21</v>
      </c>
      <c r="I22">
        <v>125</v>
      </c>
      <c r="J22" s="26">
        <v>7649</v>
      </c>
    </row>
    <row r="23" spans="1:10" x14ac:dyDescent="0.25">
      <c r="A23">
        <v>20190803</v>
      </c>
      <c r="B23" s="29">
        <f t="shared" si="0"/>
        <v>43680</v>
      </c>
      <c r="C23" t="s">
        <v>9</v>
      </c>
      <c r="D23" t="s">
        <v>10</v>
      </c>
      <c r="E23" t="s">
        <v>18</v>
      </c>
      <c r="F23">
        <v>40</v>
      </c>
      <c r="G23">
        <v>38</v>
      </c>
      <c r="H23">
        <v>11</v>
      </c>
      <c r="I23">
        <v>123</v>
      </c>
      <c r="J23" s="26">
        <v>9809</v>
      </c>
    </row>
    <row r="24" spans="1:10" x14ac:dyDescent="0.25">
      <c r="A24">
        <v>20190803</v>
      </c>
      <c r="B24" s="29">
        <f t="shared" si="0"/>
        <v>43680</v>
      </c>
      <c r="C24" t="s">
        <v>5</v>
      </c>
      <c r="D24" t="s">
        <v>10</v>
      </c>
      <c r="E24" t="s">
        <v>18</v>
      </c>
      <c r="F24">
        <v>35</v>
      </c>
      <c r="G24">
        <v>29</v>
      </c>
      <c r="H24">
        <v>23</v>
      </c>
      <c r="I24">
        <v>46</v>
      </c>
      <c r="J24" s="26">
        <v>1231</v>
      </c>
    </row>
    <row r="25" spans="1:10" x14ac:dyDescent="0.25">
      <c r="A25">
        <v>20190803</v>
      </c>
      <c r="B25" s="29">
        <f t="shared" si="0"/>
        <v>43680</v>
      </c>
      <c r="C25" t="s">
        <v>7</v>
      </c>
      <c r="D25" t="s">
        <v>10</v>
      </c>
      <c r="E25" t="s">
        <v>18</v>
      </c>
      <c r="F25">
        <v>28</v>
      </c>
      <c r="G25">
        <v>27</v>
      </c>
      <c r="H25">
        <v>13</v>
      </c>
      <c r="I25">
        <v>58</v>
      </c>
      <c r="J25" s="26">
        <v>1936</v>
      </c>
    </row>
    <row r="26" spans="1:10" x14ac:dyDescent="0.25">
      <c r="A26">
        <v>20190803</v>
      </c>
      <c r="B26" s="29">
        <f t="shared" si="0"/>
        <v>43680</v>
      </c>
      <c r="C26" t="s">
        <v>7</v>
      </c>
      <c r="D26" t="s">
        <v>10</v>
      </c>
      <c r="E26" t="s">
        <v>18</v>
      </c>
      <c r="F26">
        <v>24</v>
      </c>
      <c r="G26">
        <v>23</v>
      </c>
      <c r="H26">
        <v>13</v>
      </c>
      <c r="I26">
        <v>49</v>
      </c>
      <c r="J26" s="26">
        <v>854</v>
      </c>
    </row>
    <row r="27" spans="1:10" x14ac:dyDescent="0.25">
      <c r="A27">
        <v>20190803</v>
      </c>
      <c r="B27" s="29">
        <f t="shared" si="0"/>
        <v>43680</v>
      </c>
      <c r="C27" t="s">
        <v>5</v>
      </c>
      <c r="D27" t="s">
        <v>10</v>
      </c>
      <c r="E27" t="s">
        <v>18</v>
      </c>
      <c r="F27">
        <v>13</v>
      </c>
      <c r="G27">
        <v>11</v>
      </c>
      <c r="H27">
        <v>5</v>
      </c>
      <c r="I27">
        <v>27</v>
      </c>
      <c r="J27" s="26">
        <v>929</v>
      </c>
    </row>
    <row r="28" spans="1:10" x14ac:dyDescent="0.25">
      <c r="A28">
        <v>20190803</v>
      </c>
      <c r="B28" s="29">
        <f t="shared" si="0"/>
        <v>43680</v>
      </c>
      <c r="C28" t="s">
        <v>7</v>
      </c>
      <c r="D28" t="s">
        <v>10</v>
      </c>
      <c r="E28" t="s">
        <v>18</v>
      </c>
      <c r="F28">
        <v>9</v>
      </c>
      <c r="G28">
        <v>9</v>
      </c>
      <c r="H28">
        <v>1</v>
      </c>
      <c r="I28">
        <v>38</v>
      </c>
      <c r="J28" s="26">
        <v>2346</v>
      </c>
    </row>
    <row r="29" spans="1:10" x14ac:dyDescent="0.25">
      <c r="A29">
        <v>20190804</v>
      </c>
      <c r="B29" s="29">
        <f t="shared" si="0"/>
        <v>43681</v>
      </c>
      <c r="C29" t="s">
        <v>9</v>
      </c>
      <c r="D29" t="s">
        <v>10</v>
      </c>
      <c r="E29" t="s">
        <v>18</v>
      </c>
      <c r="F29">
        <v>136</v>
      </c>
      <c r="G29">
        <v>128</v>
      </c>
      <c r="H29">
        <v>34</v>
      </c>
      <c r="I29">
        <v>411</v>
      </c>
      <c r="J29" s="26">
        <v>28415</v>
      </c>
    </row>
    <row r="30" spans="1:10" x14ac:dyDescent="0.25">
      <c r="A30">
        <v>20190804</v>
      </c>
      <c r="B30" s="29">
        <f t="shared" si="0"/>
        <v>43681</v>
      </c>
      <c r="C30" t="s">
        <v>9</v>
      </c>
      <c r="D30" t="s">
        <v>10</v>
      </c>
      <c r="E30" t="s">
        <v>18</v>
      </c>
      <c r="F30">
        <v>63</v>
      </c>
      <c r="G30">
        <v>63</v>
      </c>
      <c r="H30">
        <v>34</v>
      </c>
      <c r="I30">
        <v>112</v>
      </c>
      <c r="J30" s="26">
        <v>6115</v>
      </c>
    </row>
    <row r="31" spans="1:10" x14ac:dyDescent="0.25">
      <c r="A31">
        <v>20190804</v>
      </c>
      <c r="B31" s="29">
        <f t="shared" si="0"/>
        <v>43681</v>
      </c>
      <c r="C31" t="s">
        <v>5</v>
      </c>
      <c r="D31" t="s">
        <v>10</v>
      </c>
      <c r="E31" t="s">
        <v>18</v>
      </c>
      <c r="F31">
        <v>59</v>
      </c>
      <c r="G31">
        <v>57</v>
      </c>
      <c r="H31">
        <v>25</v>
      </c>
      <c r="I31">
        <v>114</v>
      </c>
      <c r="J31" s="26">
        <v>3932</v>
      </c>
    </row>
    <row r="32" spans="1:10" x14ac:dyDescent="0.25">
      <c r="A32">
        <v>20190804</v>
      </c>
      <c r="B32" s="29">
        <f t="shared" si="0"/>
        <v>43681</v>
      </c>
      <c r="C32" t="s">
        <v>7</v>
      </c>
      <c r="D32" t="s">
        <v>10</v>
      </c>
      <c r="E32" t="s">
        <v>18</v>
      </c>
      <c r="F32">
        <v>40</v>
      </c>
      <c r="G32">
        <v>38</v>
      </c>
      <c r="H32">
        <v>15</v>
      </c>
      <c r="I32">
        <v>93</v>
      </c>
      <c r="J32" s="26">
        <v>6737</v>
      </c>
    </row>
    <row r="33" spans="1:10" x14ac:dyDescent="0.25">
      <c r="A33">
        <v>20190804</v>
      </c>
      <c r="B33" s="29">
        <f t="shared" si="0"/>
        <v>43681</v>
      </c>
      <c r="C33" t="s">
        <v>9</v>
      </c>
      <c r="D33" t="s">
        <v>10</v>
      </c>
      <c r="E33" t="s">
        <v>18</v>
      </c>
      <c r="F33">
        <v>35</v>
      </c>
      <c r="G33">
        <v>32</v>
      </c>
      <c r="H33">
        <v>13</v>
      </c>
      <c r="I33">
        <v>135</v>
      </c>
      <c r="J33" s="26">
        <v>11395</v>
      </c>
    </row>
    <row r="34" spans="1:10" x14ac:dyDescent="0.25">
      <c r="A34">
        <v>20190804</v>
      </c>
      <c r="B34" s="29">
        <f t="shared" si="0"/>
        <v>43681</v>
      </c>
      <c r="C34" t="s">
        <v>7</v>
      </c>
      <c r="D34" t="s">
        <v>10</v>
      </c>
      <c r="E34" t="s">
        <v>18</v>
      </c>
      <c r="F34">
        <v>33</v>
      </c>
      <c r="G34">
        <v>32</v>
      </c>
      <c r="H34">
        <v>15</v>
      </c>
      <c r="I34">
        <v>60</v>
      </c>
      <c r="J34" s="26">
        <v>2940</v>
      </c>
    </row>
    <row r="35" spans="1:10" x14ac:dyDescent="0.25">
      <c r="A35">
        <v>20190804</v>
      </c>
      <c r="B35" s="29">
        <f t="shared" si="0"/>
        <v>43681</v>
      </c>
      <c r="C35" t="s">
        <v>5</v>
      </c>
      <c r="D35" t="s">
        <v>10</v>
      </c>
      <c r="E35" t="s">
        <v>18</v>
      </c>
      <c r="F35">
        <v>27</v>
      </c>
      <c r="G35">
        <v>25</v>
      </c>
      <c r="H35">
        <v>10</v>
      </c>
      <c r="I35">
        <v>86</v>
      </c>
      <c r="J35" s="26">
        <v>4854</v>
      </c>
    </row>
    <row r="36" spans="1:10" x14ac:dyDescent="0.25">
      <c r="A36">
        <v>20190804</v>
      </c>
      <c r="B36" s="29">
        <f t="shared" si="0"/>
        <v>43681</v>
      </c>
      <c r="C36" t="s">
        <v>5</v>
      </c>
      <c r="D36" t="s">
        <v>10</v>
      </c>
      <c r="E36" t="s">
        <v>18</v>
      </c>
      <c r="F36">
        <v>22</v>
      </c>
      <c r="G36">
        <v>21</v>
      </c>
      <c r="H36">
        <v>12</v>
      </c>
      <c r="I36">
        <v>37</v>
      </c>
      <c r="J36" s="26">
        <v>732</v>
      </c>
    </row>
    <row r="37" spans="1:10" x14ac:dyDescent="0.25">
      <c r="A37">
        <v>20190804</v>
      </c>
      <c r="B37" s="29">
        <f t="shared" si="0"/>
        <v>43681</v>
      </c>
      <c r="C37" t="s">
        <v>7</v>
      </c>
      <c r="D37" t="s">
        <v>10</v>
      </c>
      <c r="E37" t="s">
        <v>18</v>
      </c>
      <c r="F37">
        <v>8</v>
      </c>
      <c r="G37">
        <v>8</v>
      </c>
      <c r="H37">
        <v>5</v>
      </c>
      <c r="I37">
        <v>16</v>
      </c>
      <c r="J37" s="26">
        <v>813</v>
      </c>
    </row>
    <row r="38" spans="1:10" x14ac:dyDescent="0.25">
      <c r="A38">
        <v>20190805</v>
      </c>
      <c r="B38" s="29">
        <f t="shared" si="0"/>
        <v>43682</v>
      </c>
      <c r="C38" t="s">
        <v>9</v>
      </c>
      <c r="D38" t="s">
        <v>10</v>
      </c>
      <c r="E38" t="s">
        <v>18</v>
      </c>
      <c r="F38">
        <v>121</v>
      </c>
      <c r="G38">
        <v>114</v>
      </c>
      <c r="H38">
        <v>31</v>
      </c>
      <c r="I38">
        <v>368</v>
      </c>
      <c r="J38" s="26">
        <v>26182</v>
      </c>
    </row>
    <row r="39" spans="1:10" x14ac:dyDescent="0.25">
      <c r="A39">
        <v>20190805</v>
      </c>
      <c r="B39" s="29">
        <f t="shared" si="0"/>
        <v>43682</v>
      </c>
      <c r="C39" t="s">
        <v>9</v>
      </c>
      <c r="D39" t="s">
        <v>10</v>
      </c>
      <c r="E39" t="s">
        <v>18</v>
      </c>
      <c r="F39">
        <v>78</v>
      </c>
      <c r="G39">
        <v>76</v>
      </c>
      <c r="H39">
        <v>34</v>
      </c>
      <c r="I39">
        <v>146</v>
      </c>
      <c r="J39" s="26">
        <v>4116</v>
      </c>
    </row>
    <row r="40" spans="1:10" x14ac:dyDescent="0.25">
      <c r="A40">
        <v>20190805</v>
      </c>
      <c r="B40" s="29">
        <f t="shared" si="0"/>
        <v>43682</v>
      </c>
      <c r="C40" t="s">
        <v>5</v>
      </c>
      <c r="D40" t="s">
        <v>10</v>
      </c>
      <c r="E40" t="s">
        <v>18</v>
      </c>
      <c r="F40">
        <v>50</v>
      </c>
      <c r="G40">
        <v>49</v>
      </c>
      <c r="H40">
        <v>15</v>
      </c>
      <c r="I40">
        <v>110</v>
      </c>
      <c r="J40" s="26">
        <v>6787</v>
      </c>
    </row>
    <row r="41" spans="1:10" x14ac:dyDescent="0.25">
      <c r="A41">
        <v>20190805</v>
      </c>
      <c r="B41" s="29">
        <f t="shared" si="0"/>
        <v>43682</v>
      </c>
      <c r="C41" t="s">
        <v>9</v>
      </c>
      <c r="D41" t="s">
        <v>10</v>
      </c>
      <c r="E41" t="s">
        <v>18</v>
      </c>
      <c r="F41">
        <v>32</v>
      </c>
      <c r="G41">
        <v>29</v>
      </c>
      <c r="H41">
        <v>8</v>
      </c>
      <c r="I41">
        <v>125</v>
      </c>
      <c r="J41" s="26">
        <v>10947</v>
      </c>
    </row>
    <row r="42" spans="1:10" x14ac:dyDescent="0.25">
      <c r="A42">
        <v>20190805</v>
      </c>
      <c r="B42" s="29">
        <f t="shared" si="0"/>
        <v>43682</v>
      </c>
      <c r="C42" t="s">
        <v>7</v>
      </c>
      <c r="D42" t="s">
        <v>10</v>
      </c>
      <c r="E42" t="s">
        <v>18</v>
      </c>
      <c r="F42">
        <v>25</v>
      </c>
      <c r="G42">
        <v>23</v>
      </c>
      <c r="H42">
        <v>4</v>
      </c>
      <c r="I42">
        <v>69</v>
      </c>
      <c r="J42" s="26">
        <v>5089</v>
      </c>
    </row>
    <row r="43" spans="1:10" x14ac:dyDescent="0.25">
      <c r="A43">
        <v>20190805</v>
      </c>
      <c r="B43" s="29">
        <f t="shared" si="0"/>
        <v>43682</v>
      </c>
      <c r="C43" t="s">
        <v>5</v>
      </c>
      <c r="D43" t="s">
        <v>10</v>
      </c>
      <c r="E43" t="s">
        <v>18</v>
      </c>
      <c r="F43">
        <v>24</v>
      </c>
      <c r="G43">
        <v>21</v>
      </c>
      <c r="H43">
        <v>14</v>
      </c>
      <c r="I43">
        <v>32</v>
      </c>
      <c r="J43" s="26">
        <v>576</v>
      </c>
    </row>
    <row r="44" spans="1:10" x14ac:dyDescent="0.25">
      <c r="A44">
        <v>20190805</v>
      </c>
      <c r="B44" s="29">
        <f t="shared" si="0"/>
        <v>43682</v>
      </c>
      <c r="C44" t="s">
        <v>5</v>
      </c>
      <c r="D44" t="s">
        <v>10</v>
      </c>
      <c r="E44" t="s">
        <v>18</v>
      </c>
      <c r="F44">
        <v>17</v>
      </c>
      <c r="G44">
        <v>16</v>
      </c>
      <c r="H44">
        <v>9</v>
      </c>
      <c r="I44">
        <v>32</v>
      </c>
      <c r="J44" s="26">
        <v>1083</v>
      </c>
    </row>
    <row r="45" spans="1:10" x14ac:dyDescent="0.25">
      <c r="A45">
        <v>20190805</v>
      </c>
      <c r="B45" s="29">
        <f t="shared" si="0"/>
        <v>43682</v>
      </c>
      <c r="C45" t="s">
        <v>7</v>
      </c>
      <c r="D45" t="s">
        <v>10</v>
      </c>
      <c r="E45" t="s">
        <v>18</v>
      </c>
      <c r="F45">
        <v>17</v>
      </c>
      <c r="G45">
        <v>17</v>
      </c>
      <c r="H45">
        <v>7</v>
      </c>
      <c r="I45">
        <v>43</v>
      </c>
      <c r="J45" s="26">
        <v>1653</v>
      </c>
    </row>
    <row r="46" spans="1:10" x14ac:dyDescent="0.25">
      <c r="A46">
        <v>20190805</v>
      </c>
      <c r="B46" s="29">
        <f t="shared" si="0"/>
        <v>43682</v>
      </c>
      <c r="C46" t="s">
        <v>7</v>
      </c>
      <c r="D46" t="s">
        <v>10</v>
      </c>
      <c r="E46" t="s">
        <v>18</v>
      </c>
      <c r="F46">
        <v>6</v>
      </c>
      <c r="G46">
        <v>5</v>
      </c>
      <c r="H46">
        <v>2</v>
      </c>
      <c r="I46">
        <v>15</v>
      </c>
      <c r="J46" s="26">
        <v>756</v>
      </c>
    </row>
    <row r="47" spans="1:10" x14ac:dyDescent="0.25">
      <c r="A47">
        <v>20190806</v>
      </c>
      <c r="B47" s="29">
        <f t="shared" si="0"/>
        <v>43683</v>
      </c>
      <c r="C47" t="s">
        <v>9</v>
      </c>
      <c r="D47" t="s">
        <v>10</v>
      </c>
      <c r="E47" t="s">
        <v>18</v>
      </c>
      <c r="F47">
        <v>94</v>
      </c>
      <c r="G47">
        <v>91</v>
      </c>
      <c r="H47">
        <v>23</v>
      </c>
      <c r="I47">
        <v>237</v>
      </c>
      <c r="J47" s="26">
        <v>10525</v>
      </c>
    </row>
    <row r="48" spans="1:10" x14ac:dyDescent="0.25">
      <c r="A48">
        <v>20190806</v>
      </c>
      <c r="B48" s="29">
        <f t="shared" si="0"/>
        <v>43683</v>
      </c>
      <c r="C48" t="s">
        <v>5</v>
      </c>
      <c r="D48" t="s">
        <v>10</v>
      </c>
      <c r="E48" t="s">
        <v>18</v>
      </c>
      <c r="F48">
        <v>72</v>
      </c>
      <c r="G48">
        <v>64</v>
      </c>
      <c r="H48">
        <v>34</v>
      </c>
      <c r="I48">
        <v>127</v>
      </c>
      <c r="J48" s="26">
        <v>4639</v>
      </c>
    </row>
    <row r="49" spans="1:10" x14ac:dyDescent="0.25">
      <c r="A49">
        <v>20190806</v>
      </c>
      <c r="B49" s="29">
        <f t="shared" si="0"/>
        <v>43683</v>
      </c>
      <c r="C49" t="s">
        <v>9</v>
      </c>
      <c r="D49" t="s">
        <v>10</v>
      </c>
      <c r="E49" t="s">
        <v>18</v>
      </c>
      <c r="F49">
        <v>60</v>
      </c>
      <c r="G49">
        <v>60</v>
      </c>
      <c r="H49">
        <v>31</v>
      </c>
      <c r="I49">
        <v>121</v>
      </c>
      <c r="J49" s="26">
        <v>3809</v>
      </c>
    </row>
    <row r="50" spans="1:10" x14ac:dyDescent="0.25">
      <c r="A50">
        <v>20190806</v>
      </c>
      <c r="B50" s="29">
        <f t="shared" si="0"/>
        <v>43683</v>
      </c>
      <c r="C50" t="s">
        <v>7</v>
      </c>
      <c r="D50" t="s">
        <v>10</v>
      </c>
      <c r="E50" t="s">
        <v>18</v>
      </c>
      <c r="F50">
        <v>35</v>
      </c>
      <c r="G50">
        <v>33</v>
      </c>
      <c r="H50">
        <v>21</v>
      </c>
      <c r="I50">
        <v>88</v>
      </c>
      <c r="J50" s="26">
        <v>6920</v>
      </c>
    </row>
    <row r="51" spans="1:10" x14ac:dyDescent="0.25">
      <c r="A51">
        <v>20190806</v>
      </c>
      <c r="B51" s="29">
        <f t="shared" si="0"/>
        <v>43683</v>
      </c>
      <c r="C51" t="s">
        <v>7</v>
      </c>
      <c r="D51" t="s">
        <v>10</v>
      </c>
      <c r="E51" t="s">
        <v>18</v>
      </c>
      <c r="F51">
        <v>34</v>
      </c>
      <c r="G51">
        <v>33</v>
      </c>
      <c r="H51">
        <v>15</v>
      </c>
      <c r="I51">
        <v>95</v>
      </c>
      <c r="J51" s="26">
        <v>5991</v>
      </c>
    </row>
    <row r="52" spans="1:10" x14ac:dyDescent="0.25">
      <c r="A52">
        <v>20190806</v>
      </c>
      <c r="B52" s="29">
        <f t="shared" si="0"/>
        <v>43683</v>
      </c>
      <c r="C52" t="s">
        <v>9</v>
      </c>
      <c r="D52" t="s">
        <v>10</v>
      </c>
      <c r="E52" t="s">
        <v>18</v>
      </c>
      <c r="F52">
        <v>28</v>
      </c>
      <c r="G52">
        <v>26</v>
      </c>
      <c r="H52">
        <v>7</v>
      </c>
      <c r="I52">
        <v>105</v>
      </c>
      <c r="J52" s="26">
        <v>7668</v>
      </c>
    </row>
    <row r="53" spans="1:10" x14ac:dyDescent="0.25">
      <c r="A53">
        <v>20190806</v>
      </c>
      <c r="B53" s="29">
        <f t="shared" si="0"/>
        <v>43683</v>
      </c>
      <c r="C53" t="s">
        <v>5</v>
      </c>
      <c r="D53" t="s">
        <v>10</v>
      </c>
      <c r="E53" t="s">
        <v>18</v>
      </c>
      <c r="F53">
        <v>28</v>
      </c>
      <c r="G53">
        <v>27</v>
      </c>
      <c r="H53">
        <v>18</v>
      </c>
      <c r="I53">
        <v>44</v>
      </c>
      <c r="J53" s="26">
        <v>447</v>
      </c>
    </row>
    <row r="54" spans="1:10" x14ac:dyDescent="0.25">
      <c r="A54">
        <v>20190806</v>
      </c>
      <c r="B54" s="29">
        <f t="shared" si="0"/>
        <v>43683</v>
      </c>
      <c r="C54" t="s">
        <v>5</v>
      </c>
      <c r="D54" t="s">
        <v>10</v>
      </c>
      <c r="E54" t="s">
        <v>18</v>
      </c>
      <c r="F54">
        <v>23</v>
      </c>
      <c r="G54">
        <v>23</v>
      </c>
      <c r="H54">
        <v>11</v>
      </c>
      <c r="I54">
        <v>45</v>
      </c>
      <c r="J54" s="26">
        <v>1450</v>
      </c>
    </row>
    <row r="55" spans="1:10" x14ac:dyDescent="0.25">
      <c r="A55">
        <v>20190806</v>
      </c>
      <c r="B55" s="29">
        <f t="shared" si="0"/>
        <v>43683</v>
      </c>
      <c r="C55" t="s">
        <v>7</v>
      </c>
      <c r="D55" t="s">
        <v>10</v>
      </c>
      <c r="E55" t="s">
        <v>18</v>
      </c>
      <c r="F55">
        <v>7</v>
      </c>
      <c r="G55">
        <v>7</v>
      </c>
      <c r="H55">
        <v>3</v>
      </c>
      <c r="I55">
        <v>23</v>
      </c>
      <c r="J55" s="26">
        <v>1941</v>
      </c>
    </row>
    <row r="56" spans="1:10" x14ac:dyDescent="0.25">
      <c r="A56">
        <v>20190807</v>
      </c>
      <c r="B56" s="29">
        <f t="shared" si="0"/>
        <v>43684</v>
      </c>
      <c r="C56" t="s">
        <v>9</v>
      </c>
      <c r="D56" t="s">
        <v>10</v>
      </c>
      <c r="E56" t="s">
        <v>18</v>
      </c>
      <c r="F56">
        <v>91</v>
      </c>
      <c r="G56">
        <v>88</v>
      </c>
      <c r="H56">
        <v>18</v>
      </c>
      <c r="I56">
        <v>302</v>
      </c>
      <c r="J56" s="26">
        <v>19401</v>
      </c>
    </row>
    <row r="57" spans="1:10" x14ac:dyDescent="0.25">
      <c r="A57">
        <v>20190807</v>
      </c>
      <c r="B57" s="29">
        <f t="shared" si="0"/>
        <v>43684</v>
      </c>
      <c r="C57" t="s">
        <v>5</v>
      </c>
      <c r="D57" t="s">
        <v>10</v>
      </c>
      <c r="E57" t="s">
        <v>18</v>
      </c>
      <c r="F57">
        <v>74</v>
      </c>
      <c r="G57">
        <v>62</v>
      </c>
      <c r="H57">
        <v>33</v>
      </c>
      <c r="I57">
        <v>119</v>
      </c>
      <c r="J57" s="26">
        <v>5415</v>
      </c>
    </row>
    <row r="58" spans="1:10" x14ac:dyDescent="0.25">
      <c r="A58">
        <v>20190807</v>
      </c>
      <c r="B58" s="29">
        <f t="shared" si="0"/>
        <v>43684</v>
      </c>
      <c r="C58" t="s">
        <v>9</v>
      </c>
      <c r="D58" t="s">
        <v>10</v>
      </c>
      <c r="E58" t="s">
        <v>18</v>
      </c>
      <c r="F58">
        <v>53</v>
      </c>
      <c r="G58">
        <v>52</v>
      </c>
      <c r="H58">
        <v>21</v>
      </c>
      <c r="I58">
        <v>114</v>
      </c>
      <c r="J58" s="26">
        <v>5045</v>
      </c>
    </row>
    <row r="59" spans="1:10" x14ac:dyDescent="0.25">
      <c r="A59">
        <v>20190807</v>
      </c>
      <c r="B59" s="29">
        <f t="shared" si="0"/>
        <v>43684</v>
      </c>
      <c r="C59" t="s">
        <v>7</v>
      </c>
      <c r="D59" t="s">
        <v>10</v>
      </c>
      <c r="E59" t="s">
        <v>18</v>
      </c>
      <c r="F59">
        <v>48</v>
      </c>
      <c r="G59">
        <v>41</v>
      </c>
      <c r="H59">
        <v>11</v>
      </c>
      <c r="I59">
        <v>122</v>
      </c>
      <c r="J59" s="26">
        <v>7757</v>
      </c>
    </row>
    <row r="60" spans="1:10" x14ac:dyDescent="0.25">
      <c r="A60">
        <v>20190807</v>
      </c>
      <c r="B60" s="29">
        <f t="shared" si="0"/>
        <v>43684</v>
      </c>
      <c r="C60" t="s">
        <v>9</v>
      </c>
      <c r="D60" t="s">
        <v>10</v>
      </c>
      <c r="E60" t="s">
        <v>18</v>
      </c>
      <c r="F60">
        <v>32</v>
      </c>
      <c r="G60">
        <v>32</v>
      </c>
      <c r="H60">
        <v>16</v>
      </c>
      <c r="I60">
        <v>87</v>
      </c>
      <c r="J60" s="26">
        <v>4477</v>
      </c>
    </row>
    <row r="61" spans="1:10" x14ac:dyDescent="0.25">
      <c r="A61">
        <v>20190807</v>
      </c>
      <c r="B61" s="29">
        <f t="shared" si="0"/>
        <v>43684</v>
      </c>
      <c r="C61" t="s">
        <v>5</v>
      </c>
      <c r="D61" t="s">
        <v>10</v>
      </c>
      <c r="E61" t="s">
        <v>18</v>
      </c>
      <c r="F61">
        <v>30</v>
      </c>
      <c r="G61">
        <v>25</v>
      </c>
      <c r="H61">
        <v>16</v>
      </c>
      <c r="I61">
        <v>39</v>
      </c>
      <c r="J61" s="26">
        <v>2986</v>
      </c>
    </row>
    <row r="62" spans="1:10" x14ac:dyDescent="0.25">
      <c r="A62">
        <v>20190807</v>
      </c>
      <c r="B62" s="29">
        <f t="shared" si="0"/>
        <v>43684</v>
      </c>
      <c r="C62" t="s">
        <v>5</v>
      </c>
      <c r="D62" t="s">
        <v>10</v>
      </c>
      <c r="E62" t="s">
        <v>18</v>
      </c>
      <c r="F62">
        <v>28</v>
      </c>
      <c r="G62">
        <v>27</v>
      </c>
      <c r="H62">
        <v>8</v>
      </c>
      <c r="I62">
        <v>71</v>
      </c>
      <c r="J62" s="26">
        <v>5104</v>
      </c>
    </row>
    <row r="63" spans="1:10" x14ac:dyDescent="0.25">
      <c r="A63">
        <v>20190807</v>
      </c>
      <c r="B63" s="29">
        <f t="shared" si="0"/>
        <v>43684</v>
      </c>
      <c r="C63" t="s">
        <v>7</v>
      </c>
      <c r="D63" t="s">
        <v>10</v>
      </c>
      <c r="E63" t="s">
        <v>18</v>
      </c>
      <c r="F63">
        <v>26</v>
      </c>
      <c r="G63">
        <v>25</v>
      </c>
      <c r="H63">
        <v>15</v>
      </c>
      <c r="I63">
        <v>49</v>
      </c>
      <c r="J63" s="26">
        <v>2448</v>
      </c>
    </row>
    <row r="64" spans="1:10" x14ac:dyDescent="0.25">
      <c r="A64">
        <v>20190807</v>
      </c>
      <c r="B64" s="29">
        <f t="shared" si="0"/>
        <v>43684</v>
      </c>
      <c r="C64" t="s">
        <v>7</v>
      </c>
      <c r="D64" t="s">
        <v>10</v>
      </c>
      <c r="E64" t="s">
        <v>18</v>
      </c>
      <c r="F64">
        <v>15</v>
      </c>
      <c r="G64">
        <v>12</v>
      </c>
      <c r="H64">
        <v>6</v>
      </c>
      <c r="I64">
        <v>27</v>
      </c>
      <c r="J64" s="26">
        <v>2402</v>
      </c>
    </row>
    <row r="65" spans="1:10" x14ac:dyDescent="0.25">
      <c r="A65">
        <v>20190807</v>
      </c>
      <c r="B65" s="29">
        <f t="shared" si="0"/>
        <v>43684</v>
      </c>
      <c r="C65" t="s">
        <v>5</v>
      </c>
      <c r="D65" t="s">
        <v>10</v>
      </c>
      <c r="E65" t="s">
        <v>18</v>
      </c>
      <c r="F65">
        <v>1</v>
      </c>
      <c r="G65">
        <v>1</v>
      </c>
      <c r="H65">
        <v>1</v>
      </c>
      <c r="I65">
        <v>1</v>
      </c>
      <c r="J65" s="26">
        <v>0</v>
      </c>
    </row>
    <row r="66" spans="1:10" x14ac:dyDescent="0.25">
      <c r="A66">
        <v>20190808</v>
      </c>
      <c r="B66" s="29">
        <f t="shared" si="0"/>
        <v>43685</v>
      </c>
      <c r="C66" t="s">
        <v>9</v>
      </c>
      <c r="D66" t="s">
        <v>10</v>
      </c>
      <c r="E66" t="s">
        <v>18</v>
      </c>
      <c r="F66">
        <v>135</v>
      </c>
      <c r="G66">
        <v>132</v>
      </c>
      <c r="H66">
        <v>38</v>
      </c>
      <c r="I66">
        <v>382</v>
      </c>
      <c r="J66" s="26">
        <v>20994</v>
      </c>
    </row>
    <row r="67" spans="1:10" x14ac:dyDescent="0.25">
      <c r="A67">
        <v>20190808</v>
      </c>
      <c r="B67" s="29">
        <f t="shared" ref="B67:B130" si="1">DATE(LEFT(A67,4),MID(A67,5,2),RIGHT(A67,2))</f>
        <v>43685</v>
      </c>
      <c r="C67" t="s">
        <v>9</v>
      </c>
      <c r="D67" t="s">
        <v>10</v>
      </c>
      <c r="E67" t="s">
        <v>18</v>
      </c>
      <c r="F67">
        <v>71</v>
      </c>
      <c r="G67">
        <v>69</v>
      </c>
      <c r="H67">
        <v>32</v>
      </c>
      <c r="I67">
        <v>159</v>
      </c>
      <c r="J67" s="26">
        <v>4160</v>
      </c>
    </row>
    <row r="68" spans="1:10" x14ac:dyDescent="0.25">
      <c r="A68">
        <v>20190808</v>
      </c>
      <c r="B68" s="29">
        <f t="shared" si="1"/>
        <v>43685</v>
      </c>
      <c r="C68" t="s">
        <v>5</v>
      </c>
      <c r="D68" t="s">
        <v>10</v>
      </c>
      <c r="E68" t="s">
        <v>18</v>
      </c>
      <c r="F68">
        <v>50</v>
      </c>
      <c r="G68">
        <v>48</v>
      </c>
      <c r="H68">
        <v>27</v>
      </c>
      <c r="I68">
        <v>84</v>
      </c>
      <c r="J68" s="26">
        <v>7738</v>
      </c>
    </row>
    <row r="69" spans="1:10" x14ac:dyDescent="0.25">
      <c r="A69">
        <v>20190808</v>
      </c>
      <c r="B69" s="29">
        <f t="shared" si="1"/>
        <v>43685</v>
      </c>
      <c r="C69" t="s">
        <v>5</v>
      </c>
      <c r="D69" t="s">
        <v>10</v>
      </c>
      <c r="E69" t="s">
        <v>18</v>
      </c>
      <c r="F69">
        <v>35</v>
      </c>
      <c r="G69">
        <v>35</v>
      </c>
      <c r="H69">
        <v>23</v>
      </c>
      <c r="I69">
        <v>44</v>
      </c>
      <c r="J69" s="26">
        <v>2134</v>
      </c>
    </row>
    <row r="70" spans="1:10" x14ac:dyDescent="0.25">
      <c r="A70">
        <v>20190808</v>
      </c>
      <c r="B70" s="29">
        <f t="shared" si="1"/>
        <v>43685</v>
      </c>
      <c r="C70" t="s">
        <v>9</v>
      </c>
      <c r="D70" t="s">
        <v>10</v>
      </c>
      <c r="E70" t="s">
        <v>18</v>
      </c>
      <c r="F70">
        <v>34</v>
      </c>
      <c r="G70">
        <v>31</v>
      </c>
      <c r="H70">
        <v>12</v>
      </c>
      <c r="I70">
        <v>72</v>
      </c>
      <c r="J70" s="26">
        <v>8691</v>
      </c>
    </row>
    <row r="71" spans="1:10" x14ac:dyDescent="0.25">
      <c r="A71">
        <v>20190808</v>
      </c>
      <c r="B71" s="29">
        <f t="shared" si="1"/>
        <v>43685</v>
      </c>
      <c r="C71" t="s">
        <v>7</v>
      </c>
      <c r="D71" t="s">
        <v>10</v>
      </c>
      <c r="E71" t="s">
        <v>18</v>
      </c>
      <c r="F71">
        <v>32</v>
      </c>
      <c r="G71">
        <v>30</v>
      </c>
      <c r="H71">
        <v>17</v>
      </c>
      <c r="I71">
        <v>78</v>
      </c>
      <c r="J71" s="26">
        <v>3025</v>
      </c>
    </row>
    <row r="72" spans="1:10" x14ac:dyDescent="0.25">
      <c r="A72">
        <v>20190808</v>
      </c>
      <c r="B72" s="29">
        <f t="shared" si="1"/>
        <v>43685</v>
      </c>
      <c r="C72" t="s">
        <v>7</v>
      </c>
      <c r="D72" t="s">
        <v>10</v>
      </c>
      <c r="E72" t="s">
        <v>18</v>
      </c>
      <c r="F72">
        <v>30</v>
      </c>
      <c r="G72">
        <v>29</v>
      </c>
      <c r="H72">
        <v>5</v>
      </c>
      <c r="I72">
        <v>89</v>
      </c>
      <c r="J72" s="26">
        <v>6024</v>
      </c>
    </row>
    <row r="73" spans="1:10" x14ac:dyDescent="0.25">
      <c r="A73">
        <v>20190808</v>
      </c>
      <c r="B73" s="29">
        <f t="shared" si="1"/>
        <v>43685</v>
      </c>
      <c r="C73" t="s">
        <v>5</v>
      </c>
      <c r="D73" t="s">
        <v>10</v>
      </c>
      <c r="E73" t="s">
        <v>18</v>
      </c>
      <c r="F73">
        <v>20</v>
      </c>
      <c r="G73">
        <v>19</v>
      </c>
      <c r="H73">
        <v>6</v>
      </c>
      <c r="I73">
        <v>41</v>
      </c>
      <c r="J73" s="26">
        <v>730</v>
      </c>
    </row>
    <row r="74" spans="1:10" x14ac:dyDescent="0.25">
      <c r="A74">
        <v>20190808</v>
      </c>
      <c r="B74" s="29">
        <f t="shared" si="1"/>
        <v>43685</v>
      </c>
      <c r="C74" t="s">
        <v>7</v>
      </c>
      <c r="D74" t="s">
        <v>10</v>
      </c>
      <c r="E74" t="s">
        <v>18</v>
      </c>
      <c r="F74">
        <v>9</v>
      </c>
      <c r="G74">
        <v>7</v>
      </c>
      <c r="H74">
        <v>3</v>
      </c>
      <c r="I74">
        <v>32</v>
      </c>
      <c r="J74" s="26">
        <v>2733</v>
      </c>
    </row>
    <row r="75" spans="1:10" x14ac:dyDescent="0.25">
      <c r="A75">
        <v>20190809</v>
      </c>
      <c r="B75" s="29">
        <f t="shared" si="1"/>
        <v>43686</v>
      </c>
      <c r="C75" t="s">
        <v>9</v>
      </c>
      <c r="D75" t="s">
        <v>10</v>
      </c>
      <c r="E75" t="s">
        <v>18</v>
      </c>
      <c r="F75">
        <v>120</v>
      </c>
      <c r="G75">
        <v>115</v>
      </c>
      <c r="H75">
        <v>31</v>
      </c>
      <c r="I75">
        <v>339</v>
      </c>
      <c r="J75" s="26">
        <v>20045</v>
      </c>
    </row>
    <row r="76" spans="1:10" x14ac:dyDescent="0.25">
      <c r="A76">
        <v>20190809</v>
      </c>
      <c r="B76" s="29">
        <f t="shared" si="1"/>
        <v>43686</v>
      </c>
      <c r="C76" t="s">
        <v>9</v>
      </c>
      <c r="D76" t="s">
        <v>10</v>
      </c>
      <c r="E76" t="s">
        <v>18</v>
      </c>
      <c r="F76">
        <v>80</v>
      </c>
      <c r="G76">
        <v>78</v>
      </c>
      <c r="H76">
        <v>41</v>
      </c>
      <c r="I76">
        <v>168</v>
      </c>
      <c r="J76" s="26">
        <v>5634</v>
      </c>
    </row>
    <row r="77" spans="1:10" x14ac:dyDescent="0.25">
      <c r="A77">
        <v>20190809</v>
      </c>
      <c r="B77" s="29">
        <f t="shared" si="1"/>
        <v>43686</v>
      </c>
      <c r="C77" t="s">
        <v>5</v>
      </c>
      <c r="D77" t="s">
        <v>10</v>
      </c>
      <c r="E77" t="s">
        <v>18</v>
      </c>
      <c r="F77">
        <v>63</v>
      </c>
      <c r="G77">
        <v>63</v>
      </c>
      <c r="H77">
        <v>32</v>
      </c>
      <c r="I77">
        <v>106</v>
      </c>
      <c r="J77" s="26">
        <v>3582</v>
      </c>
    </row>
    <row r="78" spans="1:10" x14ac:dyDescent="0.25">
      <c r="A78">
        <v>20190809</v>
      </c>
      <c r="B78" s="29">
        <f t="shared" si="1"/>
        <v>43686</v>
      </c>
      <c r="C78" t="s">
        <v>9</v>
      </c>
      <c r="D78" t="s">
        <v>10</v>
      </c>
      <c r="E78" t="s">
        <v>18</v>
      </c>
      <c r="F78">
        <v>38</v>
      </c>
      <c r="G78">
        <v>35</v>
      </c>
      <c r="H78">
        <v>12</v>
      </c>
      <c r="I78">
        <v>126</v>
      </c>
      <c r="J78" s="26">
        <v>9109</v>
      </c>
    </row>
    <row r="79" spans="1:10" x14ac:dyDescent="0.25">
      <c r="A79">
        <v>20190809</v>
      </c>
      <c r="B79" s="29">
        <f t="shared" si="1"/>
        <v>43686</v>
      </c>
      <c r="C79" t="s">
        <v>7</v>
      </c>
      <c r="D79" t="s">
        <v>10</v>
      </c>
      <c r="E79" t="s">
        <v>18</v>
      </c>
      <c r="F79">
        <v>38</v>
      </c>
      <c r="G79">
        <v>35</v>
      </c>
      <c r="H79">
        <v>10</v>
      </c>
      <c r="I79">
        <v>106</v>
      </c>
      <c r="J79" s="26">
        <v>5366</v>
      </c>
    </row>
    <row r="80" spans="1:10" x14ac:dyDescent="0.25">
      <c r="A80">
        <v>20190809</v>
      </c>
      <c r="B80" s="29">
        <f t="shared" si="1"/>
        <v>43686</v>
      </c>
      <c r="C80" t="s">
        <v>5</v>
      </c>
      <c r="D80" t="s">
        <v>10</v>
      </c>
      <c r="E80" t="s">
        <v>18</v>
      </c>
      <c r="F80">
        <v>24</v>
      </c>
      <c r="G80">
        <v>23</v>
      </c>
      <c r="H80">
        <v>16</v>
      </c>
      <c r="I80">
        <v>35</v>
      </c>
      <c r="J80" s="26">
        <v>859</v>
      </c>
    </row>
    <row r="81" spans="1:10" x14ac:dyDescent="0.25">
      <c r="A81">
        <v>20190809</v>
      </c>
      <c r="B81" s="29">
        <f t="shared" si="1"/>
        <v>43686</v>
      </c>
      <c r="C81" t="s">
        <v>5</v>
      </c>
      <c r="D81" t="s">
        <v>10</v>
      </c>
      <c r="E81" t="s">
        <v>18</v>
      </c>
      <c r="F81">
        <v>23</v>
      </c>
      <c r="G81">
        <v>21</v>
      </c>
      <c r="H81">
        <v>11</v>
      </c>
      <c r="I81">
        <v>55</v>
      </c>
      <c r="J81" s="26">
        <v>1973</v>
      </c>
    </row>
    <row r="82" spans="1:10" x14ac:dyDescent="0.25">
      <c r="A82">
        <v>20190809</v>
      </c>
      <c r="B82" s="29">
        <f t="shared" si="1"/>
        <v>43686</v>
      </c>
      <c r="C82" t="s">
        <v>7</v>
      </c>
      <c r="D82" t="s">
        <v>10</v>
      </c>
      <c r="E82" t="s">
        <v>18</v>
      </c>
      <c r="F82">
        <v>22</v>
      </c>
      <c r="G82">
        <v>20</v>
      </c>
      <c r="H82">
        <v>14</v>
      </c>
      <c r="I82">
        <v>37</v>
      </c>
      <c r="J82" s="26">
        <v>961</v>
      </c>
    </row>
    <row r="83" spans="1:10" x14ac:dyDescent="0.25">
      <c r="A83">
        <v>20190809</v>
      </c>
      <c r="B83" s="29">
        <f t="shared" si="1"/>
        <v>43686</v>
      </c>
      <c r="C83" t="s">
        <v>7</v>
      </c>
      <c r="D83" t="s">
        <v>10</v>
      </c>
      <c r="E83" t="s">
        <v>18</v>
      </c>
      <c r="F83">
        <v>8</v>
      </c>
      <c r="G83">
        <v>7</v>
      </c>
      <c r="H83">
        <v>2</v>
      </c>
      <c r="I83">
        <v>22</v>
      </c>
      <c r="J83" s="26">
        <v>2739</v>
      </c>
    </row>
    <row r="84" spans="1:10" x14ac:dyDescent="0.25">
      <c r="A84">
        <v>20190810</v>
      </c>
      <c r="B84" s="29">
        <f t="shared" si="1"/>
        <v>43687</v>
      </c>
      <c r="C84" t="s">
        <v>9</v>
      </c>
      <c r="D84" t="s">
        <v>10</v>
      </c>
      <c r="E84" t="s">
        <v>18</v>
      </c>
      <c r="F84">
        <v>114</v>
      </c>
      <c r="G84">
        <v>112</v>
      </c>
      <c r="H84">
        <v>31</v>
      </c>
      <c r="I84">
        <v>316</v>
      </c>
      <c r="J84" s="26">
        <v>23791</v>
      </c>
    </row>
    <row r="85" spans="1:10" x14ac:dyDescent="0.25">
      <c r="A85">
        <v>20190810</v>
      </c>
      <c r="B85" s="29">
        <f t="shared" si="1"/>
        <v>43687</v>
      </c>
      <c r="C85" t="s">
        <v>9</v>
      </c>
      <c r="D85" t="s">
        <v>10</v>
      </c>
      <c r="E85" t="s">
        <v>18</v>
      </c>
      <c r="F85">
        <v>89</v>
      </c>
      <c r="G85">
        <v>89</v>
      </c>
      <c r="H85">
        <v>48</v>
      </c>
      <c r="I85">
        <v>159</v>
      </c>
      <c r="J85" s="26">
        <v>7277</v>
      </c>
    </row>
    <row r="86" spans="1:10" x14ac:dyDescent="0.25">
      <c r="A86">
        <v>20190810</v>
      </c>
      <c r="B86" s="29">
        <f t="shared" si="1"/>
        <v>43687</v>
      </c>
      <c r="C86" t="s">
        <v>5</v>
      </c>
      <c r="D86" t="s">
        <v>10</v>
      </c>
      <c r="E86" t="s">
        <v>18</v>
      </c>
      <c r="F86">
        <v>61</v>
      </c>
      <c r="G86">
        <v>58</v>
      </c>
      <c r="H86">
        <v>24</v>
      </c>
      <c r="I86">
        <v>101</v>
      </c>
      <c r="J86" s="26">
        <v>5648</v>
      </c>
    </row>
    <row r="87" spans="1:10" x14ac:dyDescent="0.25">
      <c r="A87">
        <v>20190810</v>
      </c>
      <c r="B87" s="29">
        <f t="shared" si="1"/>
        <v>43687</v>
      </c>
      <c r="C87" t="s">
        <v>9</v>
      </c>
      <c r="D87" t="s">
        <v>10</v>
      </c>
      <c r="E87" t="s">
        <v>18</v>
      </c>
      <c r="F87">
        <v>37</v>
      </c>
      <c r="G87">
        <v>35</v>
      </c>
      <c r="H87">
        <v>14</v>
      </c>
      <c r="I87">
        <v>97</v>
      </c>
      <c r="J87" s="26">
        <v>7893</v>
      </c>
    </row>
    <row r="88" spans="1:10" x14ac:dyDescent="0.25">
      <c r="A88">
        <v>20190810</v>
      </c>
      <c r="B88" s="29">
        <f t="shared" si="1"/>
        <v>43687</v>
      </c>
      <c r="C88" t="s">
        <v>7</v>
      </c>
      <c r="D88" t="s">
        <v>10</v>
      </c>
      <c r="E88" t="s">
        <v>18</v>
      </c>
      <c r="F88">
        <v>30</v>
      </c>
      <c r="G88">
        <v>29</v>
      </c>
      <c r="H88">
        <v>13</v>
      </c>
      <c r="I88">
        <v>83</v>
      </c>
      <c r="J88" s="26">
        <v>5655</v>
      </c>
    </row>
    <row r="89" spans="1:10" x14ac:dyDescent="0.25">
      <c r="A89">
        <v>20190810</v>
      </c>
      <c r="B89" s="29">
        <f t="shared" si="1"/>
        <v>43687</v>
      </c>
      <c r="C89" t="s">
        <v>5</v>
      </c>
      <c r="D89" t="s">
        <v>10</v>
      </c>
      <c r="E89" t="s">
        <v>18</v>
      </c>
      <c r="F89">
        <v>29</v>
      </c>
      <c r="G89">
        <v>28</v>
      </c>
      <c r="H89">
        <v>16</v>
      </c>
      <c r="I89">
        <v>43</v>
      </c>
      <c r="J89" s="26">
        <v>1430</v>
      </c>
    </row>
    <row r="90" spans="1:10" x14ac:dyDescent="0.25">
      <c r="A90">
        <v>20190810</v>
      </c>
      <c r="B90" s="29">
        <f t="shared" si="1"/>
        <v>43687</v>
      </c>
      <c r="C90" t="s">
        <v>7</v>
      </c>
      <c r="D90" t="s">
        <v>10</v>
      </c>
      <c r="E90" t="s">
        <v>18</v>
      </c>
      <c r="F90">
        <v>22</v>
      </c>
      <c r="G90">
        <v>21</v>
      </c>
      <c r="H90">
        <v>13</v>
      </c>
      <c r="I90">
        <v>38</v>
      </c>
      <c r="J90" s="26">
        <v>3443</v>
      </c>
    </row>
    <row r="91" spans="1:10" x14ac:dyDescent="0.25">
      <c r="A91">
        <v>20190810</v>
      </c>
      <c r="B91" s="29">
        <f t="shared" si="1"/>
        <v>43687</v>
      </c>
      <c r="C91" t="s">
        <v>5</v>
      </c>
      <c r="D91" t="s">
        <v>10</v>
      </c>
      <c r="E91" t="s">
        <v>18</v>
      </c>
      <c r="F91">
        <v>20</v>
      </c>
      <c r="G91">
        <v>19</v>
      </c>
      <c r="H91">
        <v>11</v>
      </c>
      <c r="I91">
        <v>53</v>
      </c>
      <c r="J91" s="26">
        <v>1421</v>
      </c>
    </row>
    <row r="92" spans="1:10" x14ac:dyDescent="0.25">
      <c r="A92">
        <v>20190810</v>
      </c>
      <c r="B92" s="29">
        <f t="shared" si="1"/>
        <v>43687</v>
      </c>
      <c r="C92" t="s">
        <v>7</v>
      </c>
      <c r="D92" t="s">
        <v>10</v>
      </c>
      <c r="E92" t="s">
        <v>18</v>
      </c>
      <c r="F92">
        <v>10</v>
      </c>
      <c r="G92">
        <v>9</v>
      </c>
      <c r="H92">
        <v>2</v>
      </c>
      <c r="I92">
        <v>39</v>
      </c>
      <c r="J92" s="26">
        <v>2464</v>
      </c>
    </row>
    <row r="93" spans="1:10" x14ac:dyDescent="0.25">
      <c r="A93">
        <v>20190811</v>
      </c>
      <c r="B93" s="29">
        <f t="shared" si="1"/>
        <v>43688</v>
      </c>
      <c r="C93" t="s">
        <v>9</v>
      </c>
      <c r="D93" t="s">
        <v>10</v>
      </c>
      <c r="E93" t="s">
        <v>18</v>
      </c>
      <c r="F93">
        <v>95</v>
      </c>
      <c r="G93">
        <v>93</v>
      </c>
      <c r="H93">
        <v>26</v>
      </c>
      <c r="I93">
        <v>298</v>
      </c>
      <c r="J93" s="26">
        <v>16220</v>
      </c>
    </row>
    <row r="94" spans="1:10" x14ac:dyDescent="0.25">
      <c r="A94">
        <v>20190811</v>
      </c>
      <c r="B94" s="29">
        <f t="shared" si="1"/>
        <v>43688</v>
      </c>
      <c r="C94" t="s">
        <v>9</v>
      </c>
      <c r="D94" t="s">
        <v>10</v>
      </c>
      <c r="E94" t="s">
        <v>18</v>
      </c>
      <c r="F94">
        <v>63</v>
      </c>
      <c r="G94">
        <v>62</v>
      </c>
      <c r="H94">
        <v>26</v>
      </c>
      <c r="I94">
        <v>145</v>
      </c>
      <c r="J94" s="26">
        <v>6616</v>
      </c>
    </row>
    <row r="95" spans="1:10" x14ac:dyDescent="0.25">
      <c r="A95">
        <v>20190811</v>
      </c>
      <c r="B95" s="29">
        <f t="shared" si="1"/>
        <v>43688</v>
      </c>
      <c r="C95" t="s">
        <v>5</v>
      </c>
      <c r="D95" t="s">
        <v>10</v>
      </c>
      <c r="E95" t="s">
        <v>18</v>
      </c>
      <c r="F95">
        <v>60</v>
      </c>
      <c r="G95">
        <v>59</v>
      </c>
      <c r="H95">
        <v>34</v>
      </c>
      <c r="I95">
        <v>133</v>
      </c>
      <c r="J95" s="26">
        <v>7540</v>
      </c>
    </row>
    <row r="96" spans="1:10" x14ac:dyDescent="0.25">
      <c r="A96">
        <v>20190811</v>
      </c>
      <c r="B96" s="29">
        <f t="shared" si="1"/>
        <v>43688</v>
      </c>
      <c r="C96" t="s">
        <v>7</v>
      </c>
      <c r="D96" t="s">
        <v>10</v>
      </c>
      <c r="E96" t="s">
        <v>18</v>
      </c>
      <c r="F96">
        <v>43</v>
      </c>
      <c r="G96">
        <v>38</v>
      </c>
      <c r="H96">
        <v>18</v>
      </c>
      <c r="I96">
        <v>101</v>
      </c>
      <c r="J96" s="26">
        <v>7569</v>
      </c>
    </row>
    <row r="97" spans="1:10" x14ac:dyDescent="0.25">
      <c r="A97">
        <v>20190811</v>
      </c>
      <c r="B97" s="29">
        <f t="shared" si="1"/>
        <v>43688</v>
      </c>
      <c r="C97" t="s">
        <v>9</v>
      </c>
      <c r="D97" t="s">
        <v>10</v>
      </c>
      <c r="E97" t="s">
        <v>18</v>
      </c>
      <c r="F97">
        <v>33</v>
      </c>
      <c r="G97">
        <v>31</v>
      </c>
      <c r="H97">
        <v>9</v>
      </c>
      <c r="I97">
        <v>123</v>
      </c>
      <c r="J97" s="26">
        <v>10859</v>
      </c>
    </row>
    <row r="98" spans="1:10" x14ac:dyDescent="0.25">
      <c r="A98">
        <v>20190811</v>
      </c>
      <c r="B98" s="29">
        <f t="shared" si="1"/>
        <v>43688</v>
      </c>
      <c r="C98" t="s">
        <v>5</v>
      </c>
      <c r="D98" t="s">
        <v>10</v>
      </c>
      <c r="E98" t="s">
        <v>18</v>
      </c>
      <c r="F98">
        <v>29</v>
      </c>
      <c r="G98">
        <v>28</v>
      </c>
      <c r="H98">
        <v>17</v>
      </c>
      <c r="I98">
        <v>50</v>
      </c>
      <c r="J98" s="26">
        <v>1182</v>
      </c>
    </row>
    <row r="99" spans="1:10" x14ac:dyDescent="0.25">
      <c r="A99">
        <v>20190811</v>
      </c>
      <c r="B99" s="29">
        <f t="shared" si="1"/>
        <v>43688</v>
      </c>
      <c r="C99" t="s">
        <v>7</v>
      </c>
      <c r="D99" t="s">
        <v>10</v>
      </c>
      <c r="E99" t="s">
        <v>18</v>
      </c>
      <c r="F99">
        <v>17</v>
      </c>
      <c r="G99">
        <v>17</v>
      </c>
      <c r="H99">
        <v>7</v>
      </c>
      <c r="I99">
        <v>41</v>
      </c>
      <c r="J99" s="26">
        <v>3529</v>
      </c>
    </row>
    <row r="100" spans="1:10" x14ac:dyDescent="0.25">
      <c r="A100">
        <v>20190811</v>
      </c>
      <c r="B100" s="29">
        <f t="shared" si="1"/>
        <v>43688</v>
      </c>
      <c r="C100" t="s">
        <v>5</v>
      </c>
      <c r="D100" t="s">
        <v>10</v>
      </c>
      <c r="E100" t="s">
        <v>18</v>
      </c>
      <c r="F100">
        <v>11</v>
      </c>
      <c r="G100">
        <v>11</v>
      </c>
      <c r="H100">
        <v>5</v>
      </c>
      <c r="I100">
        <v>23</v>
      </c>
      <c r="J100" s="26">
        <v>401</v>
      </c>
    </row>
    <row r="101" spans="1:10" x14ac:dyDescent="0.25">
      <c r="A101">
        <v>20190811</v>
      </c>
      <c r="B101" s="29">
        <f t="shared" si="1"/>
        <v>43688</v>
      </c>
      <c r="C101" t="s">
        <v>7</v>
      </c>
      <c r="D101" t="s">
        <v>10</v>
      </c>
      <c r="E101" t="s">
        <v>18</v>
      </c>
      <c r="F101">
        <v>10</v>
      </c>
      <c r="G101">
        <v>8</v>
      </c>
      <c r="H101">
        <v>6</v>
      </c>
      <c r="I101">
        <v>18</v>
      </c>
      <c r="J101" s="26">
        <v>1246</v>
      </c>
    </row>
    <row r="102" spans="1:10" x14ac:dyDescent="0.25">
      <c r="A102">
        <v>20190812</v>
      </c>
      <c r="B102" s="29">
        <f t="shared" si="1"/>
        <v>43689</v>
      </c>
      <c r="C102" t="s">
        <v>9</v>
      </c>
      <c r="D102" t="s">
        <v>10</v>
      </c>
      <c r="E102" t="s">
        <v>18</v>
      </c>
      <c r="F102">
        <v>100</v>
      </c>
      <c r="G102">
        <v>94</v>
      </c>
      <c r="H102">
        <v>30</v>
      </c>
      <c r="I102">
        <v>303</v>
      </c>
      <c r="J102" s="26">
        <v>22029</v>
      </c>
    </row>
    <row r="103" spans="1:10" x14ac:dyDescent="0.25">
      <c r="A103">
        <v>20190812</v>
      </c>
      <c r="B103" s="29">
        <f t="shared" si="1"/>
        <v>43689</v>
      </c>
      <c r="C103" t="s">
        <v>9</v>
      </c>
      <c r="D103" t="s">
        <v>10</v>
      </c>
      <c r="E103" t="s">
        <v>18</v>
      </c>
      <c r="F103">
        <v>81</v>
      </c>
      <c r="G103">
        <v>73</v>
      </c>
      <c r="H103">
        <v>42</v>
      </c>
      <c r="I103">
        <v>155</v>
      </c>
      <c r="J103" s="26">
        <v>10844</v>
      </c>
    </row>
    <row r="104" spans="1:10" x14ac:dyDescent="0.25">
      <c r="A104">
        <v>20190812</v>
      </c>
      <c r="B104" s="29">
        <f t="shared" si="1"/>
        <v>43689</v>
      </c>
      <c r="C104" t="s">
        <v>5</v>
      </c>
      <c r="D104" t="s">
        <v>10</v>
      </c>
      <c r="E104" t="s">
        <v>18</v>
      </c>
      <c r="F104">
        <v>40</v>
      </c>
      <c r="G104">
        <v>37</v>
      </c>
      <c r="H104">
        <v>16</v>
      </c>
      <c r="I104">
        <v>75</v>
      </c>
      <c r="J104" s="26">
        <v>3470</v>
      </c>
    </row>
    <row r="105" spans="1:10" x14ac:dyDescent="0.25">
      <c r="A105">
        <v>20190812</v>
      </c>
      <c r="B105" s="29">
        <f t="shared" si="1"/>
        <v>43689</v>
      </c>
      <c r="C105" t="s">
        <v>5</v>
      </c>
      <c r="D105" t="s">
        <v>10</v>
      </c>
      <c r="E105" t="s">
        <v>18</v>
      </c>
      <c r="F105">
        <v>30</v>
      </c>
      <c r="G105">
        <v>30</v>
      </c>
      <c r="H105">
        <v>18</v>
      </c>
      <c r="I105">
        <v>46</v>
      </c>
      <c r="J105" s="26">
        <v>553</v>
      </c>
    </row>
    <row r="106" spans="1:10" x14ac:dyDescent="0.25">
      <c r="A106">
        <v>20190812</v>
      </c>
      <c r="B106" s="29">
        <f t="shared" si="1"/>
        <v>43689</v>
      </c>
      <c r="C106" t="s">
        <v>9</v>
      </c>
      <c r="D106" t="s">
        <v>10</v>
      </c>
      <c r="E106" t="s">
        <v>18</v>
      </c>
      <c r="F106">
        <v>29</v>
      </c>
      <c r="G106">
        <v>27</v>
      </c>
      <c r="H106">
        <v>7</v>
      </c>
      <c r="I106">
        <v>93</v>
      </c>
      <c r="J106" s="26">
        <v>9096</v>
      </c>
    </row>
    <row r="107" spans="1:10" x14ac:dyDescent="0.25">
      <c r="A107">
        <v>20190812</v>
      </c>
      <c r="B107" s="29">
        <f t="shared" si="1"/>
        <v>43689</v>
      </c>
      <c r="C107" t="s">
        <v>7</v>
      </c>
      <c r="D107" t="s">
        <v>10</v>
      </c>
      <c r="E107" t="s">
        <v>18</v>
      </c>
      <c r="F107">
        <v>28</v>
      </c>
      <c r="G107">
        <v>27</v>
      </c>
      <c r="H107">
        <v>8</v>
      </c>
      <c r="I107">
        <v>74</v>
      </c>
      <c r="J107" s="26">
        <v>5417</v>
      </c>
    </row>
    <row r="108" spans="1:10" x14ac:dyDescent="0.25">
      <c r="A108">
        <v>20190812</v>
      </c>
      <c r="B108" s="29">
        <f t="shared" si="1"/>
        <v>43689</v>
      </c>
      <c r="C108" t="s">
        <v>5</v>
      </c>
      <c r="D108" t="s">
        <v>10</v>
      </c>
      <c r="E108" t="s">
        <v>18</v>
      </c>
      <c r="F108">
        <v>20</v>
      </c>
      <c r="G108">
        <v>19</v>
      </c>
      <c r="H108">
        <v>11</v>
      </c>
      <c r="I108">
        <v>42</v>
      </c>
      <c r="J108" s="26">
        <v>1550</v>
      </c>
    </row>
    <row r="109" spans="1:10" x14ac:dyDescent="0.25">
      <c r="A109">
        <v>20190812</v>
      </c>
      <c r="B109" s="29">
        <f t="shared" si="1"/>
        <v>43689</v>
      </c>
      <c r="C109" t="s">
        <v>7</v>
      </c>
      <c r="D109" t="s">
        <v>10</v>
      </c>
      <c r="E109" t="s">
        <v>18</v>
      </c>
      <c r="F109">
        <v>20</v>
      </c>
      <c r="G109">
        <v>20</v>
      </c>
      <c r="H109">
        <v>10</v>
      </c>
      <c r="I109">
        <v>38</v>
      </c>
      <c r="J109" s="26">
        <v>1037</v>
      </c>
    </row>
    <row r="110" spans="1:10" x14ac:dyDescent="0.25">
      <c r="A110">
        <v>20190812</v>
      </c>
      <c r="B110" s="29">
        <f t="shared" si="1"/>
        <v>43689</v>
      </c>
      <c r="C110" t="s">
        <v>7</v>
      </c>
      <c r="D110" t="s">
        <v>10</v>
      </c>
      <c r="E110" t="s">
        <v>18</v>
      </c>
      <c r="F110">
        <v>6</v>
      </c>
      <c r="G110">
        <v>6</v>
      </c>
      <c r="H110">
        <v>3</v>
      </c>
      <c r="I110">
        <v>11</v>
      </c>
      <c r="J110" s="26">
        <v>1280</v>
      </c>
    </row>
    <row r="111" spans="1:10" x14ac:dyDescent="0.25">
      <c r="A111">
        <v>20190813</v>
      </c>
      <c r="B111" s="29">
        <f t="shared" si="1"/>
        <v>43690</v>
      </c>
      <c r="C111" t="s">
        <v>9</v>
      </c>
      <c r="D111" t="s">
        <v>10</v>
      </c>
      <c r="E111" t="s">
        <v>18</v>
      </c>
      <c r="F111">
        <v>105</v>
      </c>
      <c r="G111">
        <v>98</v>
      </c>
      <c r="H111">
        <v>24</v>
      </c>
      <c r="I111">
        <v>362</v>
      </c>
      <c r="J111" s="26">
        <v>25976</v>
      </c>
    </row>
    <row r="112" spans="1:10" x14ac:dyDescent="0.25">
      <c r="A112">
        <v>20190813</v>
      </c>
      <c r="B112" s="29">
        <f t="shared" si="1"/>
        <v>43690</v>
      </c>
      <c r="C112" t="s">
        <v>9</v>
      </c>
      <c r="D112" t="s">
        <v>10</v>
      </c>
      <c r="E112" t="s">
        <v>18</v>
      </c>
      <c r="F112">
        <v>62</v>
      </c>
      <c r="G112">
        <v>62</v>
      </c>
      <c r="H112">
        <v>32</v>
      </c>
      <c r="I112">
        <v>116</v>
      </c>
      <c r="J112" s="26">
        <v>3361</v>
      </c>
    </row>
    <row r="113" spans="1:10" x14ac:dyDescent="0.25">
      <c r="A113">
        <v>20190813</v>
      </c>
      <c r="B113" s="29">
        <f t="shared" si="1"/>
        <v>43690</v>
      </c>
      <c r="C113" t="s">
        <v>5</v>
      </c>
      <c r="D113" t="s">
        <v>10</v>
      </c>
      <c r="E113" t="s">
        <v>18</v>
      </c>
      <c r="F113">
        <v>54</v>
      </c>
      <c r="G113">
        <v>52</v>
      </c>
      <c r="H113">
        <v>25</v>
      </c>
      <c r="I113">
        <v>116</v>
      </c>
      <c r="J113" s="26">
        <v>7539</v>
      </c>
    </row>
    <row r="114" spans="1:10" x14ac:dyDescent="0.25">
      <c r="A114">
        <v>20190813</v>
      </c>
      <c r="B114" s="29">
        <f t="shared" si="1"/>
        <v>43690</v>
      </c>
      <c r="C114" t="s">
        <v>5</v>
      </c>
      <c r="D114" t="s">
        <v>10</v>
      </c>
      <c r="E114" t="s">
        <v>18</v>
      </c>
      <c r="F114">
        <v>37</v>
      </c>
      <c r="G114">
        <v>36</v>
      </c>
      <c r="H114">
        <v>20</v>
      </c>
      <c r="I114">
        <v>52</v>
      </c>
      <c r="J114" s="26">
        <v>1402</v>
      </c>
    </row>
    <row r="115" spans="1:10" x14ac:dyDescent="0.25">
      <c r="A115">
        <v>20190813</v>
      </c>
      <c r="B115" s="29">
        <f t="shared" si="1"/>
        <v>43690</v>
      </c>
      <c r="C115" t="s">
        <v>7</v>
      </c>
      <c r="D115" t="s">
        <v>10</v>
      </c>
      <c r="E115" t="s">
        <v>18</v>
      </c>
      <c r="F115">
        <v>26</v>
      </c>
      <c r="G115">
        <v>25</v>
      </c>
      <c r="H115">
        <v>9</v>
      </c>
      <c r="I115">
        <v>55</v>
      </c>
      <c r="J115" s="26">
        <v>3475</v>
      </c>
    </row>
    <row r="116" spans="1:10" x14ac:dyDescent="0.25">
      <c r="A116">
        <v>20190813</v>
      </c>
      <c r="B116" s="29">
        <f t="shared" si="1"/>
        <v>43690</v>
      </c>
      <c r="C116" t="s">
        <v>5</v>
      </c>
      <c r="D116" t="s">
        <v>10</v>
      </c>
      <c r="E116" t="s">
        <v>18</v>
      </c>
      <c r="F116">
        <v>19</v>
      </c>
      <c r="G116">
        <v>17</v>
      </c>
      <c r="H116">
        <v>10</v>
      </c>
      <c r="I116">
        <v>30</v>
      </c>
      <c r="J116" s="26">
        <v>1836</v>
      </c>
    </row>
    <row r="117" spans="1:10" x14ac:dyDescent="0.25">
      <c r="A117">
        <v>20190813</v>
      </c>
      <c r="B117" s="29">
        <f t="shared" si="1"/>
        <v>43690</v>
      </c>
      <c r="C117" t="s">
        <v>9</v>
      </c>
      <c r="D117" t="s">
        <v>10</v>
      </c>
      <c r="E117" t="s">
        <v>18</v>
      </c>
      <c r="F117">
        <v>18</v>
      </c>
      <c r="G117">
        <v>18</v>
      </c>
      <c r="H117">
        <v>3</v>
      </c>
      <c r="I117">
        <v>96</v>
      </c>
      <c r="J117" s="26">
        <v>5692</v>
      </c>
    </row>
    <row r="118" spans="1:10" x14ac:dyDescent="0.25">
      <c r="A118">
        <v>20190813</v>
      </c>
      <c r="B118" s="29">
        <f t="shared" si="1"/>
        <v>43690</v>
      </c>
      <c r="C118" t="s">
        <v>7</v>
      </c>
      <c r="D118" t="s">
        <v>10</v>
      </c>
      <c r="E118" t="s">
        <v>18</v>
      </c>
      <c r="F118">
        <v>18</v>
      </c>
      <c r="G118">
        <v>18</v>
      </c>
      <c r="H118">
        <v>10</v>
      </c>
      <c r="I118">
        <v>37</v>
      </c>
      <c r="J118" s="26">
        <v>871</v>
      </c>
    </row>
    <row r="119" spans="1:10" x14ac:dyDescent="0.25">
      <c r="A119">
        <v>20190813</v>
      </c>
      <c r="B119" s="29">
        <f t="shared" si="1"/>
        <v>43690</v>
      </c>
      <c r="C119" t="s">
        <v>7</v>
      </c>
      <c r="D119" t="s">
        <v>10</v>
      </c>
      <c r="E119" t="s">
        <v>18</v>
      </c>
      <c r="F119">
        <v>6</v>
      </c>
      <c r="G119">
        <v>6</v>
      </c>
      <c r="H119">
        <v>1</v>
      </c>
      <c r="I119">
        <v>20</v>
      </c>
      <c r="J119" s="26">
        <v>2651</v>
      </c>
    </row>
    <row r="120" spans="1:10" x14ac:dyDescent="0.25">
      <c r="A120">
        <v>20190814</v>
      </c>
      <c r="B120" s="29">
        <f t="shared" si="1"/>
        <v>43691</v>
      </c>
      <c r="C120" t="s">
        <v>9</v>
      </c>
      <c r="D120" t="s">
        <v>10</v>
      </c>
      <c r="E120" t="s">
        <v>18</v>
      </c>
      <c r="F120">
        <v>106</v>
      </c>
      <c r="G120">
        <v>101</v>
      </c>
      <c r="H120">
        <v>32</v>
      </c>
      <c r="I120">
        <v>337</v>
      </c>
      <c r="J120" s="26">
        <v>25068</v>
      </c>
    </row>
    <row r="121" spans="1:10" x14ac:dyDescent="0.25">
      <c r="A121">
        <v>20190814</v>
      </c>
      <c r="B121" s="29">
        <f t="shared" si="1"/>
        <v>43691</v>
      </c>
      <c r="C121" t="s">
        <v>9</v>
      </c>
      <c r="D121" t="s">
        <v>10</v>
      </c>
      <c r="E121" t="s">
        <v>18</v>
      </c>
      <c r="F121">
        <v>72</v>
      </c>
      <c r="G121">
        <v>71</v>
      </c>
      <c r="H121">
        <v>35</v>
      </c>
      <c r="I121">
        <v>147</v>
      </c>
      <c r="J121" s="26">
        <v>5783</v>
      </c>
    </row>
    <row r="122" spans="1:10" x14ac:dyDescent="0.25">
      <c r="A122">
        <v>20190814</v>
      </c>
      <c r="B122" s="29">
        <f t="shared" si="1"/>
        <v>43691</v>
      </c>
      <c r="C122" t="s">
        <v>5</v>
      </c>
      <c r="D122" t="s">
        <v>10</v>
      </c>
      <c r="E122" t="s">
        <v>18</v>
      </c>
      <c r="F122">
        <v>72</v>
      </c>
      <c r="G122">
        <v>70</v>
      </c>
      <c r="H122">
        <v>30</v>
      </c>
      <c r="I122">
        <v>152</v>
      </c>
      <c r="J122" s="26">
        <v>6060</v>
      </c>
    </row>
    <row r="123" spans="1:10" x14ac:dyDescent="0.25">
      <c r="A123">
        <v>20190814</v>
      </c>
      <c r="B123" s="29">
        <f t="shared" si="1"/>
        <v>43691</v>
      </c>
      <c r="C123" t="s">
        <v>5</v>
      </c>
      <c r="D123" t="s">
        <v>10</v>
      </c>
      <c r="E123" t="s">
        <v>18</v>
      </c>
      <c r="F123">
        <v>46</v>
      </c>
      <c r="G123">
        <v>45</v>
      </c>
      <c r="H123">
        <v>22</v>
      </c>
      <c r="I123">
        <v>94</v>
      </c>
      <c r="J123" s="26">
        <v>4284</v>
      </c>
    </row>
    <row r="124" spans="1:10" x14ac:dyDescent="0.25">
      <c r="A124">
        <v>20190814</v>
      </c>
      <c r="B124" s="29">
        <f t="shared" si="1"/>
        <v>43691</v>
      </c>
      <c r="C124" t="s">
        <v>7</v>
      </c>
      <c r="D124" t="s">
        <v>10</v>
      </c>
      <c r="E124" t="s">
        <v>18</v>
      </c>
      <c r="F124">
        <v>39</v>
      </c>
      <c r="G124">
        <v>39</v>
      </c>
      <c r="H124">
        <v>10</v>
      </c>
      <c r="I124">
        <v>78</v>
      </c>
      <c r="J124" s="26">
        <v>6946</v>
      </c>
    </row>
    <row r="125" spans="1:10" x14ac:dyDescent="0.25">
      <c r="A125">
        <v>20190814</v>
      </c>
      <c r="B125" s="29">
        <f t="shared" si="1"/>
        <v>43691</v>
      </c>
      <c r="C125" t="s">
        <v>7</v>
      </c>
      <c r="D125" t="s">
        <v>10</v>
      </c>
      <c r="E125" t="s">
        <v>18</v>
      </c>
      <c r="F125">
        <v>29</v>
      </c>
      <c r="G125">
        <v>27</v>
      </c>
      <c r="H125">
        <v>13</v>
      </c>
      <c r="I125">
        <v>64</v>
      </c>
      <c r="J125" s="26">
        <v>1550</v>
      </c>
    </row>
    <row r="126" spans="1:10" x14ac:dyDescent="0.25">
      <c r="A126">
        <v>20190814</v>
      </c>
      <c r="B126" s="29">
        <f t="shared" si="1"/>
        <v>43691</v>
      </c>
      <c r="C126" t="s">
        <v>9</v>
      </c>
      <c r="D126" t="s">
        <v>10</v>
      </c>
      <c r="E126" t="s">
        <v>18</v>
      </c>
      <c r="F126">
        <v>24</v>
      </c>
      <c r="G126">
        <v>23</v>
      </c>
      <c r="H126">
        <v>4</v>
      </c>
      <c r="I126">
        <v>95</v>
      </c>
      <c r="J126" s="26">
        <v>5881</v>
      </c>
    </row>
    <row r="127" spans="1:10" x14ac:dyDescent="0.25">
      <c r="A127">
        <v>20190814</v>
      </c>
      <c r="B127" s="29">
        <f t="shared" si="1"/>
        <v>43691</v>
      </c>
      <c r="C127" t="s">
        <v>5</v>
      </c>
      <c r="D127" t="s">
        <v>10</v>
      </c>
      <c r="E127" t="s">
        <v>18</v>
      </c>
      <c r="F127">
        <v>21</v>
      </c>
      <c r="G127">
        <v>21</v>
      </c>
      <c r="H127">
        <v>8</v>
      </c>
      <c r="I127">
        <v>57</v>
      </c>
      <c r="J127" s="26">
        <v>3706</v>
      </c>
    </row>
    <row r="128" spans="1:10" x14ac:dyDescent="0.25">
      <c r="A128">
        <v>20190814</v>
      </c>
      <c r="B128" s="29">
        <f t="shared" si="1"/>
        <v>43691</v>
      </c>
      <c r="C128" t="s">
        <v>7</v>
      </c>
      <c r="D128" t="s">
        <v>10</v>
      </c>
      <c r="E128" t="s">
        <v>18</v>
      </c>
      <c r="F128">
        <v>10</v>
      </c>
      <c r="G128">
        <v>9</v>
      </c>
      <c r="H128">
        <v>5</v>
      </c>
      <c r="I128">
        <v>18</v>
      </c>
      <c r="J128" s="26">
        <v>861</v>
      </c>
    </row>
    <row r="129" spans="1:10" x14ac:dyDescent="0.25">
      <c r="A129">
        <v>20190815</v>
      </c>
      <c r="B129" s="29">
        <f t="shared" si="1"/>
        <v>43692</v>
      </c>
      <c r="C129" t="s">
        <v>9</v>
      </c>
      <c r="D129" t="s">
        <v>10</v>
      </c>
      <c r="E129" t="s">
        <v>18</v>
      </c>
      <c r="F129">
        <v>125</v>
      </c>
      <c r="G129">
        <v>123</v>
      </c>
      <c r="H129">
        <v>36</v>
      </c>
      <c r="I129">
        <v>351</v>
      </c>
      <c r="J129" s="26">
        <v>21136</v>
      </c>
    </row>
    <row r="130" spans="1:10" x14ac:dyDescent="0.25">
      <c r="A130">
        <v>20190815</v>
      </c>
      <c r="B130" s="29">
        <f t="shared" si="1"/>
        <v>43692</v>
      </c>
      <c r="C130" t="s">
        <v>9</v>
      </c>
      <c r="D130" t="s">
        <v>10</v>
      </c>
      <c r="E130" t="s">
        <v>18</v>
      </c>
      <c r="F130">
        <v>82</v>
      </c>
      <c r="G130">
        <v>79</v>
      </c>
      <c r="H130">
        <v>45</v>
      </c>
      <c r="I130">
        <v>162</v>
      </c>
      <c r="J130" s="26">
        <v>4685</v>
      </c>
    </row>
    <row r="131" spans="1:10" x14ac:dyDescent="0.25">
      <c r="A131">
        <v>20190815</v>
      </c>
      <c r="B131" s="29">
        <f t="shared" ref="B131:B194" si="2">DATE(LEFT(A131,4),MID(A131,5,2),RIGHT(A131,2))</f>
        <v>43692</v>
      </c>
      <c r="C131" t="s">
        <v>5</v>
      </c>
      <c r="D131" t="s">
        <v>10</v>
      </c>
      <c r="E131" t="s">
        <v>18</v>
      </c>
      <c r="F131">
        <v>71</v>
      </c>
      <c r="G131">
        <v>67</v>
      </c>
      <c r="H131">
        <v>28</v>
      </c>
      <c r="I131">
        <v>147</v>
      </c>
      <c r="J131" s="26">
        <v>10777</v>
      </c>
    </row>
    <row r="132" spans="1:10" x14ac:dyDescent="0.25">
      <c r="A132">
        <v>20190815</v>
      </c>
      <c r="B132" s="29">
        <f t="shared" si="2"/>
        <v>43692</v>
      </c>
      <c r="C132" t="s">
        <v>9</v>
      </c>
      <c r="D132" t="s">
        <v>10</v>
      </c>
      <c r="E132" t="s">
        <v>18</v>
      </c>
      <c r="F132">
        <v>55</v>
      </c>
      <c r="G132">
        <v>49</v>
      </c>
      <c r="H132">
        <v>17</v>
      </c>
      <c r="I132">
        <v>269</v>
      </c>
      <c r="J132" s="26">
        <v>31889</v>
      </c>
    </row>
    <row r="133" spans="1:10" x14ac:dyDescent="0.25">
      <c r="A133">
        <v>20190815</v>
      </c>
      <c r="B133" s="29">
        <f t="shared" si="2"/>
        <v>43692</v>
      </c>
      <c r="C133" t="s">
        <v>7</v>
      </c>
      <c r="D133" t="s">
        <v>10</v>
      </c>
      <c r="E133" t="s">
        <v>18</v>
      </c>
      <c r="F133">
        <v>39</v>
      </c>
      <c r="G133">
        <v>36</v>
      </c>
      <c r="H133">
        <v>12</v>
      </c>
      <c r="I133">
        <v>108</v>
      </c>
      <c r="J133" s="26">
        <v>8605</v>
      </c>
    </row>
    <row r="134" spans="1:10" x14ac:dyDescent="0.25">
      <c r="A134">
        <v>20190815</v>
      </c>
      <c r="B134" s="29">
        <f t="shared" si="2"/>
        <v>43692</v>
      </c>
      <c r="C134" t="s">
        <v>5</v>
      </c>
      <c r="D134" t="s">
        <v>10</v>
      </c>
      <c r="E134" t="s">
        <v>18</v>
      </c>
      <c r="F134">
        <v>31</v>
      </c>
      <c r="G134">
        <v>30</v>
      </c>
      <c r="H134">
        <v>16</v>
      </c>
      <c r="I134">
        <v>52</v>
      </c>
      <c r="J134" s="26">
        <v>1823</v>
      </c>
    </row>
    <row r="135" spans="1:10" x14ac:dyDescent="0.25">
      <c r="A135">
        <v>20190815</v>
      </c>
      <c r="B135" s="29">
        <f t="shared" si="2"/>
        <v>43692</v>
      </c>
      <c r="C135" t="s">
        <v>7</v>
      </c>
      <c r="D135" t="s">
        <v>10</v>
      </c>
      <c r="E135" t="s">
        <v>18</v>
      </c>
      <c r="F135">
        <v>20</v>
      </c>
      <c r="G135">
        <v>20</v>
      </c>
      <c r="H135">
        <v>10</v>
      </c>
      <c r="I135">
        <v>29</v>
      </c>
      <c r="J135" s="26">
        <v>789</v>
      </c>
    </row>
    <row r="136" spans="1:10" x14ac:dyDescent="0.25">
      <c r="A136">
        <v>20190815</v>
      </c>
      <c r="B136" s="29">
        <f t="shared" si="2"/>
        <v>43692</v>
      </c>
      <c r="C136" t="s">
        <v>5</v>
      </c>
      <c r="D136" t="s">
        <v>10</v>
      </c>
      <c r="E136" t="s">
        <v>18</v>
      </c>
      <c r="F136">
        <v>17</v>
      </c>
      <c r="G136">
        <v>16</v>
      </c>
      <c r="H136">
        <v>8</v>
      </c>
      <c r="I136">
        <v>32</v>
      </c>
      <c r="J136" s="26">
        <v>1141</v>
      </c>
    </row>
    <row r="137" spans="1:10" x14ac:dyDescent="0.25">
      <c r="A137">
        <v>20190815</v>
      </c>
      <c r="B137" s="29">
        <f t="shared" si="2"/>
        <v>43692</v>
      </c>
      <c r="C137" t="s">
        <v>7</v>
      </c>
      <c r="D137" t="s">
        <v>10</v>
      </c>
      <c r="E137" t="s">
        <v>18</v>
      </c>
      <c r="F137">
        <v>6</v>
      </c>
      <c r="G137">
        <v>5</v>
      </c>
      <c r="H137">
        <v>1</v>
      </c>
      <c r="I137">
        <v>18</v>
      </c>
      <c r="J137" s="26">
        <v>655</v>
      </c>
    </row>
    <row r="138" spans="1:10" x14ac:dyDescent="0.25">
      <c r="A138">
        <v>20190816</v>
      </c>
      <c r="B138" s="29">
        <f t="shared" si="2"/>
        <v>43693</v>
      </c>
      <c r="C138" t="s">
        <v>9</v>
      </c>
      <c r="D138" t="s">
        <v>10</v>
      </c>
      <c r="E138" t="s">
        <v>18</v>
      </c>
      <c r="F138">
        <v>145</v>
      </c>
      <c r="G138">
        <v>142</v>
      </c>
      <c r="H138">
        <v>41</v>
      </c>
      <c r="I138">
        <v>440</v>
      </c>
      <c r="J138" s="26">
        <v>29966</v>
      </c>
    </row>
    <row r="139" spans="1:10" x14ac:dyDescent="0.25">
      <c r="A139">
        <v>20190816</v>
      </c>
      <c r="B139" s="29">
        <f t="shared" si="2"/>
        <v>43693</v>
      </c>
      <c r="C139" t="s">
        <v>9</v>
      </c>
      <c r="D139" t="s">
        <v>10</v>
      </c>
      <c r="E139" t="s">
        <v>18</v>
      </c>
      <c r="F139">
        <v>76</v>
      </c>
      <c r="G139">
        <v>73</v>
      </c>
      <c r="H139">
        <v>37</v>
      </c>
      <c r="I139">
        <v>141</v>
      </c>
      <c r="J139" s="26">
        <v>8192</v>
      </c>
    </row>
    <row r="140" spans="1:10" x14ac:dyDescent="0.25">
      <c r="A140">
        <v>20190816</v>
      </c>
      <c r="B140" s="29">
        <f t="shared" si="2"/>
        <v>43693</v>
      </c>
      <c r="C140" t="s">
        <v>5</v>
      </c>
      <c r="D140" t="s">
        <v>10</v>
      </c>
      <c r="E140" t="s">
        <v>18</v>
      </c>
      <c r="F140">
        <v>63</v>
      </c>
      <c r="G140">
        <v>60</v>
      </c>
      <c r="H140">
        <v>23</v>
      </c>
      <c r="I140">
        <v>136</v>
      </c>
      <c r="J140" s="26">
        <v>9415</v>
      </c>
    </row>
    <row r="141" spans="1:10" x14ac:dyDescent="0.25">
      <c r="A141">
        <v>20190816</v>
      </c>
      <c r="B141" s="29">
        <f t="shared" si="2"/>
        <v>43693</v>
      </c>
      <c r="C141" t="s">
        <v>5</v>
      </c>
      <c r="D141" t="s">
        <v>10</v>
      </c>
      <c r="E141" t="s">
        <v>18</v>
      </c>
      <c r="F141">
        <v>41</v>
      </c>
      <c r="G141">
        <v>39</v>
      </c>
      <c r="H141">
        <v>27</v>
      </c>
      <c r="I141">
        <v>58</v>
      </c>
      <c r="J141" s="26">
        <v>1844</v>
      </c>
    </row>
    <row r="142" spans="1:10" x14ac:dyDescent="0.25">
      <c r="A142">
        <v>20190816</v>
      </c>
      <c r="B142" s="29">
        <f t="shared" si="2"/>
        <v>43693</v>
      </c>
      <c r="C142" t="s">
        <v>7</v>
      </c>
      <c r="D142" t="s">
        <v>10</v>
      </c>
      <c r="E142" t="s">
        <v>18</v>
      </c>
      <c r="F142">
        <v>38</v>
      </c>
      <c r="G142">
        <v>37</v>
      </c>
      <c r="H142">
        <v>10</v>
      </c>
      <c r="I142">
        <v>85</v>
      </c>
      <c r="J142" s="26">
        <v>4781</v>
      </c>
    </row>
    <row r="143" spans="1:10" x14ac:dyDescent="0.25">
      <c r="A143">
        <v>20190816</v>
      </c>
      <c r="B143" s="29">
        <f t="shared" si="2"/>
        <v>43693</v>
      </c>
      <c r="C143" t="s">
        <v>9</v>
      </c>
      <c r="D143" t="s">
        <v>10</v>
      </c>
      <c r="E143" t="s">
        <v>18</v>
      </c>
      <c r="F143">
        <v>33</v>
      </c>
      <c r="G143">
        <v>30</v>
      </c>
      <c r="H143">
        <v>10</v>
      </c>
      <c r="I143">
        <v>159</v>
      </c>
      <c r="J143" s="26">
        <v>24887</v>
      </c>
    </row>
    <row r="144" spans="1:10" x14ac:dyDescent="0.25">
      <c r="A144">
        <v>20190816</v>
      </c>
      <c r="B144" s="29">
        <f t="shared" si="2"/>
        <v>43693</v>
      </c>
      <c r="C144" t="s">
        <v>5</v>
      </c>
      <c r="D144" t="s">
        <v>10</v>
      </c>
      <c r="E144" t="s">
        <v>18</v>
      </c>
      <c r="F144">
        <v>25</v>
      </c>
      <c r="G144">
        <v>23</v>
      </c>
      <c r="H144">
        <v>8</v>
      </c>
      <c r="I144">
        <v>70</v>
      </c>
      <c r="J144" s="26">
        <v>5126</v>
      </c>
    </row>
    <row r="145" spans="1:10" x14ac:dyDescent="0.25">
      <c r="A145">
        <v>20190816</v>
      </c>
      <c r="B145" s="29">
        <f t="shared" si="2"/>
        <v>43693</v>
      </c>
      <c r="C145" t="s">
        <v>7</v>
      </c>
      <c r="D145" t="s">
        <v>10</v>
      </c>
      <c r="E145" t="s">
        <v>18</v>
      </c>
      <c r="F145">
        <v>19</v>
      </c>
      <c r="G145">
        <v>18</v>
      </c>
      <c r="H145">
        <v>8</v>
      </c>
      <c r="I145">
        <v>40</v>
      </c>
      <c r="J145" s="26">
        <v>814</v>
      </c>
    </row>
    <row r="146" spans="1:10" x14ac:dyDescent="0.25">
      <c r="A146">
        <v>20190816</v>
      </c>
      <c r="B146" s="29">
        <f t="shared" si="2"/>
        <v>43693</v>
      </c>
      <c r="C146" t="s">
        <v>7</v>
      </c>
      <c r="D146" t="s">
        <v>10</v>
      </c>
      <c r="E146" t="s">
        <v>18</v>
      </c>
      <c r="F146">
        <v>8</v>
      </c>
      <c r="G146">
        <v>7</v>
      </c>
      <c r="H146">
        <v>1</v>
      </c>
      <c r="I146">
        <v>35</v>
      </c>
      <c r="J146" s="26">
        <v>3111</v>
      </c>
    </row>
    <row r="147" spans="1:10" x14ac:dyDescent="0.25">
      <c r="A147">
        <v>20190817</v>
      </c>
      <c r="B147" s="29">
        <f t="shared" si="2"/>
        <v>43694</v>
      </c>
      <c r="C147" t="s">
        <v>9</v>
      </c>
      <c r="D147" t="s">
        <v>10</v>
      </c>
      <c r="E147" t="s">
        <v>18</v>
      </c>
      <c r="F147">
        <v>122</v>
      </c>
      <c r="G147">
        <v>119</v>
      </c>
      <c r="H147">
        <v>36</v>
      </c>
      <c r="I147">
        <v>334</v>
      </c>
      <c r="J147" s="26">
        <v>19595</v>
      </c>
    </row>
    <row r="148" spans="1:10" x14ac:dyDescent="0.25">
      <c r="A148">
        <v>20190817</v>
      </c>
      <c r="B148" s="29">
        <f t="shared" si="2"/>
        <v>43694</v>
      </c>
      <c r="C148" t="s">
        <v>9</v>
      </c>
      <c r="D148" t="s">
        <v>10</v>
      </c>
      <c r="E148" t="s">
        <v>18</v>
      </c>
      <c r="F148">
        <v>83</v>
      </c>
      <c r="G148">
        <v>82</v>
      </c>
      <c r="H148">
        <v>41</v>
      </c>
      <c r="I148">
        <v>195</v>
      </c>
      <c r="J148" s="26">
        <v>8940</v>
      </c>
    </row>
    <row r="149" spans="1:10" x14ac:dyDescent="0.25">
      <c r="A149">
        <v>20190817</v>
      </c>
      <c r="B149" s="29">
        <f t="shared" si="2"/>
        <v>43694</v>
      </c>
      <c r="C149" t="s">
        <v>5</v>
      </c>
      <c r="D149" t="s">
        <v>10</v>
      </c>
      <c r="E149" t="s">
        <v>18</v>
      </c>
      <c r="F149">
        <v>51</v>
      </c>
      <c r="G149">
        <v>48</v>
      </c>
      <c r="H149">
        <v>17</v>
      </c>
      <c r="I149">
        <v>102</v>
      </c>
      <c r="J149" s="26">
        <v>3960</v>
      </c>
    </row>
    <row r="150" spans="1:10" x14ac:dyDescent="0.25">
      <c r="A150">
        <v>20190817</v>
      </c>
      <c r="B150" s="29">
        <f t="shared" si="2"/>
        <v>43694</v>
      </c>
      <c r="C150" t="s">
        <v>9</v>
      </c>
      <c r="D150" t="s">
        <v>10</v>
      </c>
      <c r="E150" t="s">
        <v>18</v>
      </c>
      <c r="F150">
        <v>42</v>
      </c>
      <c r="G150">
        <v>35</v>
      </c>
      <c r="H150">
        <v>8</v>
      </c>
      <c r="I150">
        <v>158</v>
      </c>
      <c r="J150" s="26">
        <v>15133</v>
      </c>
    </row>
    <row r="151" spans="1:10" x14ac:dyDescent="0.25">
      <c r="A151">
        <v>20190817</v>
      </c>
      <c r="B151" s="29">
        <f t="shared" si="2"/>
        <v>43694</v>
      </c>
      <c r="C151" t="s">
        <v>7</v>
      </c>
      <c r="D151" t="s">
        <v>10</v>
      </c>
      <c r="E151" t="s">
        <v>18</v>
      </c>
      <c r="F151">
        <v>30</v>
      </c>
      <c r="G151">
        <v>25</v>
      </c>
      <c r="H151">
        <v>8</v>
      </c>
      <c r="I151">
        <v>83</v>
      </c>
      <c r="J151" s="26">
        <v>4416</v>
      </c>
    </row>
    <row r="152" spans="1:10" x14ac:dyDescent="0.25">
      <c r="A152">
        <v>20190817</v>
      </c>
      <c r="B152" s="29">
        <f t="shared" si="2"/>
        <v>43694</v>
      </c>
      <c r="C152" t="s">
        <v>5</v>
      </c>
      <c r="D152" t="s">
        <v>10</v>
      </c>
      <c r="E152" t="s">
        <v>18</v>
      </c>
      <c r="F152">
        <v>29</v>
      </c>
      <c r="G152">
        <v>27</v>
      </c>
      <c r="H152">
        <v>17</v>
      </c>
      <c r="I152">
        <v>38</v>
      </c>
      <c r="J152" s="26">
        <v>501</v>
      </c>
    </row>
    <row r="153" spans="1:10" x14ac:dyDescent="0.25">
      <c r="A153">
        <v>20190817</v>
      </c>
      <c r="B153" s="29">
        <f t="shared" si="2"/>
        <v>43694</v>
      </c>
      <c r="C153" t="s">
        <v>5</v>
      </c>
      <c r="D153" t="s">
        <v>10</v>
      </c>
      <c r="E153" t="s">
        <v>18</v>
      </c>
      <c r="F153">
        <v>20</v>
      </c>
      <c r="G153">
        <v>20</v>
      </c>
      <c r="H153">
        <v>11</v>
      </c>
      <c r="I153">
        <v>33</v>
      </c>
      <c r="J153" s="26">
        <v>2871</v>
      </c>
    </row>
    <row r="154" spans="1:10" x14ac:dyDescent="0.25">
      <c r="A154">
        <v>20190817</v>
      </c>
      <c r="B154" s="29">
        <f t="shared" si="2"/>
        <v>43694</v>
      </c>
      <c r="C154" t="s">
        <v>7</v>
      </c>
      <c r="D154" t="s">
        <v>10</v>
      </c>
      <c r="E154" t="s">
        <v>18</v>
      </c>
      <c r="F154">
        <v>9</v>
      </c>
      <c r="G154">
        <v>8</v>
      </c>
      <c r="H154">
        <v>3</v>
      </c>
      <c r="I154">
        <v>26</v>
      </c>
      <c r="J154" s="26">
        <v>833</v>
      </c>
    </row>
    <row r="155" spans="1:10" x14ac:dyDescent="0.25">
      <c r="A155">
        <v>20190817</v>
      </c>
      <c r="B155" s="29">
        <f t="shared" si="2"/>
        <v>43694</v>
      </c>
      <c r="C155" t="s">
        <v>7</v>
      </c>
      <c r="D155" t="s">
        <v>10</v>
      </c>
      <c r="E155" t="s">
        <v>18</v>
      </c>
      <c r="F155">
        <v>8</v>
      </c>
      <c r="G155">
        <v>7</v>
      </c>
      <c r="H155">
        <v>2</v>
      </c>
      <c r="I155">
        <v>20</v>
      </c>
      <c r="J155" s="26">
        <v>1692</v>
      </c>
    </row>
    <row r="156" spans="1:10" x14ac:dyDescent="0.25">
      <c r="A156">
        <v>20190818</v>
      </c>
      <c r="B156" s="29">
        <f t="shared" si="2"/>
        <v>43695</v>
      </c>
      <c r="C156" t="s">
        <v>9</v>
      </c>
      <c r="D156" t="s">
        <v>10</v>
      </c>
      <c r="E156" t="s">
        <v>18</v>
      </c>
      <c r="F156">
        <v>120</v>
      </c>
      <c r="G156">
        <v>115</v>
      </c>
      <c r="H156">
        <v>38</v>
      </c>
      <c r="I156">
        <v>287</v>
      </c>
      <c r="J156" s="26">
        <v>20337</v>
      </c>
    </row>
    <row r="157" spans="1:10" x14ac:dyDescent="0.25">
      <c r="A157">
        <v>20190818</v>
      </c>
      <c r="B157" s="29">
        <f t="shared" si="2"/>
        <v>43695</v>
      </c>
      <c r="C157" t="s">
        <v>9</v>
      </c>
      <c r="D157" t="s">
        <v>10</v>
      </c>
      <c r="E157" t="s">
        <v>18</v>
      </c>
      <c r="F157">
        <v>100</v>
      </c>
      <c r="G157">
        <v>98</v>
      </c>
      <c r="H157">
        <v>52</v>
      </c>
      <c r="I157">
        <v>189</v>
      </c>
      <c r="J157" s="26">
        <v>7962</v>
      </c>
    </row>
    <row r="158" spans="1:10" x14ac:dyDescent="0.25">
      <c r="A158">
        <v>20190818</v>
      </c>
      <c r="B158" s="29">
        <f t="shared" si="2"/>
        <v>43695</v>
      </c>
      <c r="C158" t="s">
        <v>9</v>
      </c>
      <c r="D158" t="s">
        <v>10</v>
      </c>
      <c r="E158" t="s">
        <v>18</v>
      </c>
      <c r="F158">
        <v>55</v>
      </c>
      <c r="G158">
        <v>48</v>
      </c>
      <c r="H158">
        <v>13</v>
      </c>
      <c r="I158">
        <v>281</v>
      </c>
      <c r="J158" s="26">
        <v>27327</v>
      </c>
    </row>
    <row r="159" spans="1:10" x14ac:dyDescent="0.25">
      <c r="A159">
        <v>20190818</v>
      </c>
      <c r="B159" s="29">
        <f t="shared" si="2"/>
        <v>43695</v>
      </c>
      <c r="C159" t="s">
        <v>5</v>
      </c>
      <c r="D159" t="s">
        <v>10</v>
      </c>
      <c r="E159" t="s">
        <v>18</v>
      </c>
      <c r="F159">
        <v>39</v>
      </c>
      <c r="G159">
        <v>39</v>
      </c>
      <c r="H159">
        <v>10</v>
      </c>
      <c r="I159">
        <v>79</v>
      </c>
      <c r="J159" s="26">
        <v>4354</v>
      </c>
    </row>
    <row r="160" spans="1:10" x14ac:dyDescent="0.25">
      <c r="A160">
        <v>20190818</v>
      </c>
      <c r="B160" s="29">
        <f t="shared" si="2"/>
        <v>43695</v>
      </c>
      <c r="C160" t="s">
        <v>5</v>
      </c>
      <c r="D160" t="s">
        <v>10</v>
      </c>
      <c r="E160" t="s">
        <v>18</v>
      </c>
      <c r="F160">
        <v>27</v>
      </c>
      <c r="G160">
        <v>27</v>
      </c>
      <c r="H160">
        <v>13</v>
      </c>
      <c r="I160">
        <v>38</v>
      </c>
      <c r="J160" s="26">
        <v>1028</v>
      </c>
    </row>
    <row r="161" spans="1:10" x14ac:dyDescent="0.25">
      <c r="A161">
        <v>20190818</v>
      </c>
      <c r="B161" s="29">
        <f t="shared" si="2"/>
        <v>43695</v>
      </c>
      <c r="C161" t="s">
        <v>7</v>
      </c>
      <c r="D161" t="s">
        <v>10</v>
      </c>
      <c r="E161" t="s">
        <v>18</v>
      </c>
      <c r="F161">
        <v>23</v>
      </c>
      <c r="G161">
        <v>22</v>
      </c>
      <c r="H161">
        <v>10</v>
      </c>
      <c r="I161">
        <v>67</v>
      </c>
      <c r="J161" s="26">
        <v>4860</v>
      </c>
    </row>
    <row r="162" spans="1:10" x14ac:dyDescent="0.25">
      <c r="A162">
        <v>20190818</v>
      </c>
      <c r="B162" s="29">
        <f t="shared" si="2"/>
        <v>43695</v>
      </c>
      <c r="C162" t="s">
        <v>7</v>
      </c>
      <c r="D162" t="s">
        <v>10</v>
      </c>
      <c r="E162" t="s">
        <v>18</v>
      </c>
      <c r="F162">
        <v>21</v>
      </c>
      <c r="G162">
        <v>21</v>
      </c>
      <c r="H162">
        <v>13</v>
      </c>
      <c r="I162">
        <v>30</v>
      </c>
      <c r="J162" s="26">
        <v>406</v>
      </c>
    </row>
    <row r="163" spans="1:10" x14ac:dyDescent="0.25">
      <c r="A163">
        <v>20190818</v>
      </c>
      <c r="B163" s="29">
        <f t="shared" si="2"/>
        <v>43695</v>
      </c>
      <c r="C163" t="s">
        <v>5</v>
      </c>
      <c r="D163" t="s">
        <v>10</v>
      </c>
      <c r="E163" t="s">
        <v>18</v>
      </c>
      <c r="F163">
        <v>16</v>
      </c>
      <c r="G163">
        <v>15</v>
      </c>
      <c r="H163">
        <v>7</v>
      </c>
      <c r="I163">
        <v>24</v>
      </c>
      <c r="J163" s="26">
        <v>313</v>
      </c>
    </row>
    <row r="164" spans="1:10" x14ac:dyDescent="0.25">
      <c r="A164">
        <v>20190818</v>
      </c>
      <c r="B164" s="29">
        <f t="shared" si="2"/>
        <v>43695</v>
      </c>
      <c r="C164" t="s">
        <v>7</v>
      </c>
      <c r="D164" t="s">
        <v>10</v>
      </c>
      <c r="E164" t="s">
        <v>18</v>
      </c>
      <c r="F164">
        <v>6</v>
      </c>
      <c r="G164">
        <v>6</v>
      </c>
      <c r="H164">
        <v>1</v>
      </c>
      <c r="I164">
        <v>27</v>
      </c>
      <c r="J164" s="26">
        <v>1501</v>
      </c>
    </row>
    <row r="165" spans="1:10" x14ac:dyDescent="0.25">
      <c r="A165">
        <v>20190818</v>
      </c>
      <c r="B165" s="29">
        <f t="shared" si="2"/>
        <v>43695</v>
      </c>
      <c r="C165" t="s">
        <v>9</v>
      </c>
      <c r="D165" t="s">
        <v>10</v>
      </c>
      <c r="E165" t="s">
        <v>18</v>
      </c>
      <c r="F165">
        <v>1</v>
      </c>
      <c r="G165">
        <v>1</v>
      </c>
      <c r="H165">
        <v>1</v>
      </c>
      <c r="I165">
        <v>1</v>
      </c>
      <c r="J165" s="26">
        <v>0</v>
      </c>
    </row>
    <row r="166" spans="1:10" x14ac:dyDescent="0.25">
      <c r="A166">
        <v>20190819</v>
      </c>
      <c r="B166" s="29">
        <f t="shared" si="2"/>
        <v>43696</v>
      </c>
      <c r="C166" t="s">
        <v>9</v>
      </c>
      <c r="D166" t="s">
        <v>10</v>
      </c>
      <c r="E166" t="s">
        <v>18</v>
      </c>
      <c r="F166">
        <v>102</v>
      </c>
      <c r="G166">
        <v>97</v>
      </c>
      <c r="H166">
        <v>36</v>
      </c>
      <c r="I166">
        <v>274</v>
      </c>
      <c r="J166" s="26">
        <v>15500</v>
      </c>
    </row>
    <row r="167" spans="1:10" x14ac:dyDescent="0.25">
      <c r="A167">
        <v>20190819</v>
      </c>
      <c r="B167" s="29">
        <f t="shared" si="2"/>
        <v>43696</v>
      </c>
      <c r="C167" t="s">
        <v>9</v>
      </c>
      <c r="D167" t="s">
        <v>10</v>
      </c>
      <c r="E167" t="s">
        <v>18</v>
      </c>
      <c r="F167">
        <v>62</v>
      </c>
      <c r="G167">
        <v>62</v>
      </c>
      <c r="H167">
        <v>30</v>
      </c>
      <c r="I167">
        <v>109</v>
      </c>
      <c r="J167" s="26">
        <v>5609</v>
      </c>
    </row>
    <row r="168" spans="1:10" x14ac:dyDescent="0.25">
      <c r="A168">
        <v>20190819</v>
      </c>
      <c r="B168" s="29">
        <f t="shared" si="2"/>
        <v>43696</v>
      </c>
      <c r="C168" t="s">
        <v>5</v>
      </c>
      <c r="D168" t="s">
        <v>10</v>
      </c>
      <c r="E168" t="s">
        <v>18</v>
      </c>
      <c r="F168">
        <v>51</v>
      </c>
      <c r="G168">
        <v>50</v>
      </c>
      <c r="H168">
        <v>21</v>
      </c>
      <c r="I168">
        <v>106</v>
      </c>
      <c r="J168" s="26">
        <v>4416</v>
      </c>
    </row>
    <row r="169" spans="1:10" x14ac:dyDescent="0.25">
      <c r="A169">
        <v>20190819</v>
      </c>
      <c r="B169" s="29">
        <f t="shared" si="2"/>
        <v>43696</v>
      </c>
      <c r="C169" t="s">
        <v>9</v>
      </c>
      <c r="D169" t="s">
        <v>10</v>
      </c>
      <c r="E169" t="s">
        <v>18</v>
      </c>
      <c r="F169">
        <v>32</v>
      </c>
      <c r="G169">
        <v>31</v>
      </c>
      <c r="H169">
        <v>11</v>
      </c>
      <c r="I169">
        <v>110</v>
      </c>
      <c r="J169" s="26">
        <v>9126</v>
      </c>
    </row>
    <row r="170" spans="1:10" x14ac:dyDescent="0.25">
      <c r="A170">
        <v>20190819</v>
      </c>
      <c r="B170" s="29">
        <f t="shared" si="2"/>
        <v>43696</v>
      </c>
      <c r="C170" t="s">
        <v>7</v>
      </c>
      <c r="D170" t="s">
        <v>10</v>
      </c>
      <c r="E170" t="s">
        <v>18</v>
      </c>
      <c r="F170">
        <v>29</v>
      </c>
      <c r="G170">
        <v>27</v>
      </c>
      <c r="H170">
        <v>13</v>
      </c>
      <c r="I170">
        <v>68</v>
      </c>
      <c r="J170" s="26">
        <v>7242</v>
      </c>
    </row>
    <row r="171" spans="1:10" x14ac:dyDescent="0.25">
      <c r="A171">
        <v>20190819</v>
      </c>
      <c r="B171" s="29">
        <f t="shared" si="2"/>
        <v>43696</v>
      </c>
      <c r="C171" t="s">
        <v>5</v>
      </c>
      <c r="D171" t="s">
        <v>10</v>
      </c>
      <c r="E171" t="s">
        <v>18</v>
      </c>
      <c r="F171">
        <v>18</v>
      </c>
      <c r="G171">
        <v>18</v>
      </c>
      <c r="H171">
        <v>14</v>
      </c>
      <c r="I171">
        <v>15</v>
      </c>
      <c r="J171" s="26">
        <v>6</v>
      </c>
    </row>
    <row r="172" spans="1:10" x14ac:dyDescent="0.25">
      <c r="A172">
        <v>20190819</v>
      </c>
      <c r="B172" s="29">
        <f t="shared" si="2"/>
        <v>43696</v>
      </c>
      <c r="C172" t="s">
        <v>5</v>
      </c>
      <c r="D172" t="s">
        <v>10</v>
      </c>
      <c r="E172" t="s">
        <v>18</v>
      </c>
      <c r="F172">
        <v>17</v>
      </c>
      <c r="G172">
        <v>15</v>
      </c>
      <c r="H172">
        <v>7</v>
      </c>
      <c r="I172">
        <v>40</v>
      </c>
      <c r="J172" s="26">
        <v>1481</v>
      </c>
    </row>
    <row r="173" spans="1:10" x14ac:dyDescent="0.25">
      <c r="A173">
        <v>20190819</v>
      </c>
      <c r="B173" s="29">
        <f t="shared" si="2"/>
        <v>43696</v>
      </c>
      <c r="C173" t="s">
        <v>7</v>
      </c>
      <c r="D173" t="s">
        <v>10</v>
      </c>
      <c r="E173" t="s">
        <v>18</v>
      </c>
      <c r="F173">
        <v>13</v>
      </c>
      <c r="G173">
        <v>13</v>
      </c>
      <c r="H173">
        <v>6</v>
      </c>
      <c r="I173">
        <v>32</v>
      </c>
      <c r="J173" s="26">
        <v>1448</v>
      </c>
    </row>
    <row r="174" spans="1:10" x14ac:dyDescent="0.25">
      <c r="A174">
        <v>20190819</v>
      </c>
      <c r="B174" s="29">
        <f t="shared" si="2"/>
        <v>43696</v>
      </c>
      <c r="C174" t="s">
        <v>7</v>
      </c>
      <c r="D174" t="s">
        <v>10</v>
      </c>
      <c r="E174" t="s">
        <v>18</v>
      </c>
      <c r="F174">
        <v>10</v>
      </c>
      <c r="G174">
        <v>10</v>
      </c>
      <c r="H174">
        <v>4</v>
      </c>
      <c r="I174">
        <v>26</v>
      </c>
      <c r="J174" s="26">
        <v>1894</v>
      </c>
    </row>
    <row r="175" spans="1:10" x14ac:dyDescent="0.25">
      <c r="A175">
        <v>20190819</v>
      </c>
      <c r="B175" s="29">
        <f t="shared" si="2"/>
        <v>43696</v>
      </c>
      <c r="C175" t="s">
        <v>9</v>
      </c>
      <c r="D175" t="s">
        <v>6</v>
      </c>
      <c r="E175" t="s">
        <v>16</v>
      </c>
      <c r="F175">
        <v>9</v>
      </c>
      <c r="G175">
        <v>4</v>
      </c>
      <c r="H175">
        <v>6</v>
      </c>
      <c r="I175">
        <v>12</v>
      </c>
      <c r="J175" s="26">
        <v>111</v>
      </c>
    </row>
    <row r="176" spans="1:10" x14ac:dyDescent="0.25">
      <c r="A176">
        <v>20190819</v>
      </c>
      <c r="B176" s="29">
        <f t="shared" si="2"/>
        <v>43696</v>
      </c>
      <c r="C176" t="s">
        <v>9</v>
      </c>
      <c r="D176" t="s">
        <v>6</v>
      </c>
      <c r="E176" t="s">
        <v>15</v>
      </c>
      <c r="F176">
        <v>1</v>
      </c>
      <c r="G176">
        <v>1</v>
      </c>
      <c r="H176">
        <v>1</v>
      </c>
      <c r="I176">
        <v>1</v>
      </c>
      <c r="J176" s="26">
        <v>0</v>
      </c>
    </row>
    <row r="177" spans="1:10" x14ac:dyDescent="0.25">
      <c r="A177">
        <v>20190820</v>
      </c>
      <c r="B177" s="29">
        <f t="shared" si="2"/>
        <v>43697</v>
      </c>
      <c r="C177" t="s">
        <v>9</v>
      </c>
      <c r="D177" t="s">
        <v>10</v>
      </c>
      <c r="E177" t="s">
        <v>18</v>
      </c>
      <c r="F177">
        <v>97</v>
      </c>
      <c r="G177">
        <v>89</v>
      </c>
      <c r="H177">
        <v>25</v>
      </c>
      <c r="I177">
        <v>273</v>
      </c>
      <c r="J177" s="26">
        <v>17412</v>
      </c>
    </row>
    <row r="178" spans="1:10" x14ac:dyDescent="0.25">
      <c r="A178">
        <v>20190820</v>
      </c>
      <c r="B178" s="29">
        <f t="shared" si="2"/>
        <v>43697</v>
      </c>
      <c r="C178" t="s">
        <v>9</v>
      </c>
      <c r="D178" t="s">
        <v>10</v>
      </c>
      <c r="E178" t="s">
        <v>18</v>
      </c>
      <c r="F178">
        <v>83</v>
      </c>
      <c r="G178">
        <v>82</v>
      </c>
      <c r="H178">
        <v>44</v>
      </c>
      <c r="I178">
        <v>196</v>
      </c>
      <c r="J178" s="26">
        <v>15813</v>
      </c>
    </row>
    <row r="179" spans="1:10" x14ac:dyDescent="0.25">
      <c r="A179">
        <v>20190820</v>
      </c>
      <c r="B179" s="29">
        <f t="shared" si="2"/>
        <v>43697</v>
      </c>
      <c r="C179" t="s">
        <v>5</v>
      </c>
      <c r="D179" t="s">
        <v>10</v>
      </c>
      <c r="E179" t="s">
        <v>18</v>
      </c>
      <c r="F179">
        <v>66</v>
      </c>
      <c r="G179">
        <v>60</v>
      </c>
      <c r="H179">
        <v>30</v>
      </c>
      <c r="I179">
        <v>137</v>
      </c>
      <c r="J179" s="26">
        <v>6064</v>
      </c>
    </row>
    <row r="180" spans="1:10" x14ac:dyDescent="0.25">
      <c r="A180">
        <v>20190820</v>
      </c>
      <c r="B180" s="29">
        <f t="shared" si="2"/>
        <v>43697</v>
      </c>
      <c r="C180" t="s">
        <v>5</v>
      </c>
      <c r="D180" t="s">
        <v>10</v>
      </c>
      <c r="E180" t="s">
        <v>18</v>
      </c>
      <c r="F180">
        <v>45</v>
      </c>
      <c r="G180">
        <v>43</v>
      </c>
      <c r="H180">
        <v>28</v>
      </c>
      <c r="I180">
        <v>61</v>
      </c>
      <c r="J180" s="26">
        <v>615</v>
      </c>
    </row>
    <row r="181" spans="1:10" x14ac:dyDescent="0.25">
      <c r="A181">
        <v>20190820</v>
      </c>
      <c r="B181" s="29">
        <f t="shared" si="2"/>
        <v>43697</v>
      </c>
      <c r="C181" t="s">
        <v>7</v>
      </c>
      <c r="D181" t="s">
        <v>10</v>
      </c>
      <c r="E181" t="s">
        <v>18</v>
      </c>
      <c r="F181">
        <v>40</v>
      </c>
      <c r="G181">
        <v>38</v>
      </c>
      <c r="H181">
        <v>18</v>
      </c>
      <c r="I181">
        <v>79</v>
      </c>
      <c r="J181" s="26">
        <v>4633</v>
      </c>
    </row>
    <row r="182" spans="1:10" x14ac:dyDescent="0.25">
      <c r="A182">
        <v>20190820</v>
      </c>
      <c r="B182" s="29">
        <f t="shared" si="2"/>
        <v>43697</v>
      </c>
      <c r="C182" t="s">
        <v>7</v>
      </c>
      <c r="D182" t="s">
        <v>10</v>
      </c>
      <c r="E182" t="s">
        <v>18</v>
      </c>
      <c r="F182">
        <v>27</v>
      </c>
      <c r="G182">
        <v>25</v>
      </c>
      <c r="H182">
        <v>14</v>
      </c>
      <c r="I182">
        <v>74</v>
      </c>
      <c r="J182" s="26">
        <v>5194</v>
      </c>
    </row>
    <row r="183" spans="1:10" x14ac:dyDescent="0.25">
      <c r="A183">
        <v>20190820</v>
      </c>
      <c r="B183" s="29">
        <f t="shared" si="2"/>
        <v>43697</v>
      </c>
      <c r="C183" t="s">
        <v>5</v>
      </c>
      <c r="D183" t="s">
        <v>10</v>
      </c>
      <c r="E183" t="s">
        <v>18</v>
      </c>
      <c r="F183">
        <v>26</v>
      </c>
      <c r="G183">
        <v>25</v>
      </c>
      <c r="H183">
        <v>10</v>
      </c>
      <c r="I183">
        <v>72</v>
      </c>
      <c r="J183" s="26">
        <v>7925</v>
      </c>
    </row>
    <row r="184" spans="1:10" x14ac:dyDescent="0.25">
      <c r="A184">
        <v>20190820</v>
      </c>
      <c r="B184" s="29">
        <f t="shared" si="2"/>
        <v>43697</v>
      </c>
      <c r="C184" t="s">
        <v>9</v>
      </c>
      <c r="D184" t="s">
        <v>10</v>
      </c>
      <c r="E184" t="s">
        <v>18</v>
      </c>
      <c r="F184">
        <v>25</v>
      </c>
      <c r="G184">
        <v>24</v>
      </c>
      <c r="H184">
        <v>9</v>
      </c>
      <c r="I184">
        <v>63</v>
      </c>
      <c r="J184" s="26">
        <v>4989</v>
      </c>
    </row>
    <row r="185" spans="1:10" x14ac:dyDescent="0.25">
      <c r="A185">
        <v>20190820</v>
      </c>
      <c r="B185" s="29">
        <f t="shared" si="2"/>
        <v>43697</v>
      </c>
      <c r="C185" t="s">
        <v>7</v>
      </c>
      <c r="D185" t="s">
        <v>10</v>
      </c>
      <c r="E185" t="s">
        <v>18</v>
      </c>
      <c r="F185">
        <v>15</v>
      </c>
      <c r="G185">
        <v>12</v>
      </c>
      <c r="H185">
        <v>5</v>
      </c>
      <c r="I185">
        <v>47</v>
      </c>
      <c r="J185" s="26">
        <v>5083</v>
      </c>
    </row>
    <row r="186" spans="1:10" x14ac:dyDescent="0.25">
      <c r="A186">
        <v>20190821</v>
      </c>
      <c r="B186" s="29">
        <f t="shared" si="2"/>
        <v>43698</v>
      </c>
      <c r="C186" t="s">
        <v>9</v>
      </c>
      <c r="D186" t="s">
        <v>10</v>
      </c>
      <c r="E186" t="s">
        <v>18</v>
      </c>
      <c r="F186">
        <v>108</v>
      </c>
      <c r="G186">
        <v>106</v>
      </c>
      <c r="H186">
        <v>25</v>
      </c>
      <c r="I186">
        <v>352</v>
      </c>
      <c r="J186" s="26">
        <v>23829</v>
      </c>
    </row>
    <row r="187" spans="1:10" x14ac:dyDescent="0.25">
      <c r="A187">
        <v>20190821</v>
      </c>
      <c r="B187" s="29">
        <f t="shared" si="2"/>
        <v>43698</v>
      </c>
      <c r="C187" t="s">
        <v>9</v>
      </c>
      <c r="D187" t="s">
        <v>10</v>
      </c>
      <c r="E187" t="s">
        <v>18</v>
      </c>
      <c r="F187">
        <v>104</v>
      </c>
      <c r="G187">
        <v>104</v>
      </c>
      <c r="H187">
        <v>50</v>
      </c>
      <c r="I187">
        <v>204</v>
      </c>
      <c r="J187" s="26">
        <v>12702</v>
      </c>
    </row>
    <row r="188" spans="1:10" x14ac:dyDescent="0.25">
      <c r="A188">
        <v>20190821</v>
      </c>
      <c r="B188" s="29">
        <f t="shared" si="2"/>
        <v>43698</v>
      </c>
      <c r="C188" t="s">
        <v>5</v>
      </c>
      <c r="D188" t="s">
        <v>10</v>
      </c>
      <c r="E188" t="s">
        <v>18</v>
      </c>
      <c r="F188">
        <v>75</v>
      </c>
      <c r="G188">
        <v>68</v>
      </c>
      <c r="H188">
        <v>28</v>
      </c>
      <c r="I188">
        <v>173</v>
      </c>
      <c r="J188" s="26">
        <v>7706</v>
      </c>
    </row>
    <row r="189" spans="1:10" x14ac:dyDescent="0.25">
      <c r="A189">
        <v>20190821</v>
      </c>
      <c r="B189" s="29">
        <f t="shared" si="2"/>
        <v>43698</v>
      </c>
      <c r="C189" t="s">
        <v>5</v>
      </c>
      <c r="D189" t="s">
        <v>10</v>
      </c>
      <c r="E189" t="s">
        <v>18</v>
      </c>
      <c r="F189">
        <v>54</v>
      </c>
      <c r="G189">
        <v>52</v>
      </c>
      <c r="H189">
        <v>35</v>
      </c>
      <c r="I189">
        <v>82</v>
      </c>
      <c r="J189" s="26">
        <v>3936</v>
      </c>
    </row>
    <row r="190" spans="1:10" x14ac:dyDescent="0.25">
      <c r="A190">
        <v>20190821</v>
      </c>
      <c r="B190" s="29">
        <f t="shared" si="2"/>
        <v>43698</v>
      </c>
      <c r="C190" t="s">
        <v>7</v>
      </c>
      <c r="D190" t="s">
        <v>10</v>
      </c>
      <c r="E190" t="s">
        <v>18</v>
      </c>
      <c r="F190">
        <v>52</v>
      </c>
      <c r="G190">
        <v>48</v>
      </c>
      <c r="H190">
        <v>12</v>
      </c>
      <c r="I190">
        <v>132</v>
      </c>
      <c r="J190" s="26">
        <v>6304</v>
      </c>
    </row>
    <row r="191" spans="1:10" x14ac:dyDescent="0.25">
      <c r="A191">
        <v>20190821</v>
      </c>
      <c r="B191" s="29">
        <f t="shared" si="2"/>
        <v>43698</v>
      </c>
      <c r="C191" t="s">
        <v>7</v>
      </c>
      <c r="D191" t="s">
        <v>10</v>
      </c>
      <c r="E191" t="s">
        <v>18</v>
      </c>
      <c r="F191">
        <v>33</v>
      </c>
      <c r="G191">
        <v>31</v>
      </c>
      <c r="H191">
        <v>15</v>
      </c>
      <c r="I191">
        <v>105</v>
      </c>
      <c r="J191" s="26">
        <v>5580</v>
      </c>
    </row>
    <row r="192" spans="1:10" x14ac:dyDescent="0.25">
      <c r="A192">
        <v>20190821</v>
      </c>
      <c r="B192" s="29">
        <f t="shared" si="2"/>
        <v>43698</v>
      </c>
      <c r="C192" t="s">
        <v>5</v>
      </c>
      <c r="D192" t="s">
        <v>10</v>
      </c>
      <c r="E192" t="s">
        <v>18</v>
      </c>
      <c r="F192">
        <v>27</v>
      </c>
      <c r="G192">
        <v>26</v>
      </c>
      <c r="H192">
        <v>10</v>
      </c>
      <c r="I192">
        <v>52</v>
      </c>
      <c r="J192" s="26">
        <v>1941</v>
      </c>
    </row>
    <row r="193" spans="1:10" x14ac:dyDescent="0.25">
      <c r="A193">
        <v>20190821</v>
      </c>
      <c r="B193" s="29">
        <f t="shared" si="2"/>
        <v>43698</v>
      </c>
      <c r="C193" t="s">
        <v>9</v>
      </c>
      <c r="D193" t="s">
        <v>10</v>
      </c>
      <c r="E193" t="s">
        <v>18</v>
      </c>
      <c r="F193">
        <v>13</v>
      </c>
      <c r="G193">
        <v>13</v>
      </c>
      <c r="H193">
        <v>3</v>
      </c>
      <c r="I193">
        <v>39</v>
      </c>
      <c r="J193" s="26">
        <v>1447</v>
      </c>
    </row>
    <row r="194" spans="1:10" x14ac:dyDescent="0.25">
      <c r="A194">
        <v>20190821</v>
      </c>
      <c r="B194" s="29">
        <f t="shared" si="2"/>
        <v>43698</v>
      </c>
      <c r="C194" t="s">
        <v>7</v>
      </c>
      <c r="D194" t="s">
        <v>10</v>
      </c>
      <c r="E194" t="s">
        <v>18</v>
      </c>
      <c r="F194">
        <v>9</v>
      </c>
      <c r="G194">
        <v>9</v>
      </c>
      <c r="H194">
        <v>3</v>
      </c>
      <c r="I194">
        <v>28</v>
      </c>
      <c r="J194" s="26">
        <v>2824</v>
      </c>
    </row>
    <row r="195" spans="1:10" x14ac:dyDescent="0.25">
      <c r="A195">
        <v>20190822</v>
      </c>
      <c r="B195" s="29">
        <f t="shared" ref="B195:B258" si="3">DATE(LEFT(A195,4),MID(A195,5,2),RIGHT(A195,2))</f>
        <v>43699</v>
      </c>
      <c r="C195" t="s">
        <v>9</v>
      </c>
      <c r="D195" t="s">
        <v>10</v>
      </c>
      <c r="E195" t="s">
        <v>18</v>
      </c>
      <c r="F195">
        <v>127</v>
      </c>
      <c r="G195">
        <v>123</v>
      </c>
      <c r="H195">
        <v>31</v>
      </c>
      <c r="I195">
        <v>326</v>
      </c>
      <c r="J195" s="26">
        <v>15694</v>
      </c>
    </row>
    <row r="196" spans="1:10" x14ac:dyDescent="0.25">
      <c r="A196">
        <v>20190822</v>
      </c>
      <c r="B196" s="29">
        <f t="shared" si="3"/>
        <v>43699</v>
      </c>
      <c r="C196" t="s">
        <v>9</v>
      </c>
      <c r="D196" t="s">
        <v>10</v>
      </c>
      <c r="E196" t="s">
        <v>18</v>
      </c>
      <c r="F196">
        <v>106</v>
      </c>
      <c r="G196">
        <v>104</v>
      </c>
      <c r="H196">
        <v>49</v>
      </c>
      <c r="I196">
        <v>192</v>
      </c>
      <c r="J196" s="26">
        <v>7851</v>
      </c>
    </row>
    <row r="197" spans="1:10" x14ac:dyDescent="0.25">
      <c r="A197">
        <v>20190822</v>
      </c>
      <c r="B197" s="29">
        <f t="shared" si="3"/>
        <v>43699</v>
      </c>
      <c r="C197" t="s">
        <v>5</v>
      </c>
      <c r="D197" t="s">
        <v>10</v>
      </c>
      <c r="E197" t="s">
        <v>18</v>
      </c>
      <c r="F197">
        <v>59</v>
      </c>
      <c r="G197">
        <v>58</v>
      </c>
      <c r="H197">
        <v>19</v>
      </c>
      <c r="I197">
        <v>131</v>
      </c>
      <c r="J197" s="26">
        <v>4644</v>
      </c>
    </row>
    <row r="198" spans="1:10" x14ac:dyDescent="0.25">
      <c r="A198">
        <v>20190822</v>
      </c>
      <c r="B198" s="29">
        <f t="shared" si="3"/>
        <v>43699</v>
      </c>
      <c r="C198" t="s">
        <v>5</v>
      </c>
      <c r="D198" t="s">
        <v>10</v>
      </c>
      <c r="E198" t="s">
        <v>18</v>
      </c>
      <c r="F198">
        <v>47</v>
      </c>
      <c r="G198">
        <v>42</v>
      </c>
      <c r="H198">
        <v>27</v>
      </c>
      <c r="I198">
        <v>80</v>
      </c>
      <c r="J198" s="26">
        <v>6694</v>
      </c>
    </row>
    <row r="199" spans="1:10" x14ac:dyDescent="0.25">
      <c r="A199">
        <v>20190822</v>
      </c>
      <c r="B199" s="29">
        <f t="shared" si="3"/>
        <v>43699</v>
      </c>
      <c r="C199" t="s">
        <v>9</v>
      </c>
      <c r="D199" t="s">
        <v>10</v>
      </c>
      <c r="E199" t="s">
        <v>18</v>
      </c>
      <c r="F199">
        <v>35</v>
      </c>
      <c r="G199">
        <v>31</v>
      </c>
      <c r="H199">
        <v>14</v>
      </c>
      <c r="I199">
        <v>147</v>
      </c>
      <c r="J199" s="26">
        <v>16119</v>
      </c>
    </row>
    <row r="200" spans="1:10" x14ac:dyDescent="0.25">
      <c r="A200">
        <v>20190822</v>
      </c>
      <c r="B200" s="29">
        <f t="shared" si="3"/>
        <v>43699</v>
      </c>
      <c r="C200" t="s">
        <v>7</v>
      </c>
      <c r="D200" t="s">
        <v>10</v>
      </c>
      <c r="E200" t="s">
        <v>18</v>
      </c>
      <c r="F200">
        <v>25</v>
      </c>
      <c r="G200">
        <v>24</v>
      </c>
      <c r="H200">
        <v>10</v>
      </c>
      <c r="I200">
        <v>70</v>
      </c>
      <c r="J200" s="26">
        <v>3079</v>
      </c>
    </row>
    <row r="201" spans="1:10" x14ac:dyDescent="0.25">
      <c r="A201">
        <v>20190822</v>
      </c>
      <c r="B201" s="29">
        <f t="shared" si="3"/>
        <v>43699</v>
      </c>
      <c r="C201" t="s">
        <v>5</v>
      </c>
      <c r="D201" t="s">
        <v>10</v>
      </c>
      <c r="E201" t="s">
        <v>18</v>
      </c>
      <c r="F201">
        <v>24</v>
      </c>
      <c r="G201">
        <v>22</v>
      </c>
      <c r="H201">
        <v>14</v>
      </c>
      <c r="I201">
        <v>55</v>
      </c>
      <c r="J201" s="26">
        <v>3840</v>
      </c>
    </row>
    <row r="202" spans="1:10" x14ac:dyDescent="0.25">
      <c r="A202">
        <v>20190822</v>
      </c>
      <c r="B202" s="29">
        <f t="shared" si="3"/>
        <v>43699</v>
      </c>
      <c r="C202" t="s">
        <v>7</v>
      </c>
      <c r="D202" t="s">
        <v>10</v>
      </c>
      <c r="E202" t="s">
        <v>18</v>
      </c>
      <c r="F202">
        <v>20</v>
      </c>
      <c r="G202">
        <v>20</v>
      </c>
      <c r="H202">
        <v>12</v>
      </c>
      <c r="I202">
        <v>38</v>
      </c>
      <c r="J202" s="26">
        <v>1423</v>
      </c>
    </row>
    <row r="203" spans="1:10" x14ac:dyDescent="0.25">
      <c r="A203">
        <v>20190822</v>
      </c>
      <c r="B203" s="29">
        <f t="shared" si="3"/>
        <v>43699</v>
      </c>
      <c r="C203" t="s">
        <v>7</v>
      </c>
      <c r="D203" t="s">
        <v>10</v>
      </c>
      <c r="E203" t="s">
        <v>18</v>
      </c>
      <c r="F203">
        <v>12</v>
      </c>
      <c r="G203">
        <v>12</v>
      </c>
      <c r="H203">
        <v>6</v>
      </c>
      <c r="I203">
        <v>22</v>
      </c>
      <c r="J203" s="26">
        <v>1034</v>
      </c>
    </row>
    <row r="204" spans="1:10" x14ac:dyDescent="0.25">
      <c r="A204">
        <v>20190822</v>
      </c>
      <c r="B204" s="29">
        <f t="shared" si="3"/>
        <v>43699</v>
      </c>
      <c r="C204" t="s">
        <v>9</v>
      </c>
      <c r="D204" t="s">
        <v>6</v>
      </c>
      <c r="E204" t="s">
        <v>16</v>
      </c>
      <c r="F204">
        <v>11</v>
      </c>
      <c r="G204">
        <v>4</v>
      </c>
      <c r="H204">
        <v>7</v>
      </c>
      <c r="I204">
        <v>18</v>
      </c>
      <c r="J204" s="26">
        <v>163</v>
      </c>
    </row>
    <row r="205" spans="1:10" x14ac:dyDescent="0.25">
      <c r="A205">
        <v>20190823</v>
      </c>
      <c r="B205" s="29">
        <f t="shared" si="3"/>
        <v>43700</v>
      </c>
      <c r="C205" t="s">
        <v>9</v>
      </c>
      <c r="D205" t="s">
        <v>10</v>
      </c>
      <c r="E205" t="s">
        <v>18</v>
      </c>
      <c r="F205">
        <v>123</v>
      </c>
      <c r="G205">
        <v>119</v>
      </c>
      <c r="H205">
        <v>32</v>
      </c>
      <c r="I205">
        <v>337</v>
      </c>
      <c r="J205" s="26">
        <v>20208</v>
      </c>
    </row>
    <row r="206" spans="1:10" x14ac:dyDescent="0.25">
      <c r="A206">
        <v>20190823</v>
      </c>
      <c r="B206" s="29">
        <f t="shared" si="3"/>
        <v>43700</v>
      </c>
      <c r="C206" t="s">
        <v>9</v>
      </c>
      <c r="D206" t="s">
        <v>6</v>
      </c>
      <c r="E206" t="s">
        <v>16</v>
      </c>
      <c r="F206">
        <v>92</v>
      </c>
      <c r="G206">
        <v>86</v>
      </c>
      <c r="H206">
        <v>32</v>
      </c>
      <c r="I206">
        <v>206</v>
      </c>
      <c r="J206" s="26">
        <v>11958</v>
      </c>
    </row>
    <row r="207" spans="1:10" x14ac:dyDescent="0.25">
      <c r="A207">
        <v>20190823</v>
      </c>
      <c r="B207" s="29">
        <f t="shared" si="3"/>
        <v>43700</v>
      </c>
      <c r="C207" t="s">
        <v>9</v>
      </c>
      <c r="D207" t="s">
        <v>10</v>
      </c>
      <c r="E207" t="s">
        <v>18</v>
      </c>
      <c r="F207">
        <v>91</v>
      </c>
      <c r="G207">
        <v>87</v>
      </c>
      <c r="H207">
        <v>40</v>
      </c>
      <c r="I207">
        <v>173</v>
      </c>
      <c r="J207" s="26">
        <v>8899</v>
      </c>
    </row>
    <row r="208" spans="1:10" x14ac:dyDescent="0.25">
      <c r="A208">
        <v>20190823</v>
      </c>
      <c r="B208" s="29">
        <f t="shared" si="3"/>
        <v>43700</v>
      </c>
      <c r="C208" t="s">
        <v>5</v>
      </c>
      <c r="D208" t="s">
        <v>10</v>
      </c>
      <c r="E208" t="s">
        <v>18</v>
      </c>
      <c r="F208">
        <v>70</v>
      </c>
      <c r="G208">
        <v>62</v>
      </c>
      <c r="H208">
        <v>29</v>
      </c>
      <c r="I208">
        <v>169</v>
      </c>
      <c r="J208" s="26">
        <v>6544</v>
      </c>
    </row>
    <row r="209" spans="1:10" x14ac:dyDescent="0.25">
      <c r="A209">
        <v>20190823</v>
      </c>
      <c r="B209" s="29">
        <f t="shared" si="3"/>
        <v>43700</v>
      </c>
      <c r="C209" t="s">
        <v>7</v>
      </c>
      <c r="D209" t="s">
        <v>6</v>
      </c>
      <c r="E209" t="s">
        <v>16</v>
      </c>
      <c r="F209">
        <v>43</v>
      </c>
      <c r="G209">
        <v>40</v>
      </c>
      <c r="H209">
        <v>21</v>
      </c>
      <c r="I209">
        <v>77</v>
      </c>
      <c r="J209" s="26">
        <v>2078</v>
      </c>
    </row>
    <row r="210" spans="1:10" x14ac:dyDescent="0.25">
      <c r="A210">
        <v>20190823</v>
      </c>
      <c r="B210" s="29">
        <f t="shared" si="3"/>
        <v>43700</v>
      </c>
      <c r="C210" t="s">
        <v>5</v>
      </c>
      <c r="D210" t="s">
        <v>6</v>
      </c>
      <c r="E210" t="s">
        <v>16</v>
      </c>
      <c r="F210">
        <v>36</v>
      </c>
      <c r="G210">
        <v>33</v>
      </c>
      <c r="H210">
        <v>26</v>
      </c>
      <c r="I210">
        <v>53</v>
      </c>
      <c r="J210" s="26">
        <v>3085</v>
      </c>
    </row>
    <row r="211" spans="1:10" x14ac:dyDescent="0.25">
      <c r="A211">
        <v>20190823</v>
      </c>
      <c r="B211" s="29">
        <f t="shared" si="3"/>
        <v>43700</v>
      </c>
      <c r="C211" t="s">
        <v>9</v>
      </c>
      <c r="D211" t="s">
        <v>10</v>
      </c>
      <c r="E211" t="s">
        <v>18</v>
      </c>
      <c r="F211">
        <v>35</v>
      </c>
      <c r="G211">
        <v>33</v>
      </c>
      <c r="H211">
        <v>13</v>
      </c>
      <c r="I211">
        <v>87</v>
      </c>
      <c r="J211" s="26">
        <v>5917</v>
      </c>
    </row>
    <row r="212" spans="1:10" x14ac:dyDescent="0.25">
      <c r="A212">
        <v>20190823</v>
      </c>
      <c r="B212" s="29">
        <f t="shared" si="3"/>
        <v>43700</v>
      </c>
      <c r="C212" t="s">
        <v>7</v>
      </c>
      <c r="D212" t="s">
        <v>10</v>
      </c>
      <c r="E212" t="s">
        <v>18</v>
      </c>
      <c r="F212">
        <v>33</v>
      </c>
      <c r="G212">
        <v>33</v>
      </c>
      <c r="H212">
        <v>7</v>
      </c>
      <c r="I212">
        <v>85</v>
      </c>
      <c r="J212" s="26">
        <v>5529</v>
      </c>
    </row>
    <row r="213" spans="1:10" x14ac:dyDescent="0.25">
      <c r="A213">
        <v>20190823</v>
      </c>
      <c r="B213" s="29">
        <f t="shared" si="3"/>
        <v>43700</v>
      </c>
      <c r="C213" t="s">
        <v>5</v>
      </c>
      <c r="D213" t="s">
        <v>10</v>
      </c>
      <c r="E213" t="s">
        <v>18</v>
      </c>
      <c r="F213">
        <v>32</v>
      </c>
      <c r="G213">
        <v>29</v>
      </c>
      <c r="H213">
        <v>22</v>
      </c>
      <c r="I213">
        <v>77</v>
      </c>
      <c r="J213" s="26">
        <v>2043</v>
      </c>
    </row>
    <row r="214" spans="1:10" x14ac:dyDescent="0.25">
      <c r="A214">
        <v>20190823</v>
      </c>
      <c r="B214" s="29">
        <f t="shared" si="3"/>
        <v>43700</v>
      </c>
      <c r="C214" t="s">
        <v>7</v>
      </c>
      <c r="D214" t="s">
        <v>10</v>
      </c>
      <c r="E214" t="s">
        <v>18</v>
      </c>
      <c r="F214">
        <v>21</v>
      </c>
      <c r="G214">
        <v>21</v>
      </c>
      <c r="H214">
        <v>12</v>
      </c>
      <c r="I214">
        <v>37</v>
      </c>
      <c r="J214" s="26">
        <v>890</v>
      </c>
    </row>
    <row r="215" spans="1:10" x14ac:dyDescent="0.25">
      <c r="A215">
        <v>20190823</v>
      </c>
      <c r="B215" s="29">
        <f t="shared" si="3"/>
        <v>43700</v>
      </c>
      <c r="C215" t="s">
        <v>5</v>
      </c>
      <c r="D215" t="s">
        <v>10</v>
      </c>
      <c r="E215" t="s">
        <v>18</v>
      </c>
      <c r="F215">
        <v>19</v>
      </c>
      <c r="G215">
        <v>17</v>
      </c>
      <c r="H215">
        <v>7</v>
      </c>
      <c r="I215">
        <v>33</v>
      </c>
      <c r="J215" s="26">
        <v>5456</v>
      </c>
    </row>
    <row r="216" spans="1:10" x14ac:dyDescent="0.25">
      <c r="A216">
        <v>20190823</v>
      </c>
      <c r="B216" s="29">
        <f t="shared" si="3"/>
        <v>43700</v>
      </c>
      <c r="C216" t="s">
        <v>7</v>
      </c>
      <c r="D216" t="s">
        <v>10</v>
      </c>
      <c r="E216" t="s">
        <v>18</v>
      </c>
      <c r="F216">
        <v>19</v>
      </c>
      <c r="G216">
        <v>18</v>
      </c>
      <c r="H216">
        <v>6</v>
      </c>
      <c r="I216">
        <v>41</v>
      </c>
      <c r="J216" s="26">
        <v>1765</v>
      </c>
    </row>
    <row r="217" spans="1:10" x14ac:dyDescent="0.25">
      <c r="A217">
        <v>20190824</v>
      </c>
      <c r="B217" s="29">
        <f t="shared" si="3"/>
        <v>43701</v>
      </c>
      <c r="C217" t="s">
        <v>9</v>
      </c>
      <c r="D217" t="s">
        <v>10</v>
      </c>
      <c r="E217" t="s">
        <v>18</v>
      </c>
      <c r="F217">
        <v>144</v>
      </c>
      <c r="G217">
        <v>140</v>
      </c>
      <c r="H217">
        <v>43</v>
      </c>
      <c r="I217">
        <v>402</v>
      </c>
      <c r="J217" s="26">
        <v>21053</v>
      </c>
    </row>
    <row r="218" spans="1:10" x14ac:dyDescent="0.25">
      <c r="A218">
        <v>20190824</v>
      </c>
      <c r="B218" s="29">
        <f t="shared" si="3"/>
        <v>43701</v>
      </c>
      <c r="C218" t="s">
        <v>9</v>
      </c>
      <c r="D218" t="s">
        <v>10</v>
      </c>
      <c r="E218" t="s">
        <v>18</v>
      </c>
      <c r="F218">
        <v>112</v>
      </c>
      <c r="G218">
        <v>109</v>
      </c>
      <c r="H218">
        <v>57</v>
      </c>
      <c r="I218">
        <v>218</v>
      </c>
      <c r="J218" s="26">
        <v>7502</v>
      </c>
    </row>
    <row r="219" spans="1:10" x14ac:dyDescent="0.25">
      <c r="A219">
        <v>20190824</v>
      </c>
      <c r="B219" s="29">
        <f t="shared" si="3"/>
        <v>43701</v>
      </c>
      <c r="C219" t="s">
        <v>5</v>
      </c>
      <c r="D219" t="s">
        <v>10</v>
      </c>
      <c r="E219" t="s">
        <v>18</v>
      </c>
      <c r="F219">
        <v>67</v>
      </c>
      <c r="G219">
        <v>65</v>
      </c>
      <c r="H219">
        <v>26</v>
      </c>
      <c r="I219">
        <v>135</v>
      </c>
      <c r="J219" s="26">
        <v>6552</v>
      </c>
    </row>
    <row r="220" spans="1:10" x14ac:dyDescent="0.25">
      <c r="A220">
        <v>20190824</v>
      </c>
      <c r="B220" s="29">
        <f t="shared" si="3"/>
        <v>43701</v>
      </c>
      <c r="C220" t="s">
        <v>5</v>
      </c>
      <c r="D220" t="s">
        <v>6</v>
      </c>
      <c r="E220" t="s">
        <v>16</v>
      </c>
      <c r="F220">
        <v>32</v>
      </c>
      <c r="G220">
        <v>31</v>
      </c>
      <c r="H220">
        <v>25</v>
      </c>
      <c r="I220">
        <v>46</v>
      </c>
      <c r="J220" s="26">
        <v>517</v>
      </c>
    </row>
    <row r="221" spans="1:10" x14ac:dyDescent="0.25">
      <c r="A221">
        <v>20190824</v>
      </c>
      <c r="B221" s="29">
        <f t="shared" si="3"/>
        <v>43701</v>
      </c>
      <c r="C221" t="s">
        <v>7</v>
      </c>
      <c r="D221" t="s">
        <v>10</v>
      </c>
      <c r="E221" t="s">
        <v>18</v>
      </c>
      <c r="F221">
        <v>29</v>
      </c>
      <c r="G221">
        <v>29</v>
      </c>
      <c r="H221">
        <v>13</v>
      </c>
      <c r="I221">
        <v>66</v>
      </c>
      <c r="J221" s="26">
        <v>2820</v>
      </c>
    </row>
    <row r="222" spans="1:10" x14ac:dyDescent="0.25">
      <c r="A222">
        <v>20190824</v>
      </c>
      <c r="B222" s="29">
        <f t="shared" si="3"/>
        <v>43701</v>
      </c>
      <c r="C222" t="s">
        <v>7</v>
      </c>
      <c r="D222" t="s">
        <v>10</v>
      </c>
      <c r="E222" t="s">
        <v>18</v>
      </c>
      <c r="F222">
        <v>28</v>
      </c>
      <c r="G222">
        <v>27</v>
      </c>
      <c r="H222">
        <v>16</v>
      </c>
      <c r="I222">
        <v>58</v>
      </c>
      <c r="J222" s="26">
        <v>2373</v>
      </c>
    </row>
    <row r="223" spans="1:10" x14ac:dyDescent="0.25">
      <c r="A223">
        <v>20190824</v>
      </c>
      <c r="B223" s="29">
        <f t="shared" si="3"/>
        <v>43701</v>
      </c>
      <c r="C223" t="s">
        <v>9</v>
      </c>
      <c r="D223" t="s">
        <v>10</v>
      </c>
      <c r="E223" t="s">
        <v>18</v>
      </c>
      <c r="F223">
        <v>27</v>
      </c>
      <c r="G223">
        <v>26</v>
      </c>
      <c r="H223">
        <v>8</v>
      </c>
      <c r="I223">
        <v>86</v>
      </c>
      <c r="J223" s="26">
        <v>5321</v>
      </c>
    </row>
    <row r="224" spans="1:10" x14ac:dyDescent="0.25">
      <c r="A224">
        <v>20190824</v>
      </c>
      <c r="B224" s="29">
        <f t="shared" si="3"/>
        <v>43701</v>
      </c>
      <c r="C224" t="s">
        <v>5</v>
      </c>
      <c r="D224" t="s">
        <v>10</v>
      </c>
      <c r="E224" t="s">
        <v>18</v>
      </c>
      <c r="F224">
        <v>25</v>
      </c>
      <c r="G224">
        <v>22</v>
      </c>
      <c r="H224">
        <v>16</v>
      </c>
      <c r="I224">
        <v>32</v>
      </c>
      <c r="J224" s="26">
        <v>540</v>
      </c>
    </row>
    <row r="225" spans="1:10" x14ac:dyDescent="0.25">
      <c r="A225">
        <v>20190824</v>
      </c>
      <c r="B225" s="29">
        <f t="shared" si="3"/>
        <v>43701</v>
      </c>
      <c r="C225" t="s">
        <v>9</v>
      </c>
      <c r="D225" t="s">
        <v>6</v>
      </c>
      <c r="E225" t="s">
        <v>16</v>
      </c>
      <c r="F225">
        <v>23</v>
      </c>
      <c r="G225">
        <v>22</v>
      </c>
      <c r="H225">
        <v>6</v>
      </c>
      <c r="I225">
        <v>48</v>
      </c>
      <c r="J225" s="26">
        <v>2166</v>
      </c>
    </row>
    <row r="226" spans="1:10" x14ac:dyDescent="0.25">
      <c r="A226">
        <v>20190824</v>
      </c>
      <c r="B226" s="29">
        <f t="shared" si="3"/>
        <v>43701</v>
      </c>
      <c r="C226" t="s">
        <v>5</v>
      </c>
      <c r="D226" t="s">
        <v>10</v>
      </c>
      <c r="E226" t="s">
        <v>18</v>
      </c>
      <c r="F226">
        <v>11</v>
      </c>
      <c r="G226">
        <v>10</v>
      </c>
      <c r="H226">
        <v>5</v>
      </c>
      <c r="I226">
        <v>29</v>
      </c>
      <c r="J226" s="26">
        <v>1670</v>
      </c>
    </row>
    <row r="227" spans="1:10" x14ac:dyDescent="0.25">
      <c r="A227">
        <v>20190824</v>
      </c>
      <c r="B227" s="29">
        <f t="shared" si="3"/>
        <v>43701</v>
      </c>
      <c r="C227" t="s">
        <v>7</v>
      </c>
      <c r="D227" t="s">
        <v>6</v>
      </c>
      <c r="E227" t="s">
        <v>16</v>
      </c>
      <c r="F227">
        <v>11</v>
      </c>
      <c r="G227">
        <v>11</v>
      </c>
      <c r="H227">
        <v>7</v>
      </c>
      <c r="I227">
        <v>17</v>
      </c>
      <c r="J227" s="26">
        <v>835</v>
      </c>
    </row>
    <row r="228" spans="1:10" x14ac:dyDescent="0.25">
      <c r="A228">
        <v>20190824</v>
      </c>
      <c r="B228" s="29">
        <f t="shared" si="3"/>
        <v>43701</v>
      </c>
      <c r="C228" t="s">
        <v>7</v>
      </c>
      <c r="D228" t="s">
        <v>10</v>
      </c>
      <c r="E228" t="s">
        <v>18</v>
      </c>
      <c r="F228">
        <v>9</v>
      </c>
      <c r="G228">
        <v>8</v>
      </c>
      <c r="H228">
        <v>3</v>
      </c>
      <c r="I228">
        <v>23</v>
      </c>
      <c r="J228" s="26">
        <v>810</v>
      </c>
    </row>
    <row r="229" spans="1:10" x14ac:dyDescent="0.25">
      <c r="A229">
        <v>20190824</v>
      </c>
      <c r="B229" s="29">
        <f t="shared" si="3"/>
        <v>43701</v>
      </c>
      <c r="C229" t="s">
        <v>9</v>
      </c>
      <c r="D229" t="s">
        <v>6</v>
      </c>
      <c r="E229" t="s">
        <v>15</v>
      </c>
      <c r="F229">
        <v>1</v>
      </c>
      <c r="G229">
        <v>1</v>
      </c>
      <c r="H229">
        <v>0</v>
      </c>
      <c r="I229">
        <v>2</v>
      </c>
      <c r="J229" s="26">
        <v>79</v>
      </c>
    </row>
    <row r="230" spans="1:10" x14ac:dyDescent="0.25">
      <c r="A230">
        <v>20190825</v>
      </c>
      <c r="B230" s="29">
        <f t="shared" si="3"/>
        <v>43702</v>
      </c>
      <c r="C230" t="s">
        <v>9</v>
      </c>
      <c r="D230" t="s">
        <v>10</v>
      </c>
      <c r="E230" t="s">
        <v>18</v>
      </c>
      <c r="F230">
        <v>124</v>
      </c>
      <c r="G230">
        <v>120</v>
      </c>
      <c r="H230">
        <v>29</v>
      </c>
      <c r="I230">
        <v>337</v>
      </c>
      <c r="J230" s="26">
        <v>17335</v>
      </c>
    </row>
    <row r="231" spans="1:10" x14ac:dyDescent="0.25">
      <c r="A231">
        <v>20190825</v>
      </c>
      <c r="B231" s="29">
        <f t="shared" si="3"/>
        <v>43702</v>
      </c>
      <c r="C231" t="s">
        <v>5</v>
      </c>
      <c r="D231" t="s">
        <v>10</v>
      </c>
      <c r="E231" t="s">
        <v>18</v>
      </c>
      <c r="F231">
        <v>86</v>
      </c>
      <c r="G231">
        <v>75</v>
      </c>
      <c r="H231">
        <v>34</v>
      </c>
      <c r="I231">
        <v>160</v>
      </c>
      <c r="J231" s="26">
        <v>10655</v>
      </c>
    </row>
    <row r="232" spans="1:10" x14ac:dyDescent="0.25">
      <c r="A232">
        <v>20190825</v>
      </c>
      <c r="B232" s="29">
        <f t="shared" si="3"/>
        <v>43702</v>
      </c>
      <c r="C232" t="s">
        <v>9</v>
      </c>
      <c r="D232" t="s">
        <v>10</v>
      </c>
      <c r="E232" t="s">
        <v>18</v>
      </c>
      <c r="F232">
        <v>80</v>
      </c>
      <c r="G232">
        <v>79</v>
      </c>
      <c r="H232">
        <v>37</v>
      </c>
      <c r="I232">
        <v>191</v>
      </c>
      <c r="J232" s="26">
        <v>8518</v>
      </c>
    </row>
    <row r="233" spans="1:10" x14ac:dyDescent="0.25">
      <c r="A233">
        <v>20190825</v>
      </c>
      <c r="B233" s="29">
        <f t="shared" si="3"/>
        <v>43702</v>
      </c>
      <c r="C233" t="s">
        <v>9</v>
      </c>
      <c r="D233" t="s">
        <v>10</v>
      </c>
      <c r="E233" t="s">
        <v>18</v>
      </c>
      <c r="F233">
        <v>44</v>
      </c>
      <c r="G233">
        <v>35</v>
      </c>
      <c r="H233">
        <v>15</v>
      </c>
      <c r="I233">
        <v>112</v>
      </c>
      <c r="J233" s="26">
        <v>7737</v>
      </c>
    </row>
    <row r="234" spans="1:10" x14ac:dyDescent="0.25">
      <c r="A234">
        <v>20190825</v>
      </c>
      <c r="B234" s="29">
        <f t="shared" si="3"/>
        <v>43702</v>
      </c>
      <c r="C234" t="s">
        <v>7</v>
      </c>
      <c r="D234" t="s">
        <v>10</v>
      </c>
      <c r="E234" t="s">
        <v>18</v>
      </c>
      <c r="F234">
        <v>27</v>
      </c>
      <c r="G234">
        <v>25</v>
      </c>
      <c r="H234">
        <v>4</v>
      </c>
      <c r="I234">
        <v>85</v>
      </c>
      <c r="J234" s="26">
        <v>9068</v>
      </c>
    </row>
    <row r="235" spans="1:10" x14ac:dyDescent="0.25">
      <c r="A235">
        <v>20190825</v>
      </c>
      <c r="B235" s="29">
        <f t="shared" si="3"/>
        <v>43702</v>
      </c>
      <c r="C235" t="s">
        <v>5</v>
      </c>
      <c r="D235" t="s">
        <v>10</v>
      </c>
      <c r="E235" t="s">
        <v>18</v>
      </c>
      <c r="F235">
        <v>23</v>
      </c>
      <c r="G235">
        <v>22</v>
      </c>
      <c r="H235">
        <v>12</v>
      </c>
      <c r="I235">
        <v>41</v>
      </c>
      <c r="J235" s="26">
        <v>3101</v>
      </c>
    </row>
    <row r="236" spans="1:10" x14ac:dyDescent="0.25">
      <c r="A236">
        <v>20190825</v>
      </c>
      <c r="B236" s="29">
        <f t="shared" si="3"/>
        <v>43702</v>
      </c>
      <c r="C236" t="s">
        <v>7</v>
      </c>
      <c r="D236" t="s">
        <v>10</v>
      </c>
      <c r="E236" t="s">
        <v>18</v>
      </c>
      <c r="F236">
        <v>22</v>
      </c>
      <c r="G236">
        <v>21</v>
      </c>
      <c r="H236">
        <v>9</v>
      </c>
      <c r="I236">
        <v>38</v>
      </c>
      <c r="J236" s="26">
        <v>1074</v>
      </c>
    </row>
    <row r="237" spans="1:10" x14ac:dyDescent="0.25">
      <c r="A237">
        <v>20190825</v>
      </c>
      <c r="B237" s="29">
        <f t="shared" si="3"/>
        <v>43702</v>
      </c>
      <c r="C237" t="s">
        <v>5</v>
      </c>
      <c r="D237" t="s">
        <v>10</v>
      </c>
      <c r="E237" t="s">
        <v>18</v>
      </c>
      <c r="F237">
        <v>16</v>
      </c>
      <c r="G237">
        <v>16</v>
      </c>
      <c r="H237">
        <v>7</v>
      </c>
      <c r="I237">
        <v>30</v>
      </c>
      <c r="J237" s="26">
        <v>1092</v>
      </c>
    </row>
    <row r="238" spans="1:10" x14ac:dyDescent="0.25">
      <c r="A238">
        <v>20190825</v>
      </c>
      <c r="B238" s="29">
        <f t="shared" si="3"/>
        <v>43702</v>
      </c>
      <c r="C238" t="s">
        <v>5</v>
      </c>
      <c r="D238" t="s">
        <v>6</v>
      </c>
      <c r="E238" t="s">
        <v>16</v>
      </c>
      <c r="F238">
        <v>11</v>
      </c>
      <c r="G238">
        <v>11</v>
      </c>
      <c r="H238">
        <v>11</v>
      </c>
      <c r="I238">
        <v>11</v>
      </c>
      <c r="J238" s="26">
        <v>0</v>
      </c>
    </row>
    <row r="239" spans="1:10" x14ac:dyDescent="0.25">
      <c r="A239">
        <v>20190825</v>
      </c>
      <c r="B239" s="29">
        <f t="shared" si="3"/>
        <v>43702</v>
      </c>
      <c r="C239" t="s">
        <v>7</v>
      </c>
      <c r="D239" t="s">
        <v>6</v>
      </c>
      <c r="E239" t="s">
        <v>16</v>
      </c>
      <c r="F239">
        <v>6</v>
      </c>
      <c r="G239">
        <v>6</v>
      </c>
      <c r="H239">
        <v>6</v>
      </c>
      <c r="I239">
        <v>6</v>
      </c>
      <c r="J239" s="26">
        <v>0</v>
      </c>
    </row>
    <row r="240" spans="1:10" x14ac:dyDescent="0.25">
      <c r="A240">
        <v>20190825</v>
      </c>
      <c r="B240" s="29">
        <f t="shared" si="3"/>
        <v>43702</v>
      </c>
      <c r="C240" t="s">
        <v>9</v>
      </c>
      <c r="D240" t="s">
        <v>6</v>
      </c>
      <c r="E240" t="s">
        <v>16</v>
      </c>
      <c r="F240">
        <v>3</v>
      </c>
      <c r="G240">
        <v>3</v>
      </c>
      <c r="H240">
        <v>0</v>
      </c>
      <c r="I240">
        <v>8</v>
      </c>
      <c r="J240" s="26">
        <v>227</v>
      </c>
    </row>
    <row r="241" spans="1:10" x14ac:dyDescent="0.25">
      <c r="A241">
        <v>20190825</v>
      </c>
      <c r="B241" s="29">
        <f t="shared" si="3"/>
        <v>43702</v>
      </c>
      <c r="C241" t="s">
        <v>7</v>
      </c>
      <c r="D241" t="s">
        <v>10</v>
      </c>
      <c r="E241" t="s">
        <v>18</v>
      </c>
      <c r="F241">
        <v>2</v>
      </c>
      <c r="G241">
        <v>2</v>
      </c>
      <c r="H241">
        <v>1</v>
      </c>
      <c r="I241">
        <v>5</v>
      </c>
      <c r="J241" s="26">
        <v>302</v>
      </c>
    </row>
    <row r="242" spans="1:10" x14ac:dyDescent="0.25">
      <c r="A242">
        <v>20190825</v>
      </c>
      <c r="B242" s="29">
        <f t="shared" si="3"/>
        <v>43702</v>
      </c>
      <c r="C242" t="s">
        <v>9</v>
      </c>
      <c r="D242" t="s">
        <v>10</v>
      </c>
      <c r="E242" t="s">
        <v>18</v>
      </c>
      <c r="F242">
        <v>1</v>
      </c>
      <c r="G242">
        <v>1</v>
      </c>
      <c r="H242">
        <v>1</v>
      </c>
      <c r="I242">
        <v>1</v>
      </c>
      <c r="J242" s="26">
        <v>0</v>
      </c>
    </row>
    <row r="243" spans="1:10" x14ac:dyDescent="0.25">
      <c r="A243">
        <v>20190826</v>
      </c>
      <c r="B243" s="29">
        <f t="shared" si="3"/>
        <v>43703</v>
      </c>
      <c r="C243" t="s">
        <v>9</v>
      </c>
      <c r="D243" t="s">
        <v>10</v>
      </c>
      <c r="E243" t="s">
        <v>18</v>
      </c>
      <c r="F243">
        <v>112</v>
      </c>
      <c r="G243">
        <v>111</v>
      </c>
      <c r="H243">
        <v>34</v>
      </c>
      <c r="I243">
        <v>252</v>
      </c>
      <c r="J243" s="26">
        <v>14016</v>
      </c>
    </row>
    <row r="244" spans="1:10" x14ac:dyDescent="0.25">
      <c r="A244">
        <v>20190826</v>
      </c>
      <c r="B244" s="29">
        <f t="shared" si="3"/>
        <v>43703</v>
      </c>
      <c r="C244" t="s">
        <v>9</v>
      </c>
      <c r="D244" t="s">
        <v>10</v>
      </c>
      <c r="E244" t="s">
        <v>18</v>
      </c>
      <c r="F244">
        <v>81</v>
      </c>
      <c r="G244">
        <v>80</v>
      </c>
      <c r="H244">
        <v>43</v>
      </c>
      <c r="I244">
        <v>155</v>
      </c>
      <c r="J244" s="26">
        <v>6117</v>
      </c>
    </row>
    <row r="245" spans="1:10" x14ac:dyDescent="0.25">
      <c r="A245">
        <v>20190826</v>
      </c>
      <c r="B245" s="29">
        <f t="shared" si="3"/>
        <v>43703</v>
      </c>
      <c r="C245" t="s">
        <v>5</v>
      </c>
      <c r="D245" t="s">
        <v>10</v>
      </c>
      <c r="E245" t="s">
        <v>18</v>
      </c>
      <c r="F245">
        <v>55</v>
      </c>
      <c r="G245">
        <v>49</v>
      </c>
      <c r="H245">
        <v>29</v>
      </c>
      <c r="I245">
        <v>103</v>
      </c>
      <c r="J245" s="26">
        <v>6263</v>
      </c>
    </row>
    <row r="246" spans="1:10" x14ac:dyDescent="0.25">
      <c r="A246">
        <v>20190826</v>
      </c>
      <c r="B246" s="29">
        <f t="shared" si="3"/>
        <v>43703</v>
      </c>
      <c r="C246" t="s">
        <v>9</v>
      </c>
      <c r="D246" t="s">
        <v>10</v>
      </c>
      <c r="E246" t="s">
        <v>18</v>
      </c>
      <c r="F246">
        <v>44</v>
      </c>
      <c r="G246">
        <v>39</v>
      </c>
      <c r="H246">
        <v>19</v>
      </c>
      <c r="I246">
        <v>138</v>
      </c>
      <c r="J246" s="26">
        <v>8998</v>
      </c>
    </row>
    <row r="247" spans="1:10" x14ac:dyDescent="0.25">
      <c r="A247">
        <v>20190826</v>
      </c>
      <c r="B247" s="29">
        <f t="shared" si="3"/>
        <v>43703</v>
      </c>
      <c r="C247" t="s">
        <v>5</v>
      </c>
      <c r="D247" t="s">
        <v>10</v>
      </c>
      <c r="E247" t="s">
        <v>18</v>
      </c>
      <c r="F247">
        <v>29</v>
      </c>
      <c r="G247">
        <v>26</v>
      </c>
      <c r="H247">
        <v>13</v>
      </c>
      <c r="I247">
        <v>59</v>
      </c>
      <c r="J247" s="26">
        <v>2868</v>
      </c>
    </row>
    <row r="248" spans="1:10" x14ac:dyDescent="0.25">
      <c r="A248">
        <v>20190826</v>
      </c>
      <c r="B248" s="29">
        <f t="shared" si="3"/>
        <v>43703</v>
      </c>
      <c r="C248" t="s">
        <v>7</v>
      </c>
      <c r="D248" t="s">
        <v>10</v>
      </c>
      <c r="E248" t="s">
        <v>18</v>
      </c>
      <c r="F248">
        <v>29</v>
      </c>
      <c r="G248">
        <v>29</v>
      </c>
      <c r="H248">
        <v>9</v>
      </c>
      <c r="I248">
        <v>60</v>
      </c>
      <c r="J248" s="26">
        <v>4649</v>
      </c>
    </row>
    <row r="249" spans="1:10" x14ac:dyDescent="0.25">
      <c r="A249">
        <v>20190826</v>
      </c>
      <c r="B249" s="29">
        <f t="shared" si="3"/>
        <v>43703</v>
      </c>
      <c r="C249" t="s">
        <v>5</v>
      </c>
      <c r="D249" t="s">
        <v>6</v>
      </c>
      <c r="E249" t="s">
        <v>16</v>
      </c>
      <c r="F249">
        <v>22</v>
      </c>
      <c r="G249">
        <v>22</v>
      </c>
      <c r="H249">
        <v>22</v>
      </c>
      <c r="I249">
        <v>22</v>
      </c>
      <c r="J249" s="26">
        <v>0</v>
      </c>
    </row>
    <row r="250" spans="1:10" x14ac:dyDescent="0.25">
      <c r="A250">
        <v>20190826</v>
      </c>
      <c r="B250" s="29">
        <f t="shared" si="3"/>
        <v>43703</v>
      </c>
      <c r="C250" t="s">
        <v>7</v>
      </c>
      <c r="D250" t="s">
        <v>10</v>
      </c>
      <c r="E250" t="s">
        <v>18</v>
      </c>
      <c r="F250">
        <v>18</v>
      </c>
      <c r="G250">
        <v>18</v>
      </c>
      <c r="H250">
        <v>9</v>
      </c>
      <c r="I250">
        <v>35</v>
      </c>
      <c r="J250" s="26">
        <v>3003</v>
      </c>
    </row>
    <row r="251" spans="1:10" x14ac:dyDescent="0.25">
      <c r="A251">
        <v>20190826</v>
      </c>
      <c r="B251" s="29">
        <f t="shared" si="3"/>
        <v>43703</v>
      </c>
      <c r="C251" t="s">
        <v>5</v>
      </c>
      <c r="D251" t="s">
        <v>10</v>
      </c>
      <c r="E251" t="s">
        <v>18</v>
      </c>
      <c r="F251">
        <v>17</v>
      </c>
      <c r="G251">
        <v>15</v>
      </c>
      <c r="H251">
        <v>7</v>
      </c>
      <c r="I251">
        <v>44</v>
      </c>
      <c r="J251" s="26">
        <v>3894</v>
      </c>
    </row>
    <row r="252" spans="1:10" x14ac:dyDescent="0.25">
      <c r="A252">
        <v>20190826</v>
      </c>
      <c r="B252" s="29">
        <f t="shared" si="3"/>
        <v>43703</v>
      </c>
      <c r="C252" t="s">
        <v>7</v>
      </c>
      <c r="D252" t="s">
        <v>6</v>
      </c>
      <c r="E252" t="s">
        <v>16</v>
      </c>
      <c r="F252">
        <v>10</v>
      </c>
      <c r="G252">
        <v>10</v>
      </c>
      <c r="H252">
        <v>10</v>
      </c>
      <c r="I252">
        <v>10</v>
      </c>
      <c r="J252" s="26">
        <v>0</v>
      </c>
    </row>
    <row r="253" spans="1:10" x14ac:dyDescent="0.25">
      <c r="A253">
        <v>20190826</v>
      </c>
      <c r="B253" s="29">
        <f t="shared" si="3"/>
        <v>43703</v>
      </c>
      <c r="C253" t="s">
        <v>7</v>
      </c>
      <c r="D253" t="s">
        <v>10</v>
      </c>
      <c r="E253" t="s">
        <v>18</v>
      </c>
      <c r="F253">
        <v>7</v>
      </c>
      <c r="G253">
        <v>7</v>
      </c>
      <c r="H253">
        <v>2</v>
      </c>
      <c r="I253">
        <v>26</v>
      </c>
      <c r="J253" s="26">
        <v>3651</v>
      </c>
    </row>
    <row r="254" spans="1:10" x14ac:dyDescent="0.25">
      <c r="A254">
        <v>20190826</v>
      </c>
      <c r="B254" s="29">
        <f t="shared" si="3"/>
        <v>43703</v>
      </c>
      <c r="C254" t="s">
        <v>9</v>
      </c>
      <c r="D254" t="s">
        <v>6</v>
      </c>
      <c r="E254" t="s">
        <v>16</v>
      </c>
      <c r="F254">
        <v>7</v>
      </c>
      <c r="G254">
        <v>6</v>
      </c>
      <c r="H254">
        <v>3</v>
      </c>
      <c r="I254">
        <v>11</v>
      </c>
      <c r="J254" s="26">
        <v>626</v>
      </c>
    </row>
    <row r="255" spans="1:10" x14ac:dyDescent="0.25">
      <c r="A255">
        <v>20190827</v>
      </c>
      <c r="B255" s="29">
        <f t="shared" si="3"/>
        <v>43704</v>
      </c>
      <c r="C255" t="s">
        <v>9</v>
      </c>
      <c r="D255" t="s">
        <v>10</v>
      </c>
      <c r="E255" t="s">
        <v>18</v>
      </c>
      <c r="F255">
        <v>105</v>
      </c>
      <c r="G255">
        <v>102</v>
      </c>
      <c r="H255">
        <v>22</v>
      </c>
      <c r="I255">
        <v>338</v>
      </c>
      <c r="J255" s="26">
        <v>19062</v>
      </c>
    </row>
    <row r="256" spans="1:10" x14ac:dyDescent="0.25">
      <c r="A256">
        <v>20190827</v>
      </c>
      <c r="B256" s="29">
        <f t="shared" si="3"/>
        <v>43704</v>
      </c>
      <c r="C256" t="s">
        <v>5</v>
      </c>
      <c r="D256" t="s">
        <v>10</v>
      </c>
      <c r="E256" t="s">
        <v>18</v>
      </c>
      <c r="F256">
        <v>78</v>
      </c>
      <c r="G256">
        <v>72</v>
      </c>
      <c r="H256">
        <v>32</v>
      </c>
      <c r="I256">
        <v>130</v>
      </c>
      <c r="J256" s="26">
        <v>5531</v>
      </c>
    </row>
    <row r="257" spans="1:10" x14ac:dyDescent="0.25">
      <c r="A257">
        <v>20190827</v>
      </c>
      <c r="B257" s="29">
        <f t="shared" si="3"/>
        <v>43704</v>
      </c>
      <c r="C257" t="s">
        <v>9</v>
      </c>
      <c r="D257" t="s">
        <v>10</v>
      </c>
      <c r="E257" t="s">
        <v>18</v>
      </c>
      <c r="F257">
        <v>64</v>
      </c>
      <c r="G257">
        <v>62</v>
      </c>
      <c r="H257">
        <v>30</v>
      </c>
      <c r="I257">
        <v>161</v>
      </c>
      <c r="J257" s="26">
        <v>8029</v>
      </c>
    </row>
    <row r="258" spans="1:10" x14ac:dyDescent="0.25">
      <c r="A258">
        <v>20190827</v>
      </c>
      <c r="B258" s="29">
        <f t="shared" si="3"/>
        <v>43704</v>
      </c>
      <c r="C258" t="s">
        <v>7</v>
      </c>
      <c r="D258" t="s">
        <v>10</v>
      </c>
      <c r="E258" t="s">
        <v>18</v>
      </c>
      <c r="F258">
        <v>54</v>
      </c>
      <c r="G258">
        <v>52</v>
      </c>
      <c r="H258">
        <v>29</v>
      </c>
      <c r="I258">
        <v>91</v>
      </c>
      <c r="J258" s="26">
        <v>2259</v>
      </c>
    </row>
    <row r="259" spans="1:10" x14ac:dyDescent="0.25">
      <c r="A259">
        <v>20190827</v>
      </c>
      <c r="B259" s="29">
        <f t="shared" ref="B259:B322" si="4">DATE(LEFT(A259,4),MID(A259,5,2),RIGHT(A259,2))</f>
        <v>43704</v>
      </c>
      <c r="C259" t="s">
        <v>5</v>
      </c>
      <c r="D259" t="s">
        <v>6</v>
      </c>
      <c r="E259" t="s">
        <v>16</v>
      </c>
      <c r="F259">
        <v>51</v>
      </c>
      <c r="G259">
        <v>51</v>
      </c>
      <c r="H259">
        <v>51</v>
      </c>
      <c r="I259">
        <v>51</v>
      </c>
      <c r="J259" s="26">
        <v>0</v>
      </c>
    </row>
    <row r="260" spans="1:10" x14ac:dyDescent="0.25">
      <c r="A260">
        <v>20190827</v>
      </c>
      <c r="B260" s="29">
        <f t="shared" si="4"/>
        <v>43704</v>
      </c>
      <c r="C260" t="s">
        <v>9</v>
      </c>
      <c r="D260" t="s">
        <v>10</v>
      </c>
      <c r="E260" t="s">
        <v>18</v>
      </c>
      <c r="F260">
        <v>38</v>
      </c>
      <c r="G260">
        <v>38</v>
      </c>
      <c r="H260">
        <v>12</v>
      </c>
      <c r="I260">
        <v>107</v>
      </c>
      <c r="J260" s="26">
        <v>9967</v>
      </c>
    </row>
    <row r="261" spans="1:10" x14ac:dyDescent="0.25">
      <c r="A261">
        <v>20190827</v>
      </c>
      <c r="B261" s="29">
        <f t="shared" si="4"/>
        <v>43704</v>
      </c>
      <c r="C261" t="s">
        <v>7</v>
      </c>
      <c r="D261" t="s">
        <v>10</v>
      </c>
      <c r="E261" t="s">
        <v>18</v>
      </c>
      <c r="F261">
        <v>38</v>
      </c>
      <c r="G261">
        <v>36</v>
      </c>
      <c r="H261">
        <v>6</v>
      </c>
      <c r="I261">
        <v>110</v>
      </c>
      <c r="J261" s="26">
        <v>6336</v>
      </c>
    </row>
    <row r="262" spans="1:10" x14ac:dyDescent="0.25">
      <c r="A262">
        <v>20190827</v>
      </c>
      <c r="B262" s="29">
        <f t="shared" si="4"/>
        <v>43704</v>
      </c>
      <c r="C262" t="s">
        <v>7</v>
      </c>
      <c r="D262" t="s">
        <v>6</v>
      </c>
      <c r="E262" t="s">
        <v>16</v>
      </c>
      <c r="F262">
        <v>30</v>
      </c>
      <c r="G262">
        <v>30</v>
      </c>
      <c r="H262">
        <v>30</v>
      </c>
      <c r="I262">
        <v>30</v>
      </c>
      <c r="J262" s="26">
        <v>0</v>
      </c>
    </row>
    <row r="263" spans="1:10" x14ac:dyDescent="0.25">
      <c r="A263">
        <v>20190827</v>
      </c>
      <c r="B263" s="29">
        <f t="shared" si="4"/>
        <v>43704</v>
      </c>
      <c r="C263" t="s">
        <v>5</v>
      </c>
      <c r="D263" t="s">
        <v>10</v>
      </c>
      <c r="E263" t="s">
        <v>18</v>
      </c>
      <c r="F263">
        <v>28</v>
      </c>
      <c r="G263">
        <v>28</v>
      </c>
      <c r="H263">
        <v>11</v>
      </c>
      <c r="I263">
        <v>62</v>
      </c>
      <c r="J263" s="26">
        <v>1491</v>
      </c>
    </row>
    <row r="264" spans="1:10" x14ac:dyDescent="0.25">
      <c r="A264">
        <v>20190827</v>
      </c>
      <c r="B264" s="29">
        <f t="shared" si="4"/>
        <v>43704</v>
      </c>
      <c r="C264" t="s">
        <v>7</v>
      </c>
      <c r="D264" t="s">
        <v>10</v>
      </c>
      <c r="E264" t="s">
        <v>18</v>
      </c>
      <c r="F264">
        <v>21</v>
      </c>
      <c r="G264">
        <v>20</v>
      </c>
      <c r="H264">
        <v>7</v>
      </c>
      <c r="I264">
        <v>73</v>
      </c>
      <c r="J264" s="26">
        <v>3691</v>
      </c>
    </row>
    <row r="265" spans="1:10" x14ac:dyDescent="0.25">
      <c r="A265">
        <v>20190827</v>
      </c>
      <c r="B265" s="29">
        <f t="shared" si="4"/>
        <v>43704</v>
      </c>
      <c r="C265" t="s">
        <v>5</v>
      </c>
      <c r="D265" t="s">
        <v>10</v>
      </c>
      <c r="E265" t="s">
        <v>18</v>
      </c>
      <c r="F265">
        <v>20</v>
      </c>
      <c r="G265">
        <v>17</v>
      </c>
      <c r="H265">
        <v>14</v>
      </c>
      <c r="I265">
        <v>26</v>
      </c>
      <c r="J265" s="26">
        <v>447</v>
      </c>
    </row>
    <row r="266" spans="1:10" x14ac:dyDescent="0.25">
      <c r="A266">
        <v>20190827</v>
      </c>
      <c r="B266" s="29">
        <f t="shared" si="4"/>
        <v>43704</v>
      </c>
      <c r="C266" t="s">
        <v>9</v>
      </c>
      <c r="D266" t="s">
        <v>6</v>
      </c>
      <c r="E266" t="s">
        <v>16</v>
      </c>
      <c r="F266">
        <v>1</v>
      </c>
      <c r="G266">
        <v>1</v>
      </c>
      <c r="H266">
        <v>0</v>
      </c>
      <c r="I266">
        <v>2</v>
      </c>
      <c r="J266" s="26">
        <v>26</v>
      </c>
    </row>
    <row r="267" spans="1:10" x14ac:dyDescent="0.25">
      <c r="A267">
        <v>20190828</v>
      </c>
      <c r="B267" s="29">
        <f t="shared" si="4"/>
        <v>43705</v>
      </c>
      <c r="C267" t="s">
        <v>9</v>
      </c>
      <c r="D267" t="s">
        <v>10</v>
      </c>
      <c r="E267" t="s">
        <v>18</v>
      </c>
      <c r="F267">
        <v>104</v>
      </c>
      <c r="G267">
        <v>95</v>
      </c>
      <c r="H267">
        <v>22</v>
      </c>
      <c r="I267">
        <v>286</v>
      </c>
      <c r="J267" s="26">
        <v>20034</v>
      </c>
    </row>
    <row r="268" spans="1:10" x14ac:dyDescent="0.25">
      <c r="A268">
        <v>20190828</v>
      </c>
      <c r="B268" s="29">
        <f t="shared" si="4"/>
        <v>43705</v>
      </c>
      <c r="C268" t="s">
        <v>5</v>
      </c>
      <c r="D268" t="s">
        <v>6</v>
      </c>
      <c r="E268" t="s">
        <v>16</v>
      </c>
      <c r="F268">
        <v>98</v>
      </c>
      <c r="G268">
        <v>94</v>
      </c>
      <c r="H268">
        <v>93</v>
      </c>
      <c r="I268">
        <v>104</v>
      </c>
      <c r="J268" s="26">
        <v>3351</v>
      </c>
    </row>
    <row r="269" spans="1:10" x14ac:dyDescent="0.25">
      <c r="A269">
        <v>20190828</v>
      </c>
      <c r="B269" s="29">
        <f t="shared" si="4"/>
        <v>43705</v>
      </c>
      <c r="C269" t="s">
        <v>9</v>
      </c>
      <c r="D269" t="s">
        <v>10</v>
      </c>
      <c r="E269" t="s">
        <v>18</v>
      </c>
      <c r="F269">
        <v>81</v>
      </c>
      <c r="G269">
        <v>79</v>
      </c>
      <c r="H269">
        <v>42</v>
      </c>
      <c r="I269">
        <v>155</v>
      </c>
      <c r="J269" s="26">
        <v>9104</v>
      </c>
    </row>
    <row r="270" spans="1:10" x14ac:dyDescent="0.25">
      <c r="A270">
        <v>20190828</v>
      </c>
      <c r="B270" s="29">
        <f t="shared" si="4"/>
        <v>43705</v>
      </c>
      <c r="C270" t="s">
        <v>5</v>
      </c>
      <c r="D270" t="s">
        <v>10</v>
      </c>
      <c r="E270" t="s">
        <v>18</v>
      </c>
      <c r="F270">
        <v>63</v>
      </c>
      <c r="G270">
        <v>58</v>
      </c>
      <c r="H270">
        <v>31</v>
      </c>
      <c r="I270">
        <v>130</v>
      </c>
      <c r="J270" s="26">
        <v>9363</v>
      </c>
    </row>
    <row r="271" spans="1:10" x14ac:dyDescent="0.25">
      <c r="A271">
        <v>20190828</v>
      </c>
      <c r="B271" s="29">
        <f t="shared" si="4"/>
        <v>43705</v>
      </c>
      <c r="C271" t="s">
        <v>5</v>
      </c>
      <c r="D271" t="s">
        <v>10</v>
      </c>
      <c r="E271" t="s">
        <v>18</v>
      </c>
      <c r="F271">
        <v>42</v>
      </c>
      <c r="G271">
        <v>41</v>
      </c>
      <c r="H271">
        <v>23</v>
      </c>
      <c r="I271">
        <v>66</v>
      </c>
      <c r="J271" s="26">
        <v>2294</v>
      </c>
    </row>
    <row r="272" spans="1:10" x14ac:dyDescent="0.25">
      <c r="A272">
        <v>20190828</v>
      </c>
      <c r="B272" s="29">
        <f t="shared" si="4"/>
        <v>43705</v>
      </c>
      <c r="C272" t="s">
        <v>7</v>
      </c>
      <c r="D272" t="s">
        <v>10</v>
      </c>
      <c r="E272" t="s">
        <v>18</v>
      </c>
      <c r="F272">
        <v>41</v>
      </c>
      <c r="G272">
        <v>38</v>
      </c>
      <c r="H272">
        <v>9</v>
      </c>
      <c r="I272">
        <v>112</v>
      </c>
      <c r="J272" s="26">
        <v>6231</v>
      </c>
    </row>
    <row r="273" spans="1:10" x14ac:dyDescent="0.25">
      <c r="A273">
        <v>20190828</v>
      </c>
      <c r="B273" s="29">
        <f t="shared" si="4"/>
        <v>43705</v>
      </c>
      <c r="C273" t="s">
        <v>9</v>
      </c>
      <c r="D273" t="s">
        <v>10</v>
      </c>
      <c r="E273" t="s">
        <v>18</v>
      </c>
      <c r="F273">
        <v>40</v>
      </c>
      <c r="G273">
        <v>34</v>
      </c>
      <c r="H273">
        <v>6</v>
      </c>
      <c r="I273">
        <v>122</v>
      </c>
      <c r="J273" s="26">
        <v>14127</v>
      </c>
    </row>
    <row r="274" spans="1:10" x14ac:dyDescent="0.25">
      <c r="A274">
        <v>20190828</v>
      </c>
      <c r="B274" s="29">
        <f t="shared" si="4"/>
        <v>43705</v>
      </c>
      <c r="C274" t="s">
        <v>7</v>
      </c>
      <c r="D274" t="s">
        <v>10</v>
      </c>
      <c r="E274" t="s">
        <v>18</v>
      </c>
      <c r="F274">
        <v>37</v>
      </c>
      <c r="G274">
        <v>35</v>
      </c>
      <c r="H274">
        <v>20</v>
      </c>
      <c r="I274">
        <v>52</v>
      </c>
      <c r="J274" s="26">
        <v>946</v>
      </c>
    </row>
    <row r="275" spans="1:10" x14ac:dyDescent="0.25">
      <c r="A275">
        <v>20190828</v>
      </c>
      <c r="B275" s="29">
        <f t="shared" si="4"/>
        <v>43705</v>
      </c>
      <c r="C275" t="s">
        <v>7</v>
      </c>
      <c r="D275" t="s">
        <v>6</v>
      </c>
      <c r="E275" t="s">
        <v>16</v>
      </c>
      <c r="F275">
        <v>35</v>
      </c>
      <c r="G275">
        <v>33</v>
      </c>
      <c r="H275">
        <v>32</v>
      </c>
      <c r="I275">
        <v>38</v>
      </c>
      <c r="J275" s="26">
        <v>1672</v>
      </c>
    </row>
    <row r="276" spans="1:10" x14ac:dyDescent="0.25">
      <c r="A276">
        <v>20190828</v>
      </c>
      <c r="B276" s="29">
        <f t="shared" si="4"/>
        <v>43705</v>
      </c>
      <c r="C276" t="s">
        <v>5</v>
      </c>
      <c r="D276" t="s">
        <v>10</v>
      </c>
      <c r="E276" t="s">
        <v>18</v>
      </c>
      <c r="F276">
        <v>26</v>
      </c>
      <c r="G276">
        <v>22</v>
      </c>
      <c r="H276">
        <v>10</v>
      </c>
      <c r="I276">
        <v>72</v>
      </c>
      <c r="J276" s="26">
        <v>7355</v>
      </c>
    </row>
    <row r="277" spans="1:10" x14ac:dyDescent="0.25">
      <c r="A277">
        <v>20190828</v>
      </c>
      <c r="B277" s="29">
        <f t="shared" si="4"/>
        <v>43705</v>
      </c>
      <c r="C277" t="s">
        <v>7</v>
      </c>
      <c r="D277" t="s">
        <v>10</v>
      </c>
      <c r="E277" t="s">
        <v>18</v>
      </c>
      <c r="F277">
        <v>14</v>
      </c>
      <c r="G277">
        <v>14</v>
      </c>
      <c r="H277">
        <v>2</v>
      </c>
      <c r="I277">
        <v>61</v>
      </c>
      <c r="J277" s="26">
        <v>6957</v>
      </c>
    </row>
    <row r="278" spans="1:10" x14ac:dyDescent="0.25">
      <c r="A278">
        <v>20190828</v>
      </c>
      <c r="B278" s="29">
        <f t="shared" si="4"/>
        <v>43705</v>
      </c>
      <c r="C278" t="s">
        <v>9</v>
      </c>
      <c r="D278" t="s">
        <v>6</v>
      </c>
      <c r="E278" t="s">
        <v>16</v>
      </c>
      <c r="F278">
        <v>3</v>
      </c>
      <c r="G278">
        <v>3</v>
      </c>
      <c r="H278">
        <v>2</v>
      </c>
      <c r="I278">
        <v>5</v>
      </c>
      <c r="J278" s="26">
        <v>67</v>
      </c>
    </row>
    <row r="279" spans="1:10" x14ac:dyDescent="0.25">
      <c r="A279">
        <v>20190829</v>
      </c>
      <c r="B279" s="29">
        <f t="shared" si="4"/>
        <v>43706</v>
      </c>
      <c r="C279" t="s">
        <v>5</v>
      </c>
      <c r="D279" t="s">
        <v>6</v>
      </c>
      <c r="E279" t="s">
        <v>16</v>
      </c>
      <c r="F279">
        <v>642</v>
      </c>
      <c r="G279">
        <v>605</v>
      </c>
      <c r="H279">
        <v>572</v>
      </c>
      <c r="I279">
        <v>754</v>
      </c>
      <c r="J279" s="26">
        <v>35410</v>
      </c>
    </row>
    <row r="280" spans="1:10" x14ac:dyDescent="0.25">
      <c r="A280">
        <v>20190829</v>
      </c>
      <c r="B280" s="29">
        <f t="shared" si="4"/>
        <v>43706</v>
      </c>
      <c r="C280" t="s">
        <v>7</v>
      </c>
      <c r="D280" t="s">
        <v>6</v>
      </c>
      <c r="E280" t="s">
        <v>16</v>
      </c>
      <c r="F280">
        <v>191</v>
      </c>
      <c r="G280">
        <v>178</v>
      </c>
      <c r="H280">
        <v>169</v>
      </c>
      <c r="I280">
        <v>224</v>
      </c>
      <c r="J280" s="26">
        <v>12961</v>
      </c>
    </row>
    <row r="281" spans="1:10" x14ac:dyDescent="0.25">
      <c r="A281">
        <v>20190829</v>
      </c>
      <c r="B281" s="29">
        <f t="shared" si="4"/>
        <v>43706</v>
      </c>
      <c r="C281" t="s">
        <v>9</v>
      </c>
      <c r="D281" t="s">
        <v>10</v>
      </c>
      <c r="E281" t="s">
        <v>18</v>
      </c>
      <c r="F281">
        <v>142</v>
      </c>
      <c r="G281">
        <v>137</v>
      </c>
      <c r="H281">
        <v>41</v>
      </c>
      <c r="I281">
        <v>383</v>
      </c>
      <c r="J281" s="26">
        <v>23880</v>
      </c>
    </row>
    <row r="282" spans="1:10" x14ac:dyDescent="0.25">
      <c r="A282">
        <v>20190829</v>
      </c>
      <c r="B282" s="29">
        <f t="shared" si="4"/>
        <v>43706</v>
      </c>
      <c r="C282" t="s">
        <v>9</v>
      </c>
      <c r="D282" t="s">
        <v>10</v>
      </c>
      <c r="E282" t="s">
        <v>18</v>
      </c>
      <c r="F282">
        <v>99</v>
      </c>
      <c r="G282">
        <v>97</v>
      </c>
      <c r="H282">
        <v>49</v>
      </c>
      <c r="I282">
        <v>198</v>
      </c>
      <c r="J282" s="26">
        <v>11910</v>
      </c>
    </row>
    <row r="283" spans="1:10" x14ac:dyDescent="0.25">
      <c r="A283">
        <v>20190829</v>
      </c>
      <c r="B283" s="29">
        <f t="shared" si="4"/>
        <v>43706</v>
      </c>
      <c r="C283" t="s">
        <v>9</v>
      </c>
      <c r="D283" t="s">
        <v>10</v>
      </c>
      <c r="E283" t="s">
        <v>18</v>
      </c>
      <c r="F283">
        <v>78</v>
      </c>
      <c r="G283">
        <v>61</v>
      </c>
      <c r="H283">
        <v>29</v>
      </c>
      <c r="I283">
        <v>281</v>
      </c>
      <c r="J283" s="26">
        <v>22251</v>
      </c>
    </row>
    <row r="284" spans="1:10" x14ac:dyDescent="0.25">
      <c r="A284">
        <v>20190829</v>
      </c>
      <c r="B284" s="29">
        <f t="shared" si="4"/>
        <v>43706</v>
      </c>
      <c r="C284" t="s">
        <v>5</v>
      </c>
      <c r="D284" t="s">
        <v>10</v>
      </c>
      <c r="E284" t="s">
        <v>18</v>
      </c>
      <c r="F284">
        <v>73</v>
      </c>
      <c r="G284">
        <v>68</v>
      </c>
      <c r="H284">
        <v>28</v>
      </c>
      <c r="I284">
        <v>160</v>
      </c>
      <c r="J284" s="26">
        <v>10600</v>
      </c>
    </row>
    <row r="285" spans="1:10" x14ac:dyDescent="0.25">
      <c r="A285">
        <v>20190829</v>
      </c>
      <c r="B285" s="29">
        <f t="shared" si="4"/>
        <v>43706</v>
      </c>
      <c r="C285" t="s">
        <v>7</v>
      </c>
      <c r="D285" t="s">
        <v>10</v>
      </c>
      <c r="E285" t="s">
        <v>18</v>
      </c>
      <c r="F285">
        <v>42</v>
      </c>
      <c r="G285">
        <v>39</v>
      </c>
      <c r="H285">
        <v>12</v>
      </c>
      <c r="I285">
        <v>141</v>
      </c>
      <c r="J285" s="26">
        <v>11533</v>
      </c>
    </row>
    <row r="286" spans="1:10" x14ac:dyDescent="0.25">
      <c r="A286">
        <v>20190829</v>
      </c>
      <c r="B286" s="29">
        <f t="shared" si="4"/>
        <v>43706</v>
      </c>
      <c r="C286" t="s">
        <v>5</v>
      </c>
      <c r="D286" t="s">
        <v>10</v>
      </c>
      <c r="E286" t="s">
        <v>18</v>
      </c>
      <c r="F286">
        <v>35</v>
      </c>
      <c r="G286">
        <v>33</v>
      </c>
      <c r="H286">
        <v>20</v>
      </c>
      <c r="I286">
        <v>56</v>
      </c>
      <c r="J286" s="26">
        <v>2638</v>
      </c>
    </row>
    <row r="287" spans="1:10" x14ac:dyDescent="0.25">
      <c r="A287">
        <v>20190829</v>
      </c>
      <c r="B287" s="29">
        <f t="shared" si="4"/>
        <v>43706</v>
      </c>
      <c r="C287" t="s">
        <v>5</v>
      </c>
      <c r="D287" t="s">
        <v>10</v>
      </c>
      <c r="E287" t="s">
        <v>18</v>
      </c>
      <c r="F287">
        <v>29</v>
      </c>
      <c r="G287">
        <v>27</v>
      </c>
      <c r="H287">
        <v>15</v>
      </c>
      <c r="I287">
        <v>59</v>
      </c>
      <c r="J287" s="26">
        <v>3001</v>
      </c>
    </row>
    <row r="288" spans="1:10" x14ac:dyDescent="0.25">
      <c r="A288">
        <v>20190829</v>
      </c>
      <c r="B288" s="29">
        <f t="shared" si="4"/>
        <v>43706</v>
      </c>
      <c r="C288" t="s">
        <v>7</v>
      </c>
      <c r="D288" t="s">
        <v>10</v>
      </c>
      <c r="E288" t="s">
        <v>18</v>
      </c>
      <c r="F288">
        <v>29</v>
      </c>
      <c r="G288">
        <v>24</v>
      </c>
      <c r="H288">
        <v>12</v>
      </c>
      <c r="I288">
        <v>86</v>
      </c>
      <c r="J288" s="26">
        <v>6665</v>
      </c>
    </row>
    <row r="289" spans="1:10" x14ac:dyDescent="0.25">
      <c r="A289">
        <v>20190829</v>
      </c>
      <c r="B289" s="29">
        <f t="shared" si="4"/>
        <v>43706</v>
      </c>
      <c r="C289" t="s">
        <v>7</v>
      </c>
      <c r="D289" t="s">
        <v>10</v>
      </c>
      <c r="E289" t="s">
        <v>18</v>
      </c>
      <c r="F289">
        <v>20</v>
      </c>
      <c r="G289">
        <v>20</v>
      </c>
      <c r="H289">
        <v>7</v>
      </c>
      <c r="I289">
        <v>48</v>
      </c>
      <c r="J289" s="26">
        <v>2588</v>
      </c>
    </row>
    <row r="290" spans="1:10" x14ac:dyDescent="0.25">
      <c r="A290">
        <v>20190829</v>
      </c>
      <c r="B290" s="29">
        <f t="shared" si="4"/>
        <v>43706</v>
      </c>
      <c r="C290" t="s">
        <v>9</v>
      </c>
      <c r="D290" t="s">
        <v>6</v>
      </c>
      <c r="E290" t="s">
        <v>16</v>
      </c>
      <c r="F290">
        <v>5</v>
      </c>
      <c r="G290">
        <v>5</v>
      </c>
      <c r="H290">
        <v>2</v>
      </c>
      <c r="I290">
        <v>11</v>
      </c>
      <c r="J290" s="26">
        <v>472</v>
      </c>
    </row>
    <row r="291" spans="1:10" x14ac:dyDescent="0.25">
      <c r="A291">
        <v>20190829</v>
      </c>
      <c r="B291" s="29">
        <f t="shared" si="4"/>
        <v>43706</v>
      </c>
      <c r="C291" t="s">
        <v>9</v>
      </c>
      <c r="D291" t="s">
        <v>8</v>
      </c>
      <c r="E291" t="s">
        <v>18</v>
      </c>
      <c r="F291">
        <v>2</v>
      </c>
      <c r="G291">
        <v>1</v>
      </c>
      <c r="H291">
        <v>1</v>
      </c>
      <c r="I291">
        <v>4</v>
      </c>
      <c r="J291" s="26">
        <v>75</v>
      </c>
    </row>
    <row r="292" spans="1:10" x14ac:dyDescent="0.25">
      <c r="A292">
        <v>20190829</v>
      </c>
      <c r="B292" s="29">
        <f t="shared" si="4"/>
        <v>43706</v>
      </c>
      <c r="C292" t="s">
        <v>5</v>
      </c>
      <c r="D292" t="s">
        <v>10</v>
      </c>
      <c r="E292" t="s">
        <v>18</v>
      </c>
      <c r="F292">
        <v>2</v>
      </c>
      <c r="G292">
        <v>1</v>
      </c>
      <c r="H292">
        <v>2</v>
      </c>
      <c r="I292">
        <v>2</v>
      </c>
      <c r="J292" s="26">
        <v>0</v>
      </c>
    </row>
    <row r="293" spans="1:10" x14ac:dyDescent="0.25">
      <c r="A293">
        <v>20190829</v>
      </c>
      <c r="B293" s="29">
        <f t="shared" si="4"/>
        <v>43706</v>
      </c>
      <c r="C293" t="s">
        <v>9</v>
      </c>
      <c r="D293" t="s">
        <v>6</v>
      </c>
      <c r="E293" t="s">
        <v>15</v>
      </c>
      <c r="F293">
        <v>1</v>
      </c>
      <c r="G293">
        <v>1</v>
      </c>
      <c r="H293">
        <v>1</v>
      </c>
      <c r="I293">
        <v>1</v>
      </c>
      <c r="J293" s="26">
        <v>0</v>
      </c>
    </row>
    <row r="294" spans="1:10" x14ac:dyDescent="0.25">
      <c r="A294">
        <v>20190830</v>
      </c>
      <c r="B294" s="29">
        <f t="shared" si="4"/>
        <v>43707</v>
      </c>
      <c r="C294" t="s">
        <v>9</v>
      </c>
      <c r="D294" t="s">
        <v>10</v>
      </c>
      <c r="E294" t="s">
        <v>18</v>
      </c>
      <c r="F294">
        <v>133</v>
      </c>
      <c r="G294">
        <v>132</v>
      </c>
      <c r="H294">
        <v>37</v>
      </c>
      <c r="I294">
        <v>330</v>
      </c>
      <c r="J294" s="26">
        <v>17805</v>
      </c>
    </row>
    <row r="295" spans="1:10" x14ac:dyDescent="0.25">
      <c r="A295">
        <v>20190830</v>
      </c>
      <c r="B295" s="29">
        <f t="shared" si="4"/>
        <v>43707</v>
      </c>
      <c r="C295" t="s">
        <v>9</v>
      </c>
      <c r="D295" t="s">
        <v>10</v>
      </c>
      <c r="E295" t="s">
        <v>18</v>
      </c>
      <c r="F295">
        <v>80</v>
      </c>
      <c r="G295">
        <v>80</v>
      </c>
      <c r="H295">
        <v>41</v>
      </c>
      <c r="I295">
        <v>153</v>
      </c>
      <c r="J295" s="26">
        <v>3519</v>
      </c>
    </row>
    <row r="296" spans="1:10" x14ac:dyDescent="0.25">
      <c r="A296">
        <v>20190830</v>
      </c>
      <c r="B296" s="29">
        <f t="shared" si="4"/>
        <v>43707</v>
      </c>
      <c r="C296" t="s">
        <v>9</v>
      </c>
      <c r="D296" t="s">
        <v>10</v>
      </c>
      <c r="E296" t="s">
        <v>18</v>
      </c>
      <c r="F296">
        <v>74</v>
      </c>
      <c r="G296">
        <v>69</v>
      </c>
      <c r="H296">
        <v>24</v>
      </c>
      <c r="I296">
        <v>250</v>
      </c>
      <c r="J296" s="26">
        <v>17946</v>
      </c>
    </row>
    <row r="297" spans="1:10" x14ac:dyDescent="0.25">
      <c r="A297">
        <v>20190830</v>
      </c>
      <c r="B297" s="29">
        <f t="shared" si="4"/>
        <v>43707</v>
      </c>
      <c r="C297" t="s">
        <v>5</v>
      </c>
      <c r="D297" t="s">
        <v>10</v>
      </c>
      <c r="E297" t="s">
        <v>18</v>
      </c>
      <c r="F297">
        <v>74</v>
      </c>
      <c r="G297">
        <v>71</v>
      </c>
      <c r="H297">
        <v>30</v>
      </c>
      <c r="I297">
        <v>159</v>
      </c>
      <c r="J297" s="26">
        <v>8384</v>
      </c>
    </row>
    <row r="298" spans="1:10" x14ac:dyDescent="0.25">
      <c r="A298">
        <v>20190830</v>
      </c>
      <c r="B298" s="29">
        <f t="shared" si="4"/>
        <v>43707</v>
      </c>
      <c r="C298" t="s">
        <v>9</v>
      </c>
      <c r="D298" t="s">
        <v>10</v>
      </c>
      <c r="E298" t="s">
        <v>18</v>
      </c>
      <c r="F298">
        <v>55</v>
      </c>
      <c r="G298">
        <v>37</v>
      </c>
      <c r="H298">
        <v>24</v>
      </c>
      <c r="I298">
        <v>109</v>
      </c>
      <c r="J298" s="26">
        <v>4445</v>
      </c>
    </row>
    <row r="299" spans="1:10" x14ac:dyDescent="0.25">
      <c r="A299">
        <v>20190830</v>
      </c>
      <c r="B299" s="29">
        <f t="shared" si="4"/>
        <v>43707</v>
      </c>
      <c r="C299" t="s">
        <v>7</v>
      </c>
      <c r="D299" t="s">
        <v>10</v>
      </c>
      <c r="E299" t="s">
        <v>18</v>
      </c>
      <c r="F299">
        <v>36</v>
      </c>
      <c r="G299">
        <v>33</v>
      </c>
      <c r="H299">
        <v>12</v>
      </c>
      <c r="I299">
        <v>94</v>
      </c>
      <c r="J299" s="26">
        <v>10530</v>
      </c>
    </row>
    <row r="300" spans="1:10" x14ac:dyDescent="0.25">
      <c r="A300">
        <v>20190830</v>
      </c>
      <c r="B300" s="29">
        <f t="shared" si="4"/>
        <v>43707</v>
      </c>
      <c r="C300" t="s">
        <v>5</v>
      </c>
      <c r="D300" t="s">
        <v>6</v>
      </c>
      <c r="E300" t="s">
        <v>16</v>
      </c>
      <c r="F300">
        <v>36</v>
      </c>
      <c r="G300">
        <v>23</v>
      </c>
      <c r="H300">
        <v>28</v>
      </c>
      <c r="I300">
        <v>49</v>
      </c>
      <c r="J300" s="26">
        <v>3475</v>
      </c>
    </row>
    <row r="301" spans="1:10" x14ac:dyDescent="0.25">
      <c r="A301">
        <v>20190830</v>
      </c>
      <c r="B301" s="29">
        <f t="shared" si="4"/>
        <v>43707</v>
      </c>
      <c r="C301" t="s">
        <v>5</v>
      </c>
      <c r="D301" t="s">
        <v>10</v>
      </c>
      <c r="E301" t="s">
        <v>18</v>
      </c>
      <c r="F301">
        <v>27</v>
      </c>
      <c r="G301">
        <v>25</v>
      </c>
      <c r="H301">
        <v>7</v>
      </c>
      <c r="I301">
        <v>69</v>
      </c>
      <c r="J301" s="26">
        <v>3181</v>
      </c>
    </row>
    <row r="302" spans="1:10" x14ac:dyDescent="0.25">
      <c r="A302">
        <v>20190830</v>
      </c>
      <c r="B302" s="29">
        <f t="shared" si="4"/>
        <v>43707</v>
      </c>
      <c r="C302" t="s">
        <v>7</v>
      </c>
      <c r="D302" t="s">
        <v>10</v>
      </c>
      <c r="E302" t="s">
        <v>18</v>
      </c>
      <c r="F302">
        <v>25</v>
      </c>
      <c r="G302">
        <v>24</v>
      </c>
      <c r="H302">
        <v>11</v>
      </c>
      <c r="I302">
        <v>51</v>
      </c>
      <c r="J302" s="26">
        <v>2589</v>
      </c>
    </row>
    <row r="303" spans="1:10" x14ac:dyDescent="0.25">
      <c r="A303">
        <v>20190830</v>
      </c>
      <c r="B303" s="29">
        <f t="shared" si="4"/>
        <v>43707</v>
      </c>
      <c r="C303" t="s">
        <v>5</v>
      </c>
      <c r="D303" t="s">
        <v>10</v>
      </c>
      <c r="E303" t="s">
        <v>18</v>
      </c>
      <c r="F303">
        <v>21</v>
      </c>
      <c r="G303">
        <v>17</v>
      </c>
      <c r="H303">
        <v>13</v>
      </c>
      <c r="I303">
        <v>36</v>
      </c>
      <c r="J303" s="26">
        <v>860</v>
      </c>
    </row>
    <row r="304" spans="1:10" x14ac:dyDescent="0.25">
      <c r="A304">
        <v>20190830</v>
      </c>
      <c r="B304" s="29">
        <f t="shared" si="4"/>
        <v>43707</v>
      </c>
      <c r="C304" t="s">
        <v>7</v>
      </c>
      <c r="D304" t="s">
        <v>10</v>
      </c>
      <c r="E304" t="s">
        <v>18</v>
      </c>
      <c r="F304">
        <v>13</v>
      </c>
      <c r="G304">
        <v>13</v>
      </c>
      <c r="H304">
        <v>4</v>
      </c>
      <c r="I304">
        <v>48</v>
      </c>
      <c r="J304" s="26">
        <v>7760</v>
      </c>
    </row>
    <row r="305" spans="1:10" x14ac:dyDescent="0.25">
      <c r="A305">
        <v>20190830</v>
      </c>
      <c r="B305" s="29">
        <f t="shared" si="4"/>
        <v>43707</v>
      </c>
      <c r="C305" t="s">
        <v>7</v>
      </c>
      <c r="D305" t="s">
        <v>6</v>
      </c>
      <c r="E305" t="s">
        <v>16</v>
      </c>
      <c r="F305">
        <v>7</v>
      </c>
      <c r="G305">
        <v>5</v>
      </c>
      <c r="H305">
        <v>6</v>
      </c>
      <c r="I305">
        <v>9</v>
      </c>
      <c r="J305" s="26">
        <v>48</v>
      </c>
    </row>
    <row r="306" spans="1:10" x14ac:dyDescent="0.25">
      <c r="A306">
        <v>20190830</v>
      </c>
      <c r="B306" s="29">
        <f t="shared" si="4"/>
        <v>43707</v>
      </c>
      <c r="C306" t="s">
        <v>5</v>
      </c>
      <c r="D306" t="s">
        <v>10</v>
      </c>
      <c r="E306" t="s">
        <v>18</v>
      </c>
      <c r="F306">
        <v>6</v>
      </c>
      <c r="G306">
        <v>6</v>
      </c>
      <c r="H306">
        <v>6</v>
      </c>
      <c r="I306">
        <v>6</v>
      </c>
      <c r="J306" s="26">
        <v>0</v>
      </c>
    </row>
    <row r="307" spans="1:10" x14ac:dyDescent="0.25">
      <c r="A307">
        <v>20190830</v>
      </c>
      <c r="B307" s="29">
        <f t="shared" si="4"/>
        <v>43707</v>
      </c>
      <c r="C307" t="s">
        <v>9</v>
      </c>
      <c r="D307" t="s">
        <v>6</v>
      </c>
      <c r="E307" t="s">
        <v>16</v>
      </c>
      <c r="F307">
        <v>5</v>
      </c>
      <c r="G307">
        <v>3</v>
      </c>
      <c r="H307">
        <v>2</v>
      </c>
      <c r="I307">
        <v>16</v>
      </c>
      <c r="J307" s="26">
        <v>891</v>
      </c>
    </row>
    <row r="308" spans="1:10" x14ac:dyDescent="0.25">
      <c r="A308">
        <v>20190830</v>
      </c>
      <c r="B308" s="29">
        <f t="shared" si="4"/>
        <v>43707</v>
      </c>
      <c r="C308" t="s">
        <v>9</v>
      </c>
      <c r="D308" t="s">
        <v>8</v>
      </c>
      <c r="E308" t="s">
        <v>18</v>
      </c>
      <c r="F308">
        <v>2</v>
      </c>
      <c r="G308">
        <v>2</v>
      </c>
      <c r="H308">
        <v>1</v>
      </c>
      <c r="I308">
        <v>3</v>
      </c>
      <c r="J308" s="26">
        <v>30</v>
      </c>
    </row>
    <row r="309" spans="1:10" x14ac:dyDescent="0.25">
      <c r="A309">
        <v>20190830</v>
      </c>
      <c r="B309" s="29">
        <f t="shared" si="4"/>
        <v>43707</v>
      </c>
      <c r="C309" t="s">
        <v>7</v>
      </c>
      <c r="D309" t="s">
        <v>10</v>
      </c>
      <c r="E309" t="s">
        <v>18</v>
      </c>
      <c r="F309">
        <v>1</v>
      </c>
      <c r="G309">
        <v>1</v>
      </c>
      <c r="H309">
        <v>1</v>
      </c>
      <c r="I309">
        <v>1</v>
      </c>
      <c r="J309" s="26">
        <v>0</v>
      </c>
    </row>
    <row r="310" spans="1:10" x14ac:dyDescent="0.25">
      <c r="A310">
        <v>20190830</v>
      </c>
      <c r="B310" s="29">
        <f t="shared" si="4"/>
        <v>43707</v>
      </c>
      <c r="C310" t="s">
        <v>9</v>
      </c>
      <c r="D310" t="s">
        <v>6</v>
      </c>
      <c r="E310" t="s">
        <v>15</v>
      </c>
      <c r="F310">
        <v>1</v>
      </c>
      <c r="G310">
        <v>1</v>
      </c>
      <c r="H310">
        <v>1</v>
      </c>
      <c r="I310">
        <v>1</v>
      </c>
      <c r="J310" s="26">
        <v>0</v>
      </c>
    </row>
    <row r="311" spans="1:10" x14ac:dyDescent="0.25">
      <c r="A311">
        <v>20190831</v>
      </c>
      <c r="B311" s="29">
        <f t="shared" si="4"/>
        <v>43708</v>
      </c>
      <c r="C311" t="s">
        <v>9</v>
      </c>
      <c r="D311" t="s">
        <v>10</v>
      </c>
      <c r="E311" t="s">
        <v>18</v>
      </c>
      <c r="F311">
        <v>154</v>
      </c>
      <c r="G311">
        <v>145</v>
      </c>
      <c r="H311">
        <v>51</v>
      </c>
      <c r="I311">
        <v>423</v>
      </c>
      <c r="J311" s="26">
        <v>28822</v>
      </c>
    </row>
    <row r="312" spans="1:10" x14ac:dyDescent="0.25">
      <c r="A312">
        <v>20190831</v>
      </c>
      <c r="B312" s="29">
        <f t="shared" si="4"/>
        <v>43708</v>
      </c>
      <c r="C312" t="s">
        <v>9</v>
      </c>
      <c r="D312" t="s">
        <v>10</v>
      </c>
      <c r="E312" t="s">
        <v>18</v>
      </c>
      <c r="F312">
        <v>99</v>
      </c>
      <c r="G312">
        <v>91</v>
      </c>
      <c r="H312">
        <v>45</v>
      </c>
      <c r="I312">
        <v>224</v>
      </c>
      <c r="J312" s="26">
        <v>13724</v>
      </c>
    </row>
    <row r="313" spans="1:10" x14ac:dyDescent="0.25">
      <c r="A313">
        <v>20190831</v>
      </c>
      <c r="B313" s="29">
        <f t="shared" si="4"/>
        <v>43708</v>
      </c>
      <c r="C313" t="s">
        <v>5</v>
      </c>
      <c r="D313" t="s">
        <v>10</v>
      </c>
      <c r="E313" t="s">
        <v>18</v>
      </c>
      <c r="F313">
        <v>81</v>
      </c>
      <c r="G313">
        <v>76</v>
      </c>
      <c r="H313">
        <v>72</v>
      </c>
      <c r="I313">
        <v>113</v>
      </c>
      <c r="J313" s="26">
        <v>1931</v>
      </c>
    </row>
    <row r="314" spans="1:10" x14ac:dyDescent="0.25">
      <c r="A314">
        <v>20190831</v>
      </c>
      <c r="B314" s="29">
        <f t="shared" si="4"/>
        <v>43708</v>
      </c>
      <c r="C314" t="s">
        <v>9</v>
      </c>
      <c r="D314" t="s">
        <v>10</v>
      </c>
      <c r="E314" t="s">
        <v>18</v>
      </c>
      <c r="F314">
        <v>80</v>
      </c>
      <c r="G314">
        <v>70</v>
      </c>
      <c r="H314">
        <v>62</v>
      </c>
      <c r="I314">
        <v>104</v>
      </c>
      <c r="J314" s="26">
        <v>2721</v>
      </c>
    </row>
    <row r="315" spans="1:10" x14ac:dyDescent="0.25">
      <c r="A315">
        <v>20190831</v>
      </c>
      <c r="B315" s="29">
        <f t="shared" si="4"/>
        <v>43708</v>
      </c>
      <c r="C315" t="s">
        <v>9</v>
      </c>
      <c r="D315" t="s">
        <v>10</v>
      </c>
      <c r="E315" t="s">
        <v>18</v>
      </c>
      <c r="F315">
        <v>71</v>
      </c>
      <c r="G315">
        <v>66</v>
      </c>
      <c r="H315">
        <v>23</v>
      </c>
      <c r="I315">
        <v>238</v>
      </c>
      <c r="J315" s="26">
        <v>13790</v>
      </c>
    </row>
    <row r="316" spans="1:10" x14ac:dyDescent="0.25">
      <c r="A316">
        <v>20190831</v>
      </c>
      <c r="B316" s="29">
        <f t="shared" si="4"/>
        <v>43708</v>
      </c>
      <c r="C316" t="s">
        <v>5</v>
      </c>
      <c r="D316" t="s">
        <v>10</v>
      </c>
      <c r="E316" t="s">
        <v>18</v>
      </c>
      <c r="F316">
        <v>71</v>
      </c>
      <c r="G316">
        <v>65</v>
      </c>
      <c r="H316">
        <v>32</v>
      </c>
      <c r="I316">
        <v>143</v>
      </c>
      <c r="J316" s="26">
        <v>8060</v>
      </c>
    </row>
    <row r="317" spans="1:10" x14ac:dyDescent="0.25">
      <c r="A317">
        <v>20190831</v>
      </c>
      <c r="B317" s="29">
        <f t="shared" si="4"/>
        <v>43708</v>
      </c>
      <c r="C317" t="s">
        <v>5</v>
      </c>
      <c r="D317" t="s">
        <v>8</v>
      </c>
      <c r="E317" t="s">
        <v>54</v>
      </c>
      <c r="F317">
        <v>37</v>
      </c>
      <c r="G317">
        <v>34</v>
      </c>
      <c r="H317">
        <v>28</v>
      </c>
      <c r="I317">
        <v>50</v>
      </c>
      <c r="J317" s="26">
        <v>1862</v>
      </c>
    </row>
    <row r="318" spans="1:10" x14ac:dyDescent="0.25">
      <c r="A318">
        <v>20190831</v>
      </c>
      <c r="B318" s="29">
        <f t="shared" si="4"/>
        <v>43708</v>
      </c>
      <c r="C318" t="s">
        <v>7</v>
      </c>
      <c r="D318" t="s">
        <v>10</v>
      </c>
      <c r="E318" t="s">
        <v>18</v>
      </c>
      <c r="F318">
        <v>37</v>
      </c>
      <c r="G318">
        <v>37</v>
      </c>
      <c r="H318">
        <v>7</v>
      </c>
      <c r="I318">
        <v>94</v>
      </c>
      <c r="J318" s="26">
        <v>3277</v>
      </c>
    </row>
    <row r="319" spans="1:10" x14ac:dyDescent="0.25">
      <c r="A319">
        <v>20190831</v>
      </c>
      <c r="B319" s="29">
        <f t="shared" si="4"/>
        <v>43708</v>
      </c>
      <c r="C319" t="s">
        <v>5</v>
      </c>
      <c r="D319" t="s">
        <v>10</v>
      </c>
      <c r="E319" t="s">
        <v>18</v>
      </c>
      <c r="F319">
        <v>34</v>
      </c>
      <c r="G319">
        <v>32</v>
      </c>
      <c r="H319">
        <v>18</v>
      </c>
      <c r="I319">
        <v>63</v>
      </c>
      <c r="J319" s="26">
        <v>3944</v>
      </c>
    </row>
    <row r="320" spans="1:10" x14ac:dyDescent="0.25">
      <c r="A320">
        <v>20190831</v>
      </c>
      <c r="B320" s="29">
        <f t="shared" si="4"/>
        <v>43708</v>
      </c>
      <c r="C320" t="s">
        <v>9</v>
      </c>
      <c r="D320" t="s">
        <v>8</v>
      </c>
      <c r="E320" t="s">
        <v>54</v>
      </c>
      <c r="F320">
        <v>26</v>
      </c>
      <c r="G320">
        <v>24</v>
      </c>
      <c r="H320">
        <v>15</v>
      </c>
      <c r="I320">
        <v>61</v>
      </c>
      <c r="J320" s="26">
        <v>1963</v>
      </c>
    </row>
    <row r="321" spans="1:10" x14ac:dyDescent="0.25">
      <c r="A321">
        <v>20190831</v>
      </c>
      <c r="B321" s="29">
        <f t="shared" si="4"/>
        <v>43708</v>
      </c>
      <c r="C321" t="s">
        <v>5</v>
      </c>
      <c r="D321" t="s">
        <v>10</v>
      </c>
      <c r="E321" t="s">
        <v>18</v>
      </c>
      <c r="F321">
        <v>26</v>
      </c>
      <c r="G321">
        <v>20</v>
      </c>
      <c r="H321">
        <v>12</v>
      </c>
      <c r="I321">
        <v>41</v>
      </c>
      <c r="J321" s="26">
        <v>2396</v>
      </c>
    </row>
    <row r="322" spans="1:10" x14ac:dyDescent="0.25">
      <c r="A322">
        <v>20190831</v>
      </c>
      <c r="B322" s="29">
        <f t="shared" si="4"/>
        <v>43708</v>
      </c>
      <c r="C322" t="s">
        <v>7</v>
      </c>
      <c r="D322" t="s">
        <v>10</v>
      </c>
      <c r="E322" t="s">
        <v>18</v>
      </c>
      <c r="F322">
        <v>25</v>
      </c>
      <c r="G322">
        <v>25</v>
      </c>
      <c r="H322">
        <v>14</v>
      </c>
      <c r="I322">
        <v>41</v>
      </c>
      <c r="J322" s="26">
        <v>1215</v>
      </c>
    </row>
    <row r="323" spans="1:10" x14ac:dyDescent="0.25">
      <c r="A323">
        <v>20190831</v>
      </c>
      <c r="B323" s="29">
        <f t="shared" ref="B323:B386" si="5">DATE(LEFT(A323,4),MID(A323,5,2),RIGHT(A323,2))</f>
        <v>43708</v>
      </c>
      <c r="C323" t="s">
        <v>9</v>
      </c>
      <c r="D323" t="s">
        <v>8</v>
      </c>
      <c r="E323" t="s">
        <v>18</v>
      </c>
      <c r="F323">
        <v>18</v>
      </c>
      <c r="G323">
        <v>16</v>
      </c>
      <c r="H323">
        <v>9</v>
      </c>
      <c r="I323">
        <v>44</v>
      </c>
      <c r="J323" s="26">
        <v>1513</v>
      </c>
    </row>
    <row r="324" spans="1:10" x14ac:dyDescent="0.25">
      <c r="A324">
        <v>20190831</v>
      </c>
      <c r="B324" s="29">
        <f t="shared" si="5"/>
        <v>43708</v>
      </c>
      <c r="C324" t="s">
        <v>7</v>
      </c>
      <c r="D324" t="s">
        <v>10</v>
      </c>
      <c r="E324" t="s">
        <v>18</v>
      </c>
      <c r="F324">
        <v>17</v>
      </c>
      <c r="G324">
        <v>16</v>
      </c>
      <c r="H324">
        <v>5</v>
      </c>
      <c r="I324">
        <v>58</v>
      </c>
      <c r="J324" s="26">
        <v>4565</v>
      </c>
    </row>
    <row r="325" spans="1:10" x14ac:dyDescent="0.25">
      <c r="A325">
        <v>20190831</v>
      </c>
      <c r="B325" s="29">
        <f t="shared" si="5"/>
        <v>43708</v>
      </c>
      <c r="C325" t="s">
        <v>5</v>
      </c>
      <c r="D325" t="s">
        <v>8</v>
      </c>
      <c r="E325" t="s">
        <v>53</v>
      </c>
      <c r="F325">
        <v>16</v>
      </c>
      <c r="G325">
        <v>15</v>
      </c>
      <c r="H325">
        <v>14</v>
      </c>
      <c r="I325">
        <v>17</v>
      </c>
      <c r="J325" s="26">
        <v>66</v>
      </c>
    </row>
    <row r="326" spans="1:10" x14ac:dyDescent="0.25">
      <c r="A326">
        <v>20190831</v>
      </c>
      <c r="B326" s="29">
        <f t="shared" si="5"/>
        <v>43708</v>
      </c>
      <c r="C326" t="s">
        <v>5</v>
      </c>
      <c r="D326" t="s">
        <v>8</v>
      </c>
      <c r="E326" t="s">
        <v>18</v>
      </c>
      <c r="F326">
        <v>15</v>
      </c>
      <c r="G326">
        <v>14</v>
      </c>
      <c r="H326">
        <v>12</v>
      </c>
      <c r="I326">
        <v>17</v>
      </c>
      <c r="J326" s="26">
        <v>154</v>
      </c>
    </row>
    <row r="327" spans="1:10" x14ac:dyDescent="0.25">
      <c r="A327">
        <v>20190831</v>
      </c>
      <c r="B327" s="29">
        <f t="shared" si="5"/>
        <v>43708</v>
      </c>
      <c r="C327" t="s">
        <v>9</v>
      </c>
      <c r="D327" t="s">
        <v>8</v>
      </c>
      <c r="E327" t="s">
        <v>53</v>
      </c>
      <c r="F327">
        <v>14</v>
      </c>
      <c r="G327">
        <v>14</v>
      </c>
      <c r="H327">
        <v>7</v>
      </c>
      <c r="I327">
        <v>31</v>
      </c>
      <c r="J327" s="26">
        <v>897</v>
      </c>
    </row>
    <row r="328" spans="1:10" x14ac:dyDescent="0.25">
      <c r="A328">
        <v>20190831</v>
      </c>
      <c r="B328" s="29">
        <f t="shared" si="5"/>
        <v>43708</v>
      </c>
      <c r="C328" t="s">
        <v>5</v>
      </c>
      <c r="D328" t="s">
        <v>6</v>
      </c>
      <c r="E328" t="s">
        <v>16</v>
      </c>
      <c r="F328">
        <v>13</v>
      </c>
      <c r="G328">
        <v>8</v>
      </c>
      <c r="H328">
        <v>13</v>
      </c>
      <c r="I328">
        <v>13</v>
      </c>
      <c r="J328" s="26">
        <v>0</v>
      </c>
    </row>
    <row r="329" spans="1:10" x14ac:dyDescent="0.25">
      <c r="A329">
        <v>20190831</v>
      </c>
      <c r="B329" s="29">
        <f t="shared" si="5"/>
        <v>43708</v>
      </c>
      <c r="C329" t="s">
        <v>9</v>
      </c>
      <c r="D329" t="s">
        <v>6</v>
      </c>
      <c r="E329" t="s">
        <v>15</v>
      </c>
      <c r="F329">
        <v>10</v>
      </c>
      <c r="G329">
        <v>5</v>
      </c>
      <c r="H329">
        <v>7</v>
      </c>
      <c r="I329">
        <v>15</v>
      </c>
      <c r="J329" s="26">
        <v>1188</v>
      </c>
    </row>
    <row r="330" spans="1:10" x14ac:dyDescent="0.25">
      <c r="A330">
        <v>20190831</v>
      </c>
      <c r="B330" s="29">
        <f t="shared" si="5"/>
        <v>43708</v>
      </c>
      <c r="C330" t="s">
        <v>7</v>
      </c>
      <c r="D330" t="s">
        <v>8</v>
      </c>
      <c r="E330" t="s">
        <v>54</v>
      </c>
      <c r="F330">
        <v>7</v>
      </c>
      <c r="G330">
        <v>7</v>
      </c>
      <c r="H330">
        <v>3</v>
      </c>
      <c r="I330">
        <v>24</v>
      </c>
      <c r="J330" s="26">
        <v>674</v>
      </c>
    </row>
    <row r="331" spans="1:10" x14ac:dyDescent="0.25">
      <c r="A331">
        <v>20190831</v>
      </c>
      <c r="B331" s="29">
        <f t="shared" si="5"/>
        <v>43708</v>
      </c>
      <c r="C331" t="s">
        <v>7</v>
      </c>
      <c r="D331" t="s">
        <v>10</v>
      </c>
      <c r="E331" t="s">
        <v>18</v>
      </c>
      <c r="F331">
        <v>7</v>
      </c>
      <c r="G331">
        <v>6</v>
      </c>
      <c r="H331">
        <v>7</v>
      </c>
      <c r="I331">
        <v>7</v>
      </c>
      <c r="J331" s="26">
        <v>0</v>
      </c>
    </row>
    <row r="332" spans="1:10" x14ac:dyDescent="0.25">
      <c r="A332">
        <v>20190831</v>
      </c>
      <c r="B332" s="29">
        <f t="shared" si="5"/>
        <v>43708</v>
      </c>
      <c r="C332" t="s">
        <v>7</v>
      </c>
      <c r="D332" t="s">
        <v>8</v>
      </c>
      <c r="E332" t="s">
        <v>18</v>
      </c>
      <c r="F332">
        <v>4</v>
      </c>
      <c r="G332">
        <v>4</v>
      </c>
      <c r="H332">
        <v>0</v>
      </c>
      <c r="I332">
        <v>15</v>
      </c>
      <c r="J332" s="26">
        <v>1124</v>
      </c>
    </row>
    <row r="333" spans="1:10" x14ac:dyDescent="0.25">
      <c r="A333">
        <v>20190831</v>
      </c>
      <c r="B333" s="29">
        <f t="shared" si="5"/>
        <v>43708</v>
      </c>
      <c r="C333" t="s">
        <v>7</v>
      </c>
      <c r="D333" t="s">
        <v>8</v>
      </c>
      <c r="E333" t="s">
        <v>53</v>
      </c>
      <c r="F333">
        <v>2</v>
      </c>
      <c r="G333">
        <v>2</v>
      </c>
      <c r="H333">
        <v>2</v>
      </c>
      <c r="I333">
        <v>2</v>
      </c>
      <c r="J333" s="26">
        <v>0</v>
      </c>
    </row>
    <row r="334" spans="1:10" x14ac:dyDescent="0.25">
      <c r="A334">
        <v>20190831</v>
      </c>
      <c r="B334" s="29">
        <f t="shared" si="5"/>
        <v>43708</v>
      </c>
      <c r="C334" t="s">
        <v>5</v>
      </c>
      <c r="D334" t="s">
        <v>10</v>
      </c>
      <c r="E334" t="s">
        <v>18</v>
      </c>
      <c r="F334">
        <v>2</v>
      </c>
      <c r="G334">
        <v>2</v>
      </c>
      <c r="H334">
        <v>2</v>
      </c>
      <c r="I334">
        <v>2</v>
      </c>
      <c r="J334" s="26">
        <v>0</v>
      </c>
    </row>
    <row r="335" spans="1:10" x14ac:dyDescent="0.25">
      <c r="A335">
        <v>20190831</v>
      </c>
      <c r="B335" s="29">
        <f t="shared" si="5"/>
        <v>43708</v>
      </c>
      <c r="C335" t="s">
        <v>9</v>
      </c>
      <c r="D335" t="s">
        <v>6</v>
      </c>
      <c r="E335" t="s">
        <v>16</v>
      </c>
      <c r="F335">
        <v>2</v>
      </c>
      <c r="G335">
        <v>2</v>
      </c>
      <c r="H335">
        <v>0</v>
      </c>
      <c r="I335">
        <v>6</v>
      </c>
      <c r="J335" s="26">
        <v>154</v>
      </c>
    </row>
    <row r="336" spans="1:10" x14ac:dyDescent="0.25">
      <c r="A336">
        <v>20190831</v>
      </c>
      <c r="B336" s="29">
        <f t="shared" si="5"/>
        <v>43708</v>
      </c>
      <c r="C336" t="s">
        <v>7</v>
      </c>
      <c r="D336" t="s">
        <v>6</v>
      </c>
      <c r="E336" t="s">
        <v>16</v>
      </c>
      <c r="F336">
        <v>2</v>
      </c>
      <c r="G336">
        <v>2</v>
      </c>
      <c r="H336">
        <v>2</v>
      </c>
      <c r="I336">
        <v>2</v>
      </c>
      <c r="J336" s="26">
        <v>0</v>
      </c>
    </row>
    <row r="337" spans="1:10" x14ac:dyDescent="0.25">
      <c r="A337">
        <v>20190831</v>
      </c>
      <c r="B337" s="29">
        <f t="shared" si="5"/>
        <v>43708</v>
      </c>
      <c r="C337" t="s">
        <v>5</v>
      </c>
      <c r="D337" t="s">
        <v>6</v>
      </c>
      <c r="E337" t="s">
        <v>15</v>
      </c>
      <c r="F337">
        <v>2</v>
      </c>
      <c r="G337">
        <v>1</v>
      </c>
      <c r="H337">
        <v>2</v>
      </c>
      <c r="I337">
        <v>2</v>
      </c>
      <c r="J337" s="26">
        <v>0</v>
      </c>
    </row>
    <row r="338" spans="1:10" x14ac:dyDescent="0.25">
      <c r="A338">
        <v>20190831</v>
      </c>
      <c r="B338" s="29">
        <f t="shared" si="5"/>
        <v>43708</v>
      </c>
      <c r="C338" t="s">
        <v>9</v>
      </c>
      <c r="D338" t="s">
        <v>8</v>
      </c>
      <c r="E338" t="s">
        <v>51</v>
      </c>
      <c r="F338">
        <v>1</v>
      </c>
      <c r="G338">
        <v>1</v>
      </c>
      <c r="H338">
        <v>0</v>
      </c>
      <c r="I338">
        <v>17</v>
      </c>
      <c r="J338" s="26">
        <v>1586</v>
      </c>
    </row>
    <row r="339" spans="1:10" x14ac:dyDescent="0.25">
      <c r="A339">
        <v>20190831</v>
      </c>
      <c r="B339" s="29">
        <f t="shared" si="5"/>
        <v>43708</v>
      </c>
      <c r="C339" t="s">
        <v>5</v>
      </c>
      <c r="D339" t="s">
        <v>8</v>
      </c>
      <c r="E339" t="s">
        <v>51</v>
      </c>
      <c r="F339">
        <v>1</v>
      </c>
      <c r="G339">
        <v>1</v>
      </c>
      <c r="H339">
        <v>0</v>
      </c>
      <c r="I339">
        <v>4</v>
      </c>
      <c r="J339" s="26">
        <v>339</v>
      </c>
    </row>
    <row r="340" spans="1:10" x14ac:dyDescent="0.25">
      <c r="A340">
        <v>20190831</v>
      </c>
      <c r="B340" s="29">
        <f t="shared" si="5"/>
        <v>43708</v>
      </c>
      <c r="C340" t="s">
        <v>9</v>
      </c>
      <c r="D340" t="s">
        <v>8</v>
      </c>
      <c r="E340" t="s">
        <v>52</v>
      </c>
      <c r="F340">
        <v>1</v>
      </c>
      <c r="G340">
        <v>1</v>
      </c>
      <c r="H340">
        <v>0</v>
      </c>
      <c r="I340">
        <v>2</v>
      </c>
      <c r="J340" s="26">
        <v>23</v>
      </c>
    </row>
    <row r="341" spans="1:10" x14ac:dyDescent="0.25">
      <c r="A341">
        <v>20190831</v>
      </c>
      <c r="B341" s="29">
        <f t="shared" si="5"/>
        <v>43708</v>
      </c>
      <c r="C341" t="s">
        <v>7</v>
      </c>
      <c r="D341" t="s">
        <v>10</v>
      </c>
      <c r="E341" t="s">
        <v>18</v>
      </c>
      <c r="F341">
        <v>1</v>
      </c>
      <c r="G341">
        <v>1</v>
      </c>
      <c r="H341">
        <v>0</v>
      </c>
      <c r="I341">
        <v>2</v>
      </c>
      <c r="J341" s="26">
        <v>17</v>
      </c>
    </row>
    <row r="342" spans="1:10" x14ac:dyDescent="0.25">
      <c r="A342">
        <v>20190901</v>
      </c>
      <c r="B342" s="29">
        <f t="shared" si="5"/>
        <v>43709</v>
      </c>
      <c r="C342" t="s">
        <v>9</v>
      </c>
      <c r="D342" t="s">
        <v>6</v>
      </c>
      <c r="E342" t="s">
        <v>15</v>
      </c>
      <c r="F342">
        <v>183</v>
      </c>
      <c r="G342">
        <v>140</v>
      </c>
      <c r="H342">
        <v>62</v>
      </c>
      <c r="I342">
        <v>432</v>
      </c>
      <c r="J342" s="26">
        <v>24741</v>
      </c>
    </row>
    <row r="343" spans="1:10" x14ac:dyDescent="0.25">
      <c r="A343">
        <v>20190901</v>
      </c>
      <c r="B343" s="29">
        <f t="shared" si="5"/>
        <v>43709</v>
      </c>
      <c r="C343" t="s">
        <v>5</v>
      </c>
      <c r="D343" t="s">
        <v>6</v>
      </c>
      <c r="E343" t="s">
        <v>15</v>
      </c>
      <c r="F343">
        <v>157</v>
      </c>
      <c r="G343">
        <v>141</v>
      </c>
      <c r="H343">
        <v>98</v>
      </c>
      <c r="I343">
        <v>263</v>
      </c>
      <c r="J343" s="26">
        <v>11111</v>
      </c>
    </row>
    <row r="344" spans="1:10" x14ac:dyDescent="0.25">
      <c r="A344">
        <v>20190901</v>
      </c>
      <c r="B344" s="29">
        <f t="shared" si="5"/>
        <v>43709</v>
      </c>
      <c r="C344" t="s">
        <v>9</v>
      </c>
      <c r="D344" t="s">
        <v>10</v>
      </c>
      <c r="E344" t="s">
        <v>18</v>
      </c>
      <c r="F344">
        <v>137</v>
      </c>
      <c r="G344">
        <v>132</v>
      </c>
      <c r="H344">
        <v>31</v>
      </c>
      <c r="I344">
        <v>406</v>
      </c>
      <c r="J344" s="26">
        <v>27614</v>
      </c>
    </row>
    <row r="345" spans="1:10" x14ac:dyDescent="0.25">
      <c r="A345">
        <v>20190901</v>
      </c>
      <c r="B345" s="29">
        <f t="shared" si="5"/>
        <v>43709</v>
      </c>
      <c r="C345" t="s">
        <v>9</v>
      </c>
      <c r="D345" t="s">
        <v>10</v>
      </c>
      <c r="E345" t="s">
        <v>18</v>
      </c>
      <c r="F345">
        <v>85</v>
      </c>
      <c r="G345">
        <v>85</v>
      </c>
      <c r="H345">
        <v>41</v>
      </c>
      <c r="I345">
        <v>181</v>
      </c>
      <c r="J345" s="26">
        <v>8540</v>
      </c>
    </row>
    <row r="346" spans="1:10" x14ac:dyDescent="0.25">
      <c r="A346">
        <v>20190901</v>
      </c>
      <c r="B346" s="29">
        <f t="shared" si="5"/>
        <v>43709</v>
      </c>
      <c r="C346" t="s">
        <v>9</v>
      </c>
      <c r="D346" t="s">
        <v>10</v>
      </c>
      <c r="E346" t="s">
        <v>18</v>
      </c>
      <c r="F346">
        <v>83</v>
      </c>
      <c r="G346">
        <v>60</v>
      </c>
      <c r="H346">
        <v>46</v>
      </c>
      <c r="I346">
        <v>177</v>
      </c>
      <c r="J346" s="26">
        <v>3859</v>
      </c>
    </row>
    <row r="347" spans="1:10" x14ac:dyDescent="0.25">
      <c r="A347">
        <v>20190901</v>
      </c>
      <c r="B347" s="29">
        <f t="shared" si="5"/>
        <v>43709</v>
      </c>
      <c r="C347" t="s">
        <v>5</v>
      </c>
      <c r="D347" t="s">
        <v>10</v>
      </c>
      <c r="E347" t="s">
        <v>18</v>
      </c>
      <c r="F347">
        <v>76</v>
      </c>
      <c r="G347">
        <v>73</v>
      </c>
      <c r="H347">
        <v>72</v>
      </c>
      <c r="I347">
        <v>83</v>
      </c>
      <c r="J347" s="26">
        <v>950</v>
      </c>
    </row>
    <row r="348" spans="1:10" x14ac:dyDescent="0.25">
      <c r="A348">
        <v>20190901</v>
      </c>
      <c r="B348" s="29">
        <f t="shared" si="5"/>
        <v>43709</v>
      </c>
      <c r="C348" t="s">
        <v>9</v>
      </c>
      <c r="D348" t="s">
        <v>10</v>
      </c>
      <c r="E348" t="s">
        <v>18</v>
      </c>
      <c r="F348">
        <v>65</v>
      </c>
      <c r="G348">
        <v>61</v>
      </c>
      <c r="H348">
        <v>17</v>
      </c>
      <c r="I348">
        <v>222</v>
      </c>
      <c r="J348" s="26">
        <v>14502</v>
      </c>
    </row>
    <row r="349" spans="1:10" x14ac:dyDescent="0.25">
      <c r="A349">
        <v>20190901</v>
      </c>
      <c r="B349" s="29">
        <f t="shared" si="5"/>
        <v>43709</v>
      </c>
      <c r="C349" t="s">
        <v>9</v>
      </c>
      <c r="D349" t="s">
        <v>8</v>
      </c>
      <c r="E349" t="s">
        <v>54</v>
      </c>
      <c r="F349">
        <v>51</v>
      </c>
      <c r="G349">
        <v>49</v>
      </c>
      <c r="H349">
        <v>25</v>
      </c>
      <c r="I349">
        <v>135</v>
      </c>
      <c r="J349" s="26">
        <v>4444</v>
      </c>
    </row>
    <row r="350" spans="1:10" x14ac:dyDescent="0.25">
      <c r="A350">
        <v>20190901</v>
      </c>
      <c r="B350" s="29">
        <f t="shared" si="5"/>
        <v>43709</v>
      </c>
      <c r="C350" t="s">
        <v>5</v>
      </c>
      <c r="D350" t="s">
        <v>8</v>
      </c>
      <c r="E350" t="s">
        <v>54</v>
      </c>
      <c r="F350">
        <v>51</v>
      </c>
      <c r="G350">
        <v>50</v>
      </c>
      <c r="H350">
        <v>36</v>
      </c>
      <c r="I350">
        <v>68</v>
      </c>
      <c r="J350" s="26">
        <v>1128</v>
      </c>
    </row>
    <row r="351" spans="1:10" x14ac:dyDescent="0.25">
      <c r="A351">
        <v>20190901</v>
      </c>
      <c r="B351" s="29">
        <f t="shared" si="5"/>
        <v>43709</v>
      </c>
      <c r="C351" t="s">
        <v>5</v>
      </c>
      <c r="D351" t="s">
        <v>8</v>
      </c>
      <c r="E351" t="s">
        <v>53</v>
      </c>
      <c r="F351">
        <v>51</v>
      </c>
      <c r="G351">
        <v>46</v>
      </c>
      <c r="H351">
        <v>35</v>
      </c>
      <c r="I351">
        <v>79</v>
      </c>
      <c r="J351" s="26">
        <v>1519</v>
      </c>
    </row>
    <row r="352" spans="1:10" x14ac:dyDescent="0.25">
      <c r="A352">
        <v>20190901</v>
      </c>
      <c r="B352" s="29">
        <f t="shared" si="5"/>
        <v>43709</v>
      </c>
      <c r="C352" t="s">
        <v>7</v>
      </c>
      <c r="D352" t="s">
        <v>6</v>
      </c>
      <c r="E352" t="s">
        <v>15</v>
      </c>
      <c r="F352">
        <v>41</v>
      </c>
      <c r="G352">
        <v>39</v>
      </c>
      <c r="H352">
        <v>16</v>
      </c>
      <c r="I352">
        <v>98</v>
      </c>
      <c r="J352" s="26">
        <v>4496</v>
      </c>
    </row>
    <row r="353" spans="1:10" x14ac:dyDescent="0.25">
      <c r="A353">
        <v>20190901</v>
      </c>
      <c r="B353" s="29">
        <f t="shared" si="5"/>
        <v>43709</v>
      </c>
      <c r="C353" t="s">
        <v>5</v>
      </c>
      <c r="D353" t="s">
        <v>10</v>
      </c>
      <c r="E353" t="s">
        <v>18</v>
      </c>
      <c r="F353">
        <v>40</v>
      </c>
      <c r="G353">
        <v>38</v>
      </c>
      <c r="H353">
        <v>21</v>
      </c>
      <c r="I353">
        <v>84</v>
      </c>
      <c r="J353" s="26">
        <v>4827</v>
      </c>
    </row>
    <row r="354" spans="1:10" x14ac:dyDescent="0.25">
      <c r="A354">
        <v>20190901</v>
      </c>
      <c r="B354" s="29">
        <f t="shared" si="5"/>
        <v>43709</v>
      </c>
      <c r="C354" t="s">
        <v>5</v>
      </c>
      <c r="D354" t="s">
        <v>10</v>
      </c>
      <c r="E354" t="s">
        <v>18</v>
      </c>
      <c r="F354">
        <v>40</v>
      </c>
      <c r="G354">
        <v>39</v>
      </c>
      <c r="H354">
        <v>22</v>
      </c>
      <c r="I354">
        <v>69</v>
      </c>
      <c r="J354" s="26">
        <v>2847</v>
      </c>
    </row>
    <row r="355" spans="1:10" x14ac:dyDescent="0.25">
      <c r="A355">
        <v>20190901</v>
      </c>
      <c r="B355" s="29">
        <f t="shared" si="5"/>
        <v>43709</v>
      </c>
      <c r="C355" t="s">
        <v>5</v>
      </c>
      <c r="D355" t="s">
        <v>10</v>
      </c>
      <c r="E355" t="s">
        <v>18</v>
      </c>
      <c r="F355">
        <v>32</v>
      </c>
      <c r="G355">
        <v>28</v>
      </c>
      <c r="H355">
        <v>19</v>
      </c>
      <c r="I355">
        <v>60</v>
      </c>
      <c r="J355" s="26">
        <v>3667</v>
      </c>
    </row>
    <row r="356" spans="1:10" x14ac:dyDescent="0.25">
      <c r="A356">
        <v>20190901</v>
      </c>
      <c r="B356" s="29">
        <f t="shared" si="5"/>
        <v>43709</v>
      </c>
      <c r="C356" t="s">
        <v>7</v>
      </c>
      <c r="D356" t="s">
        <v>10</v>
      </c>
      <c r="E356" t="s">
        <v>18</v>
      </c>
      <c r="F356">
        <v>26</v>
      </c>
      <c r="G356">
        <v>24</v>
      </c>
      <c r="H356">
        <v>10</v>
      </c>
      <c r="I356">
        <v>57</v>
      </c>
      <c r="J356" s="26">
        <v>3445</v>
      </c>
    </row>
    <row r="357" spans="1:10" x14ac:dyDescent="0.25">
      <c r="A357">
        <v>20190901</v>
      </c>
      <c r="B357" s="29">
        <f t="shared" si="5"/>
        <v>43709</v>
      </c>
      <c r="C357" t="s">
        <v>9</v>
      </c>
      <c r="D357" t="s">
        <v>8</v>
      </c>
      <c r="E357" t="s">
        <v>53</v>
      </c>
      <c r="F357">
        <v>23</v>
      </c>
      <c r="G357">
        <v>22</v>
      </c>
      <c r="H357">
        <v>7</v>
      </c>
      <c r="I357">
        <v>63</v>
      </c>
      <c r="J357" s="26">
        <v>1774</v>
      </c>
    </row>
    <row r="358" spans="1:10" x14ac:dyDescent="0.25">
      <c r="A358">
        <v>20190901</v>
      </c>
      <c r="B358" s="29">
        <f t="shared" si="5"/>
        <v>43709</v>
      </c>
      <c r="C358" t="s">
        <v>7</v>
      </c>
      <c r="D358" t="s">
        <v>10</v>
      </c>
      <c r="E358" t="s">
        <v>18</v>
      </c>
      <c r="F358">
        <v>23</v>
      </c>
      <c r="G358">
        <v>23</v>
      </c>
      <c r="H358">
        <v>12</v>
      </c>
      <c r="I358">
        <v>45</v>
      </c>
      <c r="J358" s="26">
        <v>988</v>
      </c>
    </row>
    <row r="359" spans="1:10" x14ac:dyDescent="0.25">
      <c r="A359">
        <v>20190901</v>
      </c>
      <c r="B359" s="29">
        <f t="shared" si="5"/>
        <v>43709</v>
      </c>
      <c r="C359" t="s">
        <v>7</v>
      </c>
      <c r="D359" t="s">
        <v>10</v>
      </c>
      <c r="E359" t="s">
        <v>18</v>
      </c>
      <c r="F359">
        <v>15</v>
      </c>
      <c r="G359">
        <v>12</v>
      </c>
      <c r="H359">
        <v>7</v>
      </c>
      <c r="I359">
        <v>34</v>
      </c>
      <c r="J359" s="26">
        <v>3470</v>
      </c>
    </row>
    <row r="360" spans="1:10" x14ac:dyDescent="0.25">
      <c r="A360">
        <v>20190901</v>
      </c>
      <c r="B360" s="29">
        <f t="shared" si="5"/>
        <v>43709</v>
      </c>
      <c r="C360" t="s">
        <v>7</v>
      </c>
      <c r="D360" t="s">
        <v>8</v>
      </c>
      <c r="E360" t="s">
        <v>53</v>
      </c>
      <c r="F360">
        <v>13</v>
      </c>
      <c r="G360">
        <v>13</v>
      </c>
      <c r="H360">
        <v>3</v>
      </c>
      <c r="I360">
        <v>31</v>
      </c>
      <c r="J360" s="26">
        <v>934</v>
      </c>
    </row>
    <row r="361" spans="1:10" x14ac:dyDescent="0.25">
      <c r="A361">
        <v>20190901</v>
      </c>
      <c r="B361" s="29">
        <f t="shared" si="5"/>
        <v>43709</v>
      </c>
      <c r="C361" t="s">
        <v>7</v>
      </c>
      <c r="D361" t="s">
        <v>10</v>
      </c>
      <c r="E361" t="s">
        <v>18</v>
      </c>
      <c r="F361">
        <v>11</v>
      </c>
      <c r="G361">
        <v>11</v>
      </c>
      <c r="H361">
        <v>10</v>
      </c>
      <c r="I361">
        <v>12</v>
      </c>
      <c r="J361" s="26">
        <v>4</v>
      </c>
    </row>
    <row r="362" spans="1:10" x14ac:dyDescent="0.25">
      <c r="A362">
        <v>20190901</v>
      </c>
      <c r="B362" s="29">
        <f t="shared" si="5"/>
        <v>43709</v>
      </c>
      <c r="C362" t="s">
        <v>5</v>
      </c>
      <c r="D362" t="s">
        <v>6</v>
      </c>
      <c r="E362" t="s">
        <v>16</v>
      </c>
      <c r="F362">
        <v>11</v>
      </c>
      <c r="G362">
        <v>8</v>
      </c>
      <c r="H362">
        <v>10</v>
      </c>
      <c r="I362">
        <v>12</v>
      </c>
      <c r="J362" s="26">
        <v>571</v>
      </c>
    </row>
    <row r="363" spans="1:10" x14ac:dyDescent="0.25">
      <c r="A363">
        <v>20190901</v>
      </c>
      <c r="B363" s="29">
        <f t="shared" si="5"/>
        <v>43709</v>
      </c>
      <c r="C363" t="s">
        <v>7</v>
      </c>
      <c r="D363" t="s">
        <v>8</v>
      </c>
      <c r="E363" t="s">
        <v>54</v>
      </c>
      <c r="F363">
        <v>7</v>
      </c>
      <c r="G363">
        <v>6</v>
      </c>
      <c r="H363">
        <v>3</v>
      </c>
      <c r="I363">
        <v>15</v>
      </c>
      <c r="J363" s="26">
        <v>278</v>
      </c>
    </row>
    <row r="364" spans="1:10" x14ac:dyDescent="0.25">
      <c r="A364">
        <v>20190901</v>
      </c>
      <c r="B364" s="29">
        <f t="shared" si="5"/>
        <v>43709</v>
      </c>
      <c r="C364" t="s">
        <v>9</v>
      </c>
      <c r="D364" t="s">
        <v>8</v>
      </c>
      <c r="E364" t="s">
        <v>51</v>
      </c>
      <c r="F364">
        <v>4</v>
      </c>
      <c r="G364">
        <v>3</v>
      </c>
      <c r="H364">
        <v>3</v>
      </c>
      <c r="I364">
        <v>6</v>
      </c>
      <c r="J364" s="26">
        <v>32</v>
      </c>
    </row>
    <row r="365" spans="1:10" x14ac:dyDescent="0.25">
      <c r="A365">
        <v>20190901</v>
      </c>
      <c r="B365" s="29">
        <f t="shared" si="5"/>
        <v>43709</v>
      </c>
      <c r="C365" t="s">
        <v>5</v>
      </c>
      <c r="D365" t="s">
        <v>8</v>
      </c>
      <c r="E365" t="s">
        <v>51</v>
      </c>
      <c r="F365">
        <v>4</v>
      </c>
      <c r="G365">
        <v>4</v>
      </c>
      <c r="H365">
        <v>3</v>
      </c>
      <c r="I365">
        <v>6</v>
      </c>
      <c r="J365" s="26">
        <v>61</v>
      </c>
    </row>
    <row r="366" spans="1:10" x14ac:dyDescent="0.25">
      <c r="A366">
        <v>20190901</v>
      </c>
      <c r="B366" s="29">
        <f t="shared" si="5"/>
        <v>43709</v>
      </c>
      <c r="C366" t="s">
        <v>9</v>
      </c>
      <c r="D366" t="s">
        <v>8</v>
      </c>
      <c r="E366" t="s">
        <v>52</v>
      </c>
      <c r="F366">
        <v>3</v>
      </c>
      <c r="G366">
        <v>3</v>
      </c>
      <c r="H366">
        <v>1</v>
      </c>
      <c r="I366">
        <v>19</v>
      </c>
      <c r="J366" s="26">
        <v>2993</v>
      </c>
    </row>
    <row r="367" spans="1:10" x14ac:dyDescent="0.25">
      <c r="A367">
        <v>20190901</v>
      </c>
      <c r="B367" s="29">
        <f t="shared" si="5"/>
        <v>43709</v>
      </c>
      <c r="C367" t="s">
        <v>5</v>
      </c>
      <c r="D367" t="s">
        <v>8</v>
      </c>
      <c r="E367" t="s">
        <v>52</v>
      </c>
      <c r="F367">
        <v>3</v>
      </c>
      <c r="G367">
        <v>3</v>
      </c>
      <c r="H367">
        <v>0</v>
      </c>
      <c r="I367">
        <v>9</v>
      </c>
      <c r="J367" s="26">
        <v>220</v>
      </c>
    </row>
    <row r="368" spans="1:10" x14ac:dyDescent="0.25">
      <c r="A368">
        <v>20190901</v>
      </c>
      <c r="B368" s="29">
        <f t="shared" si="5"/>
        <v>43709</v>
      </c>
      <c r="C368" t="s">
        <v>7</v>
      </c>
      <c r="D368" t="s">
        <v>8</v>
      </c>
      <c r="E368" t="s">
        <v>52</v>
      </c>
      <c r="F368">
        <v>3</v>
      </c>
      <c r="G368">
        <v>3</v>
      </c>
      <c r="H368">
        <v>0</v>
      </c>
      <c r="I368">
        <v>9</v>
      </c>
      <c r="J368" s="26">
        <v>216</v>
      </c>
    </row>
    <row r="369" spans="1:10" x14ac:dyDescent="0.25">
      <c r="A369">
        <v>20190901</v>
      </c>
      <c r="B369" s="29">
        <f t="shared" si="5"/>
        <v>43709</v>
      </c>
      <c r="C369" t="s">
        <v>7</v>
      </c>
      <c r="D369" t="s">
        <v>6</v>
      </c>
      <c r="E369" t="s">
        <v>16</v>
      </c>
      <c r="F369">
        <v>2</v>
      </c>
      <c r="G369">
        <v>2</v>
      </c>
      <c r="H369">
        <v>2</v>
      </c>
      <c r="I369">
        <v>2</v>
      </c>
      <c r="J369" s="26">
        <v>0</v>
      </c>
    </row>
    <row r="370" spans="1:10" x14ac:dyDescent="0.25">
      <c r="A370">
        <v>20190901</v>
      </c>
      <c r="B370" s="29">
        <f t="shared" si="5"/>
        <v>43709</v>
      </c>
      <c r="C370" t="s">
        <v>7</v>
      </c>
      <c r="D370" t="s">
        <v>8</v>
      </c>
      <c r="E370" t="s">
        <v>51</v>
      </c>
      <c r="F370">
        <v>1</v>
      </c>
      <c r="G370">
        <v>1</v>
      </c>
      <c r="H370">
        <v>1</v>
      </c>
      <c r="I370">
        <v>1</v>
      </c>
      <c r="J370" s="26">
        <v>0</v>
      </c>
    </row>
    <row r="371" spans="1:10" x14ac:dyDescent="0.25">
      <c r="A371">
        <v>20190901</v>
      </c>
      <c r="B371" s="29">
        <f t="shared" si="5"/>
        <v>43709</v>
      </c>
      <c r="C371" t="s">
        <v>9</v>
      </c>
      <c r="D371" t="s">
        <v>6</v>
      </c>
      <c r="E371" t="s">
        <v>16</v>
      </c>
      <c r="F371">
        <v>1</v>
      </c>
      <c r="G371">
        <v>1</v>
      </c>
      <c r="H371">
        <v>0</v>
      </c>
      <c r="I371">
        <v>4</v>
      </c>
      <c r="J371" s="26">
        <v>226</v>
      </c>
    </row>
    <row r="372" spans="1:10" x14ac:dyDescent="0.25">
      <c r="A372">
        <v>20190902</v>
      </c>
      <c r="B372" s="29">
        <f t="shared" si="5"/>
        <v>43710</v>
      </c>
      <c r="C372" t="s">
        <v>5</v>
      </c>
      <c r="D372" t="s">
        <v>6</v>
      </c>
      <c r="E372" t="s">
        <v>15</v>
      </c>
      <c r="F372">
        <v>368</v>
      </c>
      <c r="G372">
        <v>345</v>
      </c>
      <c r="H372">
        <v>320</v>
      </c>
      <c r="I372">
        <v>468</v>
      </c>
      <c r="J372" s="26">
        <v>23355</v>
      </c>
    </row>
    <row r="373" spans="1:10" x14ac:dyDescent="0.25">
      <c r="A373">
        <v>20190902</v>
      </c>
      <c r="B373" s="29">
        <f t="shared" si="5"/>
        <v>43710</v>
      </c>
      <c r="C373" t="s">
        <v>5</v>
      </c>
      <c r="D373" t="s">
        <v>10</v>
      </c>
      <c r="E373" t="s">
        <v>18</v>
      </c>
      <c r="F373">
        <v>298</v>
      </c>
      <c r="G373">
        <v>289</v>
      </c>
      <c r="H373">
        <v>268</v>
      </c>
      <c r="I373">
        <v>333</v>
      </c>
      <c r="J373" s="26">
        <v>4898</v>
      </c>
    </row>
    <row r="374" spans="1:10" x14ac:dyDescent="0.25">
      <c r="A374">
        <v>20190902</v>
      </c>
      <c r="B374" s="29">
        <f t="shared" si="5"/>
        <v>43710</v>
      </c>
      <c r="C374" t="s">
        <v>5</v>
      </c>
      <c r="D374" t="s">
        <v>8</v>
      </c>
      <c r="E374" t="s">
        <v>54</v>
      </c>
      <c r="F374">
        <v>144</v>
      </c>
      <c r="G374">
        <v>134</v>
      </c>
      <c r="H374">
        <v>93</v>
      </c>
      <c r="I374">
        <v>236</v>
      </c>
      <c r="J374" s="26">
        <v>4623</v>
      </c>
    </row>
    <row r="375" spans="1:10" x14ac:dyDescent="0.25">
      <c r="A375">
        <v>20190902</v>
      </c>
      <c r="B375" s="29">
        <f t="shared" si="5"/>
        <v>43710</v>
      </c>
      <c r="C375" t="s">
        <v>7</v>
      </c>
      <c r="D375" t="s">
        <v>6</v>
      </c>
      <c r="E375" t="s">
        <v>15</v>
      </c>
      <c r="F375">
        <v>142</v>
      </c>
      <c r="G375">
        <v>132</v>
      </c>
      <c r="H375">
        <v>132</v>
      </c>
      <c r="I375">
        <v>154</v>
      </c>
      <c r="J375" s="26">
        <v>5635</v>
      </c>
    </row>
    <row r="376" spans="1:10" x14ac:dyDescent="0.25">
      <c r="A376">
        <v>20190902</v>
      </c>
      <c r="B376" s="29">
        <f t="shared" si="5"/>
        <v>43710</v>
      </c>
      <c r="C376" t="s">
        <v>9</v>
      </c>
      <c r="D376" t="s">
        <v>10</v>
      </c>
      <c r="E376" t="s">
        <v>18</v>
      </c>
      <c r="F376">
        <v>123</v>
      </c>
      <c r="G376">
        <v>116</v>
      </c>
      <c r="H376">
        <v>35</v>
      </c>
      <c r="I376">
        <v>349</v>
      </c>
      <c r="J376" s="26">
        <v>25463</v>
      </c>
    </row>
    <row r="377" spans="1:10" x14ac:dyDescent="0.25">
      <c r="A377">
        <v>20190902</v>
      </c>
      <c r="B377" s="29">
        <f t="shared" si="5"/>
        <v>43710</v>
      </c>
      <c r="C377" t="s">
        <v>9</v>
      </c>
      <c r="D377" t="s">
        <v>8</v>
      </c>
      <c r="E377" t="s">
        <v>54</v>
      </c>
      <c r="F377">
        <v>104</v>
      </c>
      <c r="G377">
        <v>100</v>
      </c>
      <c r="H377">
        <v>47</v>
      </c>
      <c r="I377">
        <v>270</v>
      </c>
      <c r="J377" s="26">
        <v>8562</v>
      </c>
    </row>
    <row r="378" spans="1:10" x14ac:dyDescent="0.25">
      <c r="A378">
        <v>20190902</v>
      </c>
      <c r="B378" s="29">
        <f t="shared" si="5"/>
        <v>43710</v>
      </c>
      <c r="C378" t="s">
        <v>9</v>
      </c>
      <c r="D378" t="s">
        <v>10</v>
      </c>
      <c r="E378" t="s">
        <v>18</v>
      </c>
      <c r="F378">
        <v>93</v>
      </c>
      <c r="G378">
        <v>79</v>
      </c>
      <c r="H378">
        <v>57</v>
      </c>
      <c r="I378">
        <v>137</v>
      </c>
      <c r="J378" s="26">
        <v>2181</v>
      </c>
    </row>
    <row r="379" spans="1:10" x14ac:dyDescent="0.25">
      <c r="A379">
        <v>20190902</v>
      </c>
      <c r="B379" s="29">
        <f t="shared" si="5"/>
        <v>43710</v>
      </c>
      <c r="C379" t="s">
        <v>5</v>
      </c>
      <c r="D379" t="s">
        <v>8</v>
      </c>
      <c r="E379" t="s">
        <v>51</v>
      </c>
      <c r="F379">
        <v>83</v>
      </c>
      <c r="G379">
        <v>77</v>
      </c>
      <c r="H379">
        <v>57</v>
      </c>
      <c r="I379">
        <v>134</v>
      </c>
      <c r="J379" s="26">
        <v>4595</v>
      </c>
    </row>
    <row r="380" spans="1:10" x14ac:dyDescent="0.25">
      <c r="A380">
        <v>20190902</v>
      </c>
      <c r="B380" s="29">
        <f t="shared" si="5"/>
        <v>43710</v>
      </c>
      <c r="C380" t="s">
        <v>9</v>
      </c>
      <c r="D380" t="s">
        <v>10</v>
      </c>
      <c r="E380" t="s">
        <v>18</v>
      </c>
      <c r="F380">
        <v>78</v>
      </c>
      <c r="G380">
        <v>75</v>
      </c>
      <c r="H380">
        <v>33</v>
      </c>
      <c r="I380">
        <v>149</v>
      </c>
      <c r="J380" s="26">
        <v>4769</v>
      </c>
    </row>
    <row r="381" spans="1:10" x14ac:dyDescent="0.25">
      <c r="A381">
        <v>20190902</v>
      </c>
      <c r="B381" s="29">
        <f t="shared" si="5"/>
        <v>43710</v>
      </c>
      <c r="C381" t="s">
        <v>9</v>
      </c>
      <c r="D381" t="s">
        <v>8</v>
      </c>
      <c r="E381" t="s">
        <v>51</v>
      </c>
      <c r="F381">
        <v>73</v>
      </c>
      <c r="G381">
        <v>67</v>
      </c>
      <c r="H381">
        <v>40</v>
      </c>
      <c r="I381">
        <v>160</v>
      </c>
      <c r="J381" s="26">
        <v>3347</v>
      </c>
    </row>
    <row r="382" spans="1:10" x14ac:dyDescent="0.25">
      <c r="A382">
        <v>20190902</v>
      </c>
      <c r="B382" s="29">
        <f t="shared" si="5"/>
        <v>43710</v>
      </c>
      <c r="C382" t="s">
        <v>5</v>
      </c>
      <c r="D382" t="s">
        <v>10</v>
      </c>
      <c r="E382" t="s">
        <v>18</v>
      </c>
      <c r="F382">
        <v>60</v>
      </c>
      <c r="G382">
        <v>56</v>
      </c>
      <c r="H382">
        <v>27</v>
      </c>
      <c r="I382">
        <v>142</v>
      </c>
      <c r="J382" s="26">
        <v>8011</v>
      </c>
    </row>
    <row r="383" spans="1:10" x14ac:dyDescent="0.25">
      <c r="A383">
        <v>20190902</v>
      </c>
      <c r="B383" s="29">
        <f t="shared" si="5"/>
        <v>43710</v>
      </c>
      <c r="C383" t="s">
        <v>7</v>
      </c>
      <c r="D383" t="s">
        <v>8</v>
      </c>
      <c r="E383" t="s">
        <v>54</v>
      </c>
      <c r="F383">
        <v>50</v>
      </c>
      <c r="G383">
        <v>47</v>
      </c>
      <c r="H383">
        <v>24</v>
      </c>
      <c r="I383">
        <v>124</v>
      </c>
      <c r="J383" s="26">
        <v>5698</v>
      </c>
    </row>
    <row r="384" spans="1:10" x14ac:dyDescent="0.25">
      <c r="A384">
        <v>20190902</v>
      </c>
      <c r="B384" s="29">
        <f t="shared" si="5"/>
        <v>43710</v>
      </c>
      <c r="C384" t="s">
        <v>5</v>
      </c>
      <c r="D384" t="s">
        <v>8</v>
      </c>
      <c r="E384" t="s">
        <v>53</v>
      </c>
      <c r="F384">
        <v>48</v>
      </c>
      <c r="G384">
        <v>45</v>
      </c>
      <c r="H384">
        <v>37</v>
      </c>
      <c r="I384">
        <v>65</v>
      </c>
      <c r="J384" s="26">
        <v>1706</v>
      </c>
    </row>
    <row r="385" spans="1:10" x14ac:dyDescent="0.25">
      <c r="A385">
        <v>20190902</v>
      </c>
      <c r="B385" s="29">
        <f t="shared" si="5"/>
        <v>43710</v>
      </c>
      <c r="C385" t="s">
        <v>9</v>
      </c>
      <c r="D385" t="s">
        <v>10</v>
      </c>
      <c r="E385" t="s">
        <v>18</v>
      </c>
      <c r="F385">
        <v>38</v>
      </c>
      <c r="G385">
        <v>35</v>
      </c>
      <c r="H385">
        <v>11</v>
      </c>
      <c r="I385">
        <v>113</v>
      </c>
      <c r="J385" s="26">
        <v>8450</v>
      </c>
    </row>
    <row r="386" spans="1:10" x14ac:dyDescent="0.25">
      <c r="A386">
        <v>20190902</v>
      </c>
      <c r="B386" s="29">
        <f t="shared" si="5"/>
        <v>43710</v>
      </c>
      <c r="C386" t="s">
        <v>9</v>
      </c>
      <c r="D386" t="s">
        <v>8</v>
      </c>
      <c r="E386" t="s">
        <v>53</v>
      </c>
      <c r="F386">
        <v>37</v>
      </c>
      <c r="G386">
        <v>34</v>
      </c>
      <c r="H386">
        <v>18</v>
      </c>
      <c r="I386">
        <v>85</v>
      </c>
      <c r="J386" s="26">
        <v>2378</v>
      </c>
    </row>
    <row r="387" spans="1:10" x14ac:dyDescent="0.25">
      <c r="A387">
        <v>20190902</v>
      </c>
      <c r="B387" s="29">
        <f t="shared" ref="B387:B450" si="6">DATE(LEFT(A387,4),MID(A387,5,2),RIGHT(A387,2))</f>
        <v>43710</v>
      </c>
      <c r="C387" t="s">
        <v>5</v>
      </c>
      <c r="D387" t="s">
        <v>10</v>
      </c>
      <c r="E387" t="s">
        <v>18</v>
      </c>
      <c r="F387">
        <v>33</v>
      </c>
      <c r="G387">
        <v>33</v>
      </c>
      <c r="H387">
        <v>19</v>
      </c>
      <c r="I387">
        <v>50</v>
      </c>
      <c r="J387" s="26">
        <v>1224</v>
      </c>
    </row>
    <row r="388" spans="1:10" x14ac:dyDescent="0.25">
      <c r="A388">
        <v>20190902</v>
      </c>
      <c r="B388" s="29">
        <f t="shared" si="6"/>
        <v>43710</v>
      </c>
      <c r="C388" t="s">
        <v>5</v>
      </c>
      <c r="D388" t="s">
        <v>10</v>
      </c>
      <c r="E388" t="s">
        <v>18</v>
      </c>
      <c r="F388">
        <v>31</v>
      </c>
      <c r="G388">
        <v>30</v>
      </c>
      <c r="H388">
        <v>15</v>
      </c>
      <c r="I388">
        <v>50</v>
      </c>
      <c r="J388" s="26">
        <v>1925</v>
      </c>
    </row>
    <row r="389" spans="1:10" x14ac:dyDescent="0.25">
      <c r="A389">
        <v>20190902</v>
      </c>
      <c r="B389" s="29">
        <f t="shared" si="6"/>
        <v>43710</v>
      </c>
      <c r="C389" t="s">
        <v>9</v>
      </c>
      <c r="D389" t="s">
        <v>6</v>
      </c>
      <c r="E389" t="s">
        <v>15</v>
      </c>
      <c r="F389">
        <v>31</v>
      </c>
      <c r="G389">
        <v>28</v>
      </c>
      <c r="H389">
        <v>9</v>
      </c>
      <c r="I389">
        <v>88</v>
      </c>
      <c r="J389" s="26">
        <v>5131</v>
      </c>
    </row>
    <row r="390" spans="1:10" x14ac:dyDescent="0.25">
      <c r="A390">
        <v>20190902</v>
      </c>
      <c r="B390" s="29">
        <f t="shared" si="6"/>
        <v>43710</v>
      </c>
      <c r="C390" t="s">
        <v>7</v>
      </c>
      <c r="D390" t="s">
        <v>8</v>
      </c>
      <c r="E390" t="s">
        <v>51</v>
      </c>
      <c r="F390">
        <v>29</v>
      </c>
      <c r="G390">
        <v>28</v>
      </c>
      <c r="H390">
        <v>19</v>
      </c>
      <c r="I390">
        <v>60</v>
      </c>
      <c r="J390" s="26">
        <v>3422</v>
      </c>
    </row>
    <row r="391" spans="1:10" x14ac:dyDescent="0.25">
      <c r="A391">
        <v>20190902</v>
      </c>
      <c r="B391" s="29">
        <f t="shared" si="6"/>
        <v>43710</v>
      </c>
      <c r="C391" t="s">
        <v>7</v>
      </c>
      <c r="D391" t="s">
        <v>10</v>
      </c>
      <c r="E391" t="s">
        <v>18</v>
      </c>
      <c r="F391">
        <v>28</v>
      </c>
      <c r="G391">
        <v>20</v>
      </c>
      <c r="H391">
        <v>16</v>
      </c>
      <c r="I391">
        <v>51</v>
      </c>
      <c r="J391" s="26">
        <v>1455</v>
      </c>
    </row>
    <row r="392" spans="1:10" x14ac:dyDescent="0.25">
      <c r="A392">
        <v>20190902</v>
      </c>
      <c r="B392" s="29">
        <f t="shared" si="6"/>
        <v>43710</v>
      </c>
      <c r="C392" t="s">
        <v>7</v>
      </c>
      <c r="D392" t="s">
        <v>10</v>
      </c>
      <c r="E392" t="s">
        <v>18</v>
      </c>
      <c r="F392">
        <v>25</v>
      </c>
      <c r="G392">
        <v>25</v>
      </c>
      <c r="H392">
        <v>24</v>
      </c>
      <c r="I392">
        <v>26</v>
      </c>
      <c r="J392" s="26">
        <v>265</v>
      </c>
    </row>
    <row r="393" spans="1:10" x14ac:dyDescent="0.25">
      <c r="A393">
        <v>20190902</v>
      </c>
      <c r="B393" s="29">
        <f t="shared" si="6"/>
        <v>43710</v>
      </c>
      <c r="C393" t="s">
        <v>7</v>
      </c>
      <c r="D393" t="s">
        <v>10</v>
      </c>
      <c r="E393" t="s">
        <v>18</v>
      </c>
      <c r="F393">
        <v>23</v>
      </c>
      <c r="G393">
        <v>22</v>
      </c>
      <c r="H393">
        <v>7</v>
      </c>
      <c r="I393">
        <v>80</v>
      </c>
      <c r="J393" s="26">
        <v>6727</v>
      </c>
    </row>
    <row r="394" spans="1:10" x14ac:dyDescent="0.25">
      <c r="A394">
        <v>20190902</v>
      </c>
      <c r="B394" s="29">
        <f t="shared" si="6"/>
        <v>43710</v>
      </c>
      <c r="C394" t="s">
        <v>7</v>
      </c>
      <c r="D394" t="s">
        <v>8</v>
      </c>
      <c r="E394" t="s">
        <v>53</v>
      </c>
      <c r="F394">
        <v>19</v>
      </c>
      <c r="G394">
        <v>17</v>
      </c>
      <c r="H394">
        <v>13</v>
      </c>
      <c r="I394">
        <v>35</v>
      </c>
      <c r="J394" s="26">
        <v>768</v>
      </c>
    </row>
    <row r="395" spans="1:10" x14ac:dyDescent="0.25">
      <c r="A395">
        <v>20190902</v>
      </c>
      <c r="B395" s="29">
        <f t="shared" si="6"/>
        <v>43710</v>
      </c>
      <c r="C395" t="s">
        <v>7</v>
      </c>
      <c r="D395" t="s">
        <v>10</v>
      </c>
      <c r="E395" t="s">
        <v>18</v>
      </c>
      <c r="F395">
        <v>9</v>
      </c>
      <c r="G395">
        <v>8</v>
      </c>
      <c r="H395">
        <v>6</v>
      </c>
      <c r="I395">
        <v>21</v>
      </c>
      <c r="J395" s="26">
        <v>694</v>
      </c>
    </row>
    <row r="396" spans="1:10" x14ac:dyDescent="0.25">
      <c r="A396">
        <v>20190902</v>
      </c>
      <c r="B396" s="29">
        <f t="shared" si="6"/>
        <v>43710</v>
      </c>
      <c r="C396" t="s">
        <v>9</v>
      </c>
      <c r="D396" t="s">
        <v>8</v>
      </c>
      <c r="E396" t="s">
        <v>52</v>
      </c>
      <c r="F396">
        <v>8</v>
      </c>
      <c r="G396">
        <v>7</v>
      </c>
      <c r="H396">
        <v>4</v>
      </c>
      <c r="I396">
        <v>22</v>
      </c>
      <c r="J396" s="26">
        <v>860</v>
      </c>
    </row>
    <row r="397" spans="1:10" x14ac:dyDescent="0.25">
      <c r="A397">
        <v>20190902</v>
      </c>
      <c r="B397" s="29">
        <f t="shared" si="6"/>
        <v>43710</v>
      </c>
      <c r="C397" t="s">
        <v>5</v>
      </c>
      <c r="D397" t="s">
        <v>6</v>
      </c>
      <c r="E397" t="s">
        <v>16</v>
      </c>
      <c r="F397">
        <v>8</v>
      </c>
      <c r="G397">
        <v>5</v>
      </c>
      <c r="H397">
        <v>7</v>
      </c>
      <c r="I397">
        <v>9</v>
      </c>
      <c r="J397" s="26">
        <v>2</v>
      </c>
    </row>
    <row r="398" spans="1:10" x14ac:dyDescent="0.25">
      <c r="A398">
        <v>20190902</v>
      </c>
      <c r="B398" s="29">
        <f t="shared" si="6"/>
        <v>43710</v>
      </c>
      <c r="C398" t="s">
        <v>5</v>
      </c>
      <c r="D398" t="s">
        <v>8</v>
      </c>
      <c r="E398" t="s">
        <v>52</v>
      </c>
      <c r="F398">
        <v>4</v>
      </c>
      <c r="G398">
        <v>4</v>
      </c>
      <c r="H398">
        <v>2</v>
      </c>
      <c r="I398">
        <v>9</v>
      </c>
      <c r="J398" s="26">
        <v>194</v>
      </c>
    </row>
    <row r="399" spans="1:10" x14ac:dyDescent="0.25">
      <c r="A399">
        <v>20190902</v>
      </c>
      <c r="B399" s="29">
        <f t="shared" si="6"/>
        <v>43710</v>
      </c>
      <c r="C399" t="s">
        <v>7</v>
      </c>
      <c r="D399" t="s">
        <v>8</v>
      </c>
      <c r="E399" t="s">
        <v>52</v>
      </c>
      <c r="F399">
        <v>1</v>
      </c>
      <c r="G399">
        <v>1</v>
      </c>
      <c r="H399">
        <v>0</v>
      </c>
      <c r="I399">
        <v>1</v>
      </c>
      <c r="J399" s="26">
        <v>34</v>
      </c>
    </row>
    <row r="400" spans="1:10" x14ac:dyDescent="0.25">
      <c r="A400">
        <v>20190902</v>
      </c>
      <c r="B400" s="29">
        <f t="shared" si="6"/>
        <v>43710</v>
      </c>
      <c r="C400" t="s">
        <v>9</v>
      </c>
      <c r="D400" t="s">
        <v>6</v>
      </c>
      <c r="E400" t="s">
        <v>16</v>
      </c>
      <c r="F400">
        <v>1</v>
      </c>
      <c r="G400">
        <v>1</v>
      </c>
      <c r="H400">
        <v>0</v>
      </c>
      <c r="I400">
        <v>2</v>
      </c>
      <c r="J400" s="26">
        <v>36</v>
      </c>
    </row>
    <row r="401" spans="1:10" x14ac:dyDescent="0.25">
      <c r="A401">
        <v>20190902</v>
      </c>
      <c r="B401" s="29">
        <f t="shared" si="6"/>
        <v>43710</v>
      </c>
      <c r="C401" t="s">
        <v>7</v>
      </c>
      <c r="D401" t="s">
        <v>6</v>
      </c>
      <c r="E401" t="s">
        <v>16</v>
      </c>
      <c r="F401">
        <v>1</v>
      </c>
      <c r="G401">
        <v>1</v>
      </c>
      <c r="H401">
        <v>1</v>
      </c>
      <c r="I401">
        <v>1</v>
      </c>
      <c r="J401" s="26">
        <v>0</v>
      </c>
    </row>
    <row r="402" spans="1:10" x14ac:dyDescent="0.25">
      <c r="A402">
        <v>20190903</v>
      </c>
      <c r="B402" s="29">
        <f t="shared" si="6"/>
        <v>43711</v>
      </c>
      <c r="C402" t="s">
        <v>5</v>
      </c>
      <c r="D402" t="s">
        <v>6</v>
      </c>
      <c r="E402" t="s">
        <v>15</v>
      </c>
      <c r="F402">
        <v>730</v>
      </c>
      <c r="G402">
        <v>676</v>
      </c>
      <c r="H402">
        <v>646</v>
      </c>
      <c r="I402">
        <v>873</v>
      </c>
      <c r="J402" s="26">
        <v>63420</v>
      </c>
    </row>
    <row r="403" spans="1:10" x14ac:dyDescent="0.25">
      <c r="A403">
        <v>20190903</v>
      </c>
      <c r="B403" s="29">
        <f t="shared" si="6"/>
        <v>43711</v>
      </c>
      <c r="C403" t="s">
        <v>7</v>
      </c>
      <c r="D403" t="s">
        <v>6</v>
      </c>
      <c r="E403" t="s">
        <v>15</v>
      </c>
      <c r="F403">
        <v>277</v>
      </c>
      <c r="G403">
        <v>264</v>
      </c>
      <c r="H403">
        <v>256</v>
      </c>
      <c r="I403">
        <v>311</v>
      </c>
      <c r="J403" s="26">
        <v>10860</v>
      </c>
    </row>
    <row r="404" spans="1:10" x14ac:dyDescent="0.25">
      <c r="A404">
        <v>20190903</v>
      </c>
      <c r="B404" s="29">
        <f t="shared" si="6"/>
        <v>43711</v>
      </c>
      <c r="C404" t="s">
        <v>5</v>
      </c>
      <c r="D404" t="s">
        <v>10</v>
      </c>
      <c r="E404" t="s">
        <v>18</v>
      </c>
      <c r="F404">
        <v>213</v>
      </c>
      <c r="G404">
        <v>212</v>
      </c>
      <c r="H404">
        <v>188</v>
      </c>
      <c r="I404">
        <v>253</v>
      </c>
      <c r="J404" s="26">
        <v>4302</v>
      </c>
    </row>
    <row r="405" spans="1:10" x14ac:dyDescent="0.25">
      <c r="A405">
        <v>20190903</v>
      </c>
      <c r="B405" s="29">
        <f t="shared" si="6"/>
        <v>43711</v>
      </c>
      <c r="C405" t="s">
        <v>5</v>
      </c>
      <c r="D405" t="s">
        <v>8</v>
      </c>
      <c r="E405" t="s">
        <v>54</v>
      </c>
      <c r="F405">
        <v>147</v>
      </c>
      <c r="G405">
        <v>139</v>
      </c>
      <c r="H405">
        <v>97</v>
      </c>
      <c r="I405">
        <v>242</v>
      </c>
      <c r="J405" s="26">
        <v>6403</v>
      </c>
    </row>
    <row r="406" spans="1:10" x14ac:dyDescent="0.25">
      <c r="A406">
        <v>20190903</v>
      </c>
      <c r="B406" s="29">
        <f t="shared" si="6"/>
        <v>43711</v>
      </c>
      <c r="C406" t="s">
        <v>5</v>
      </c>
      <c r="D406" t="s">
        <v>8</v>
      </c>
      <c r="E406" t="s">
        <v>53</v>
      </c>
      <c r="F406">
        <v>103</v>
      </c>
      <c r="G406">
        <v>98</v>
      </c>
      <c r="H406">
        <v>73</v>
      </c>
      <c r="I406">
        <v>164</v>
      </c>
      <c r="J406" s="26">
        <v>3376</v>
      </c>
    </row>
    <row r="407" spans="1:10" x14ac:dyDescent="0.25">
      <c r="A407">
        <v>20190903</v>
      </c>
      <c r="B407" s="29">
        <f t="shared" si="6"/>
        <v>43711</v>
      </c>
      <c r="C407" t="s">
        <v>5</v>
      </c>
      <c r="D407" t="s">
        <v>8</v>
      </c>
      <c r="E407" t="s">
        <v>51</v>
      </c>
      <c r="F407">
        <v>85</v>
      </c>
      <c r="G407">
        <v>81</v>
      </c>
      <c r="H407">
        <v>62</v>
      </c>
      <c r="I407">
        <v>137</v>
      </c>
      <c r="J407" s="26">
        <v>2360</v>
      </c>
    </row>
    <row r="408" spans="1:10" x14ac:dyDescent="0.25">
      <c r="A408">
        <v>20190903</v>
      </c>
      <c r="B408" s="29">
        <f t="shared" si="6"/>
        <v>43711</v>
      </c>
      <c r="C408" t="s">
        <v>9</v>
      </c>
      <c r="D408" t="s">
        <v>8</v>
      </c>
      <c r="E408" t="s">
        <v>54</v>
      </c>
      <c r="F408">
        <v>85</v>
      </c>
      <c r="G408">
        <v>83</v>
      </c>
      <c r="H408">
        <v>41</v>
      </c>
      <c r="I408">
        <v>192</v>
      </c>
      <c r="J408" s="26">
        <v>4991</v>
      </c>
    </row>
    <row r="409" spans="1:10" x14ac:dyDescent="0.25">
      <c r="A409">
        <v>20190903</v>
      </c>
      <c r="B409" s="29">
        <f t="shared" si="6"/>
        <v>43711</v>
      </c>
      <c r="C409" t="s">
        <v>9</v>
      </c>
      <c r="D409" t="s">
        <v>10</v>
      </c>
      <c r="E409" t="s">
        <v>18</v>
      </c>
      <c r="F409">
        <v>80</v>
      </c>
      <c r="G409">
        <v>79</v>
      </c>
      <c r="H409">
        <v>18</v>
      </c>
      <c r="I409">
        <v>221</v>
      </c>
      <c r="J409" s="26">
        <v>10725</v>
      </c>
    </row>
    <row r="410" spans="1:10" x14ac:dyDescent="0.25">
      <c r="A410">
        <v>20190903</v>
      </c>
      <c r="B410" s="29">
        <f t="shared" si="6"/>
        <v>43711</v>
      </c>
      <c r="C410" t="s">
        <v>5</v>
      </c>
      <c r="D410" t="s">
        <v>10</v>
      </c>
      <c r="E410" t="s">
        <v>18</v>
      </c>
      <c r="F410">
        <v>72</v>
      </c>
      <c r="G410">
        <v>65</v>
      </c>
      <c r="H410">
        <v>31</v>
      </c>
      <c r="I410">
        <v>136</v>
      </c>
      <c r="J410" s="26">
        <v>7924</v>
      </c>
    </row>
    <row r="411" spans="1:10" x14ac:dyDescent="0.25">
      <c r="A411">
        <v>20190903</v>
      </c>
      <c r="B411" s="29">
        <f t="shared" si="6"/>
        <v>43711</v>
      </c>
      <c r="C411" t="s">
        <v>9</v>
      </c>
      <c r="D411" t="s">
        <v>8</v>
      </c>
      <c r="E411" t="s">
        <v>51</v>
      </c>
      <c r="F411">
        <v>62</v>
      </c>
      <c r="G411">
        <v>54</v>
      </c>
      <c r="H411">
        <v>25</v>
      </c>
      <c r="I411">
        <v>168</v>
      </c>
      <c r="J411" s="26">
        <v>9138</v>
      </c>
    </row>
    <row r="412" spans="1:10" x14ac:dyDescent="0.25">
      <c r="A412">
        <v>20190903</v>
      </c>
      <c r="B412" s="29">
        <f t="shared" si="6"/>
        <v>43711</v>
      </c>
      <c r="C412" t="s">
        <v>9</v>
      </c>
      <c r="D412" t="s">
        <v>10</v>
      </c>
      <c r="E412" t="s">
        <v>18</v>
      </c>
      <c r="F412">
        <v>62</v>
      </c>
      <c r="G412">
        <v>54</v>
      </c>
      <c r="H412">
        <v>42</v>
      </c>
      <c r="I412">
        <v>99</v>
      </c>
      <c r="J412" s="26">
        <v>4241</v>
      </c>
    </row>
    <row r="413" spans="1:10" x14ac:dyDescent="0.25">
      <c r="A413">
        <v>20190903</v>
      </c>
      <c r="B413" s="29">
        <f t="shared" si="6"/>
        <v>43711</v>
      </c>
      <c r="C413" t="s">
        <v>9</v>
      </c>
      <c r="D413" t="s">
        <v>8</v>
      </c>
      <c r="E413" t="s">
        <v>53</v>
      </c>
      <c r="F413">
        <v>53</v>
      </c>
      <c r="G413">
        <v>49</v>
      </c>
      <c r="H413">
        <v>21</v>
      </c>
      <c r="I413">
        <v>152</v>
      </c>
      <c r="J413" s="26">
        <v>6122</v>
      </c>
    </row>
    <row r="414" spans="1:10" x14ac:dyDescent="0.25">
      <c r="A414">
        <v>20190903</v>
      </c>
      <c r="B414" s="29">
        <f t="shared" si="6"/>
        <v>43711</v>
      </c>
      <c r="C414" t="s">
        <v>9</v>
      </c>
      <c r="D414" t="s">
        <v>10</v>
      </c>
      <c r="E414" t="s">
        <v>18</v>
      </c>
      <c r="F414">
        <v>49</v>
      </c>
      <c r="G414">
        <v>48</v>
      </c>
      <c r="H414">
        <v>24</v>
      </c>
      <c r="I414">
        <v>106</v>
      </c>
      <c r="J414" s="26">
        <v>2439</v>
      </c>
    </row>
    <row r="415" spans="1:10" x14ac:dyDescent="0.25">
      <c r="A415">
        <v>20190903</v>
      </c>
      <c r="B415" s="29">
        <f t="shared" si="6"/>
        <v>43711</v>
      </c>
      <c r="C415" t="s">
        <v>5</v>
      </c>
      <c r="D415" t="s">
        <v>10</v>
      </c>
      <c r="E415" t="s">
        <v>18</v>
      </c>
      <c r="F415">
        <v>46</v>
      </c>
      <c r="G415">
        <v>45</v>
      </c>
      <c r="H415">
        <v>28</v>
      </c>
      <c r="I415">
        <v>74</v>
      </c>
      <c r="J415" s="26">
        <v>1540</v>
      </c>
    </row>
    <row r="416" spans="1:10" x14ac:dyDescent="0.25">
      <c r="A416">
        <v>20190903</v>
      </c>
      <c r="B416" s="29">
        <f t="shared" si="6"/>
        <v>43711</v>
      </c>
      <c r="C416" t="s">
        <v>7</v>
      </c>
      <c r="D416" t="s">
        <v>10</v>
      </c>
      <c r="E416" t="s">
        <v>18</v>
      </c>
      <c r="F416">
        <v>43</v>
      </c>
      <c r="G416">
        <v>40</v>
      </c>
      <c r="H416">
        <v>21</v>
      </c>
      <c r="I416">
        <v>82</v>
      </c>
      <c r="J416" s="26">
        <v>3414</v>
      </c>
    </row>
    <row r="417" spans="1:10" x14ac:dyDescent="0.25">
      <c r="A417">
        <v>20190903</v>
      </c>
      <c r="B417" s="29">
        <f t="shared" si="6"/>
        <v>43711</v>
      </c>
      <c r="C417" t="s">
        <v>7</v>
      </c>
      <c r="D417" t="s">
        <v>8</v>
      </c>
      <c r="E417" t="s">
        <v>54</v>
      </c>
      <c r="F417">
        <v>39</v>
      </c>
      <c r="G417">
        <v>37</v>
      </c>
      <c r="H417">
        <v>18</v>
      </c>
      <c r="I417">
        <v>94</v>
      </c>
      <c r="J417" s="26">
        <v>5786</v>
      </c>
    </row>
    <row r="418" spans="1:10" x14ac:dyDescent="0.25">
      <c r="A418">
        <v>20190903</v>
      </c>
      <c r="B418" s="29">
        <f t="shared" si="6"/>
        <v>43711</v>
      </c>
      <c r="C418" t="s">
        <v>7</v>
      </c>
      <c r="D418" t="s">
        <v>8</v>
      </c>
      <c r="E418" t="s">
        <v>53</v>
      </c>
      <c r="F418">
        <v>37</v>
      </c>
      <c r="G418">
        <v>33</v>
      </c>
      <c r="H418">
        <v>17</v>
      </c>
      <c r="I418">
        <v>99</v>
      </c>
      <c r="J418" s="26">
        <v>8461</v>
      </c>
    </row>
    <row r="419" spans="1:10" x14ac:dyDescent="0.25">
      <c r="A419">
        <v>20190903</v>
      </c>
      <c r="B419" s="29">
        <f t="shared" si="6"/>
        <v>43711</v>
      </c>
      <c r="C419" t="s">
        <v>7</v>
      </c>
      <c r="D419" t="s">
        <v>10</v>
      </c>
      <c r="E419" t="s">
        <v>18</v>
      </c>
      <c r="F419">
        <v>37</v>
      </c>
      <c r="G419">
        <v>36</v>
      </c>
      <c r="H419">
        <v>10</v>
      </c>
      <c r="I419">
        <v>116</v>
      </c>
      <c r="J419" s="26">
        <v>7685</v>
      </c>
    </row>
    <row r="420" spans="1:10" x14ac:dyDescent="0.25">
      <c r="A420">
        <v>20190903</v>
      </c>
      <c r="B420" s="29">
        <f t="shared" si="6"/>
        <v>43711</v>
      </c>
      <c r="C420" t="s">
        <v>7</v>
      </c>
      <c r="D420" t="s">
        <v>8</v>
      </c>
      <c r="E420" t="s">
        <v>51</v>
      </c>
      <c r="F420">
        <v>35</v>
      </c>
      <c r="G420">
        <v>35</v>
      </c>
      <c r="H420">
        <v>19</v>
      </c>
      <c r="I420">
        <v>67</v>
      </c>
      <c r="J420" s="26">
        <v>3510</v>
      </c>
    </row>
    <row r="421" spans="1:10" x14ac:dyDescent="0.25">
      <c r="A421">
        <v>20190903</v>
      </c>
      <c r="B421" s="29">
        <f t="shared" si="6"/>
        <v>43711</v>
      </c>
      <c r="C421" t="s">
        <v>9</v>
      </c>
      <c r="D421" t="s">
        <v>10</v>
      </c>
      <c r="E421" t="s">
        <v>18</v>
      </c>
      <c r="F421">
        <v>35</v>
      </c>
      <c r="G421">
        <v>34</v>
      </c>
      <c r="H421">
        <v>6</v>
      </c>
      <c r="I421">
        <v>129</v>
      </c>
      <c r="J421" s="26">
        <v>9160</v>
      </c>
    </row>
    <row r="422" spans="1:10" x14ac:dyDescent="0.25">
      <c r="A422">
        <v>20190903</v>
      </c>
      <c r="B422" s="29">
        <f t="shared" si="6"/>
        <v>43711</v>
      </c>
      <c r="C422" t="s">
        <v>5</v>
      </c>
      <c r="D422" t="s">
        <v>8</v>
      </c>
      <c r="E422" t="s">
        <v>52</v>
      </c>
      <c r="F422">
        <v>27</v>
      </c>
      <c r="G422">
        <v>24</v>
      </c>
      <c r="H422">
        <v>17</v>
      </c>
      <c r="I422">
        <v>45</v>
      </c>
      <c r="J422" s="26">
        <v>743</v>
      </c>
    </row>
    <row r="423" spans="1:10" x14ac:dyDescent="0.25">
      <c r="A423">
        <v>20190903</v>
      </c>
      <c r="B423" s="29">
        <f t="shared" si="6"/>
        <v>43711</v>
      </c>
      <c r="C423" t="s">
        <v>5</v>
      </c>
      <c r="D423" t="s">
        <v>10</v>
      </c>
      <c r="E423" t="s">
        <v>18</v>
      </c>
      <c r="F423">
        <v>23</v>
      </c>
      <c r="G423">
        <v>21</v>
      </c>
      <c r="H423">
        <v>11</v>
      </c>
      <c r="I423">
        <v>47</v>
      </c>
      <c r="J423" s="26">
        <v>3127</v>
      </c>
    </row>
    <row r="424" spans="1:10" x14ac:dyDescent="0.25">
      <c r="A424">
        <v>20190903</v>
      </c>
      <c r="B424" s="29">
        <f t="shared" si="6"/>
        <v>43711</v>
      </c>
      <c r="C424" t="s">
        <v>7</v>
      </c>
      <c r="D424" t="s">
        <v>10</v>
      </c>
      <c r="E424" t="s">
        <v>18</v>
      </c>
      <c r="F424">
        <v>17</v>
      </c>
      <c r="G424">
        <v>16</v>
      </c>
      <c r="H424">
        <v>7</v>
      </c>
      <c r="I424">
        <v>58</v>
      </c>
      <c r="J424" s="26">
        <v>4121</v>
      </c>
    </row>
    <row r="425" spans="1:10" x14ac:dyDescent="0.25">
      <c r="A425">
        <v>20190903</v>
      </c>
      <c r="B425" s="29">
        <f t="shared" si="6"/>
        <v>43711</v>
      </c>
      <c r="C425" t="s">
        <v>7</v>
      </c>
      <c r="D425" t="s">
        <v>8</v>
      </c>
      <c r="E425" t="s">
        <v>52</v>
      </c>
      <c r="F425">
        <v>15</v>
      </c>
      <c r="G425">
        <v>15</v>
      </c>
      <c r="H425">
        <v>8</v>
      </c>
      <c r="I425">
        <v>29</v>
      </c>
      <c r="J425" s="26">
        <v>1280</v>
      </c>
    </row>
    <row r="426" spans="1:10" x14ac:dyDescent="0.25">
      <c r="A426">
        <v>20190903</v>
      </c>
      <c r="B426" s="29">
        <f t="shared" si="6"/>
        <v>43711</v>
      </c>
      <c r="C426" t="s">
        <v>9</v>
      </c>
      <c r="D426" t="s">
        <v>8</v>
      </c>
      <c r="E426" t="s">
        <v>52</v>
      </c>
      <c r="F426">
        <v>13</v>
      </c>
      <c r="G426">
        <v>12</v>
      </c>
      <c r="H426">
        <v>7</v>
      </c>
      <c r="I426">
        <v>36</v>
      </c>
      <c r="J426" s="26">
        <v>2287</v>
      </c>
    </row>
    <row r="427" spans="1:10" x14ac:dyDescent="0.25">
      <c r="A427">
        <v>20190903</v>
      </c>
      <c r="B427" s="29">
        <f t="shared" si="6"/>
        <v>43711</v>
      </c>
      <c r="C427" t="s">
        <v>9</v>
      </c>
      <c r="D427" t="s">
        <v>6</v>
      </c>
      <c r="E427" t="s">
        <v>15</v>
      </c>
      <c r="F427">
        <v>10</v>
      </c>
      <c r="G427">
        <v>10</v>
      </c>
      <c r="H427">
        <v>3</v>
      </c>
      <c r="I427">
        <v>23</v>
      </c>
      <c r="J427" s="26">
        <v>1893</v>
      </c>
    </row>
    <row r="428" spans="1:10" x14ac:dyDescent="0.25">
      <c r="A428">
        <v>20190903</v>
      </c>
      <c r="B428" s="29">
        <f t="shared" si="6"/>
        <v>43711</v>
      </c>
      <c r="C428" t="s">
        <v>7</v>
      </c>
      <c r="D428" t="s">
        <v>10</v>
      </c>
      <c r="E428" t="s">
        <v>18</v>
      </c>
      <c r="F428">
        <v>7</v>
      </c>
      <c r="G428">
        <v>7</v>
      </c>
      <c r="H428">
        <v>7</v>
      </c>
      <c r="I428">
        <v>7</v>
      </c>
      <c r="J428" s="26">
        <v>0</v>
      </c>
    </row>
    <row r="429" spans="1:10" x14ac:dyDescent="0.25">
      <c r="A429">
        <v>20190903</v>
      </c>
      <c r="B429" s="29">
        <f t="shared" si="6"/>
        <v>43711</v>
      </c>
      <c r="C429" t="s">
        <v>5</v>
      </c>
      <c r="D429" t="s">
        <v>6</v>
      </c>
      <c r="E429" t="s">
        <v>16</v>
      </c>
      <c r="F429">
        <v>4</v>
      </c>
      <c r="G429">
        <v>2</v>
      </c>
      <c r="H429">
        <v>4</v>
      </c>
      <c r="I429">
        <v>4</v>
      </c>
      <c r="J429" s="26">
        <v>0</v>
      </c>
    </row>
    <row r="430" spans="1:10" x14ac:dyDescent="0.25">
      <c r="A430">
        <v>20190903</v>
      </c>
      <c r="B430" s="29">
        <f t="shared" si="6"/>
        <v>43711</v>
      </c>
      <c r="C430" t="s">
        <v>9</v>
      </c>
      <c r="D430" t="s">
        <v>8</v>
      </c>
      <c r="E430" t="s">
        <v>18</v>
      </c>
      <c r="F430">
        <v>2</v>
      </c>
      <c r="G430">
        <v>2</v>
      </c>
      <c r="H430">
        <v>0</v>
      </c>
      <c r="I430">
        <v>7</v>
      </c>
      <c r="J430" s="26">
        <v>1481</v>
      </c>
    </row>
    <row r="431" spans="1:10" x14ac:dyDescent="0.25">
      <c r="A431">
        <v>20190903</v>
      </c>
      <c r="B431" s="29">
        <f t="shared" si="6"/>
        <v>43711</v>
      </c>
      <c r="C431" t="s">
        <v>7</v>
      </c>
      <c r="D431" t="s">
        <v>6</v>
      </c>
      <c r="E431" t="s">
        <v>16</v>
      </c>
      <c r="F431">
        <v>1</v>
      </c>
      <c r="G431">
        <v>1</v>
      </c>
      <c r="H431">
        <v>1</v>
      </c>
      <c r="I431">
        <v>1</v>
      </c>
      <c r="J431" s="26">
        <v>0</v>
      </c>
    </row>
    <row r="432" spans="1:10" x14ac:dyDescent="0.25">
      <c r="A432">
        <v>20190904</v>
      </c>
      <c r="B432" s="29">
        <f t="shared" si="6"/>
        <v>43712</v>
      </c>
      <c r="C432" t="s">
        <v>5</v>
      </c>
      <c r="D432" t="s">
        <v>6</v>
      </c>
      <c r="E432" t="s">
        <v>15</v>
      </c>
      <c r="F432">
        <v>727</v>
      </c>
      <c r="G432">
        <v>663</v>
      </c>
      <c r="H432">
        <v>665</v>
      </c>
      <c r="I432">
        <v>863</v>
      </c>
      <c r="J432" s="26">
        <v>70094</v>
      </c>
    </row>
    <row r="433" spans="1:10" x14ac:dyDescent="0.25">
      <c r="A433">
        <v>20190904</v>
      </c>
      <c r="B433" s="29">
        <f t="shared" si="6"/>
        <v>43712</v>
      </c>
      <c r="C433" t="s">
        <v>7</v>
      </c>
      <c r="D433" t="s">
        <v>6</v>
      </c>
      <c r="E433" t="s">
        <v>15</v>
      </c>
      <c r="F433">
        <v>273</v>
      </c>
      <c r="G433">
        <v>251</v>
      </c>
      <c r="H433">
        <v>255</v>
      </c>
      <c r="I433">
        <v>294</v>
      </c>
      <c r="J433" s="26">
        <v>12935</v>
      </c>
    </row>
    <row r="434" spans="1:10" x14ac:dyDescent="0.25">
      <c r="A434">
        <v>20190904</v>
      </c>
      <c r="B434" s="29">
        <f t="shared" si="6"/>
        <v>43712</v>
      </c>
      <c r="C434" t="s">
        <v>5</v>
      </c>
      <c r="D434" t="s">
        <v>10</v>
      </c>
      <c r="E434" t="s">
        <v>18</v>
      </c>
      <c r="F434">
        <v>204</v>
      </c>
      <c r="G434">
        <v>200</v>
      </c>
      <c r="H434">
        <v>187</v>
      </c>
      <c r="I434">
        <v>241</v>
      </c>
      <c r="J434" s="26">
        <v>1018</v>
      </c>
    </row>
    <row r="435" spans="1:10" x14ac:dyDescent="0.25">
      <c r="A435">
        <v>20190904</v>
      </c>
      <c r="B435" s="29">
        <f t="shared" si="6"/>
        <v>43712</v>
      </c>
      <c r="C435" t="s">
        <v>5</v>
      </c>
      <c r="D435" t="s">
        <v>8</v>
      </c>
      <c r="E435" t="s">
        <v>54</v>
      </c>
      <c r="F435">
        <v>173</v>
      </c>
      <c r="G435">
        <v>165</v>
      </c>
      <c r="H435">
        <v>124</v>
      </c>
      <c r="I435">
        <v>271</v>
      </c>
      <c r="J435" s="26">
        <v>5704</v>
      </c>
    </row>
    <row r="436" spans="1:10" x14ac:dyDescent="0.25">
      <c r="A436">
        <v>20190904</v>
      </c>
      <c r="B436" s="29">
        <f t="shared" si="6"/>
        <v>43712</v>
      </c>
      <c r="C436" t="s">
        <v>5</v>
      </c>
      <c r="D436" t="s">
        <v>8</v>
      </c>
      <c r="E436" t="s">
        <v>51</v>
      </c>
      <c r="F436">
        <v>108</v>
      </c>
      <c r="G436">
        <v>104</v>
      </c>
      <c r="H436">
        <v>61</v>
      </c>
      <c r="I436">
        <v>201</v>
      </c>
      <c r="J436" s="26">
        <v>7822</v>
      </c>
    </row>
    <row r="437" spans="1:10" x14ac:dyDescent="0.25">
      <c r="A437">
        <v>20190904</v>
      </c>
      <c r="B437" s="29">
        <f t="shared" si="6"/>
        <v>43712</v>
      </c>
      <c r="C437" t="s">
        <v>9</v>
      </c>
      <c r="D437" t="s">
        <v>10</v>
      </c>
      <c r="E437" t="s">
        <v>18</v>
      </c>
      <c r="F437">
        <v>101</v>
      </c>
      <c r="G437">
        <v>100</v>
      </c>
      <c r="H437">
        <v>32</v>
      </c>
      <c r="I437">
        <v>178</v>
      </c>
      <c r="J437" s="26">
        <v>1119</v>
      </c>
    </row>
    <row r="438" spans="1:10" x14ac:dyDescent="0.25">
      <c r="A438">
        <v>20190904</v>
      </c>
      <c r="B438" s="29">
        <f t="shared" si="6"/>
        <v>43712</v>
      </c>
      <c r="C438" t="s">
        <v>9</v>
      </c>
      <c r="D438" t="s">
        <v>8</v>
      </c>
      <c r="E438" t="s">
        <v>54</v>
      </c>
      <c r="F438">
        <v>99</v>
      </c>
      <c r="G438">
        <v>96</v>
      </c>
      <c r="H438">
        <v>40</v>
      </c>
      <c r="I438">
        <v>232</v>
      </c>
      <c r="J438" s="26">
        <v>6213</v>
      </c>
    </row>
    <row r="439" spans="1:10" x14ac:dyDescent="0.25">
      <c r="A439">
        <v>20190904</v>
      </c>
      <c r="B439" s="29">
        <f t="shared" si="6"/>
        <v>43712</v>
      </c>
      <c r="C439" t="s">
        <v>5</v>
      </c>
      <c r="D439" t="s">
        <v>8</v>
      </c>
      <c r="E439" t="s">
        <v>53</v>
      </c>
      <c r="F439">
        <v>86</v>
      </c>
      <c r="G439">
        <v>82</v>
      </c>
      <c r="H439">
        <v>63</v>
      </c>
      <c r="I439">
        <v>128</v>
      </c>
      <c r="J439" s="26">
        <v>2514</v>
      </c>
    </row>
    <row r="440" spans="1:10" x14ac:dyDescent="0.25">
      <c r="A440">
        <v>20190904</v>
      </c>
      <c r="B440" s="29">
        <f t="shared" si="6"/>
        <v>43712</v>
      </c>
      <c r="C440" t="s">
        <v>9</v>
      </c>
      <c r="D440" t="s">
        <v>10</v>
      </c>
      <c r="E440" t="s">
        <v>18</v>
      </c>
      <c r="F440">
        <v>84</v>
      </c>
      <c r="G440">
        <v>83</v>
      </c>
      <c r="H440">
        <v>21</v>
      </c>
      <c r="I440">
        <v>242</v>
      </c>
      <c r="J440" s="26">
        <v>14024</v>
      </c>
    </row>
    <row r="441" spans="1:10" x14ac:dyDescent="0.25">
      <c r="A441">
        <v>20190904</v>
      </c>
      <c r="B441" s="29">
        <f t="shared" si="6"/>
        <v>43712</v>
      </c>
      <c r="C441" t="s">
        <v>7</v>
      </c>
      <c r="D441" t="s">
        <v>8</v>
      </c>
      <c r="E441" t="s">
        <v>54</v>
      </c>
      <c r="F441">
        <v>70</v>
      </c>
      <c r="G441">
        <v>65</v>
      </c>
      <c r="H441">
        <v>37</v>
      </c>
      <c r="I441">
        <v>150</v>
      </c>
      <c r="J441" s="26">
        <v>7733</v>
      </c>
    </row>
    <row r="442" spans="1:10" x14ac:dyDescent="0.25">
      <c r="A442">
        <v>20190904</v>
      </c>
      <c r="B442" s="29">
        <f t="shared" si="6"/>
        <v>43712</v>
      </c>
      <c r="C442" t="s">
        <v>9</v>
      </c>
      <c r="D442" t="s">
        <v>10</v>
      </c>
      <c r="E442" t="s">
        <v>18</v>
      </c>
      <c r="F442">
        <v>68</v>
      </c>
      <c r="G442">
        <v>66</v>
      </c>
      <c r="H442">
        <v>30</v>
      </c>
      <c r="I442">
        <v>126</v>
      </c>
      <c r="J442" s="26">
        <v>5910</v>
      </c>
    </row>
    <row r="443" spans="1:10" x14ac:dyDescent="0.25">
      <c r="A443">
        <v>20190904</v>
      </c>
      <c r="B443" s="29">
        <f t="shared" si="6"/>
        <v>43712</v>
      </c>
      <c r="C443" t="s">
        <v>5</v>
      </c>
      <c r="D443" t="s">
        <v>10</v>
      </c>
      <c r="E443" t="s">
        <v>18</v>
      </c>
      <c r="F443">
        <v>63</v>
      </c>
      <c r="G443">
        <v>56</v>
      </c>
      <c r="H443">
        <v>33</v>
      </c>
      <c r="I443">
        <v>114</v>
      </c>
      <c r="J443" s="26">
        <v>10135</v>
      </c>
    </row>
    <row r="444" spans="1:10" x14ac:dyDescent="0.25">
      <c r="A444">
        <v>20190904</v>
      </c>
      <c r="B444" s="29">
        <f t="shared" si="6"/>
        <v>43712</v>
      </c>
      <c r="C444" t="s">
        <v>9</v>
      </c>
      <c r="D444" t="s">
        <v>8</v>
      </c>
      <c r="E444" t="s">
        <v>51</v>
      </c>
      <c r="F444">
        <v>55</v>
      </c>
      <c r="G444">
        <v>54</v>
      </c>
      <c r="H444">
        <v>21</v>
      </c>
      <c r="I444">
        <v>138</v>
      </c>
      <c r="J444" s="26">
        <v>4348</v>
      </c>
    </row>
    <row r="445" spans="1:10" x14ac:dyDescent="0.25">
      <c r="A445">
        <v>20190904</v>
      </c>
      <c r="B445" s="29">
        <f t="shared" si="6"/>
        <v>43712</v>
      </c>
      <c r="C445" t="s">
        <v>7</v>
      </c>
      <c r="D445" t="s">
        <v>8</v>
      </c>
      <c r="E445" t="s">
        <v>53</v>
      </c>
      <c r="F445">
        <v>46</v>
      </c>
      <c r="G445">
        <v>44</v>
      </c>
      <c r="H445">
        <v>26</v>
      </c>
      <c r="I445">
        <v>112</v>
      </c>
      <c r="J445" s="26">
        <v>3203</v>
      </c>
    </row>
    <row r="446" spans="1:10" x14ac:dyDescent="0.25">
      <c r="A446">
        <v>20190904</v>
      </c>
      <c r="B446" s="29">
        <f t="shared" si="6"/>
        <v>43712</v>
      </c>
      <c r="C446" t="s">
        <v>9</v>
      </c>
      <c r="D446" t="s">
        <v>8</v>
      </c>
      <c r="E446" t="s">
        <v>53</v>
      </c>
      <c r="F446">
        <v>45</v>
      </c>
      <c r="G446">
        <v>43</v>
      </c>
      <c r="H446">
        <v>16</v>
      </c>
      <c r="I446">
        <v>125</v>
      </c>
      <c r="J446" s="26">
        <v>3089</v>
      </c>
    </row>
    <row r="447" spans="1:10" x14ac:dyDescent="0.25">
      <c r="A447">
        <v>20190904</v>
      </c>
      <c r="B447" s="29">
        <f t="shared" si="6"/>
        <v>43712</v>
      </c>
      <c r="C447" t="s">
        <v>5</v>
      </c>
      <c r="D447" t="s">
        <v>10</v>
      </c>
      <c r="E447" t="s">
        <v>18</v>
      </c>
      <c r="F447">
        <v>38</v>
      </c>
      <c r="G447">
        <v>36</v>
      </c>
      <c r="H447">
        <v>18</v>
      </c>
      <c r="I447">
        <v>66</v>
      </c>
      <c r="J447" s="26">
        <v>1527</v>
      </c>
    </row>
    <row r="448" spans="1:10" x14ac:dyDescent="0.25">
      <c r="A448">
        <v>20190904</v>
      </c>
      <c r="B448" s="29">
        <f t="shared" si="6"/>
        <v>43712</v>
      </c>
      <c r="C448" t="s">
        <v>9</v>
      </c>
      <c r="D448" t="s">
        <v>10</v>
      </c>
      <c r="E448" t="s">
        <v>18</v>
      </c>
      <c r="F448">
        <v>37</v>
      </c>
      <c r="G448">
        <v>35</v>
      </c>
      <c r="H448">
        <v>9</v>
      </c>
      <c r="I448">
        <v>109</v>
      </c>
      <c r="J448" s="26">
        <v>6862</v>
      </c>
    </row>
    <row r="449" spans="1:10" x14ac:dyDescent="0.25">
      <c r="A449">
        <v>20190904</v>
      </c>
      <c r="B449" s="29">
        <f t="shared" si="6"/>
        <v>43712</v>
      </c>
      <c r="C449" t="s">
        <v>7</v>
      </c>
      <c r="D449" t="s">
        <v>10</v>
      </c>
      <c r="E449" t="s">
        <v>18</v>
      </c>
      <c r="F449">
        <v>35</v>
      </c>
      <c r="G449">
        <v>33</v>
      </c>
      <c r="H449">
        <v>9</v>
      </c>
      <c r="I449">
        <v>77</v>
      </c>
      <c r="J449" s="26">
        <v>7154</v>
      </c>
    </row>
    <row r="450" spans="1:10" x14ac:dyDescent="0.25">
      <c r="A450">
        <v>20190904</v>
      </c>
      <c r="B450" s="29">
        <f t="shared" si="6"/>
        <v>43712</v>
      </c>
      <c r="C450" t="s">
        <v>7</v>
      </c>
      <c r="D450" t="s">
        <v>10</v>
      </c>
      <c r="E450" t="s">
        <v>18</v>
      </c>
      <c r="F450">
        <v>33</v>
      </c>
      <c r="G450">
        <v>29</v>
      </c>
      <c r="H450">
        <v>19</v>
      </c>
      <c r="I450">
        <v>80</v>
      </c>
      <c r="J450" s="26">
        <v>4373</v>
      </c>
    </row>
    <row r="451" spans="1:10" x14ac:dyDescent="0.25">
      <c r="A451">
        <v>20190904</v>
      </c>
      <c r="B451" s="29">
        <f t="shared" ref="B451:B514" si="7">DATE(LEFT(A451,4),MID(A451,5,2),RIGHT(A451,2))</f>
        <v>43712</v>
      </c>
      <c r="C451" t="s">
        <v>7</v>
      </c>
      <c r="D451" t="s">
        <v>8</v>
      </c>
      <c r="E451" t="s">
        <v>51</v>
      </c>
      <c r="F451">
        <v>29</v>
      </c>
      <c r="G451">
        <v>27</v>
      </c>
      <c r="H451">
        <v>16</v>
      </c>
      <c r="I451">
        <v>51</v>
      </c>
      <c r="J451" s="26">
        <v>1663</v>
      </c>
    </row>
    <row r="452" spans="1:10" x14ac:dyDescent="0.25">
      <c r="A452">
        <v>20190904</v>
      </c>
      <c r="B452" s="29">
        <f t="shared" si="7"/>
        <v>43712</v>
      </c>
      <c r="C452" t="s">
        <v>5</v>
      </c>
      <c r="D452" t="s">
        <v>10</v>
      </c>
      <c r="E452" t="s">
        <v>18</v>
      </c>
      <c r="F452">
        <v>29</v>
      </c>
      <c r="G452">
        <v>26</v>
      </c>
      <c r="H452">
        <v>12</v>
      </c>
      <c r="I452">
        <v>70</v>
      </c>
      <c r="J452" s="26">
        <v>2321</v>
      </c>
    </row>
    <row r="453" spans="1:10" x14ac:dyDescent="0.25">
      <c r="A453">
        <v>20190904</v>
      </c>
      <c r="B453" s="29">
        <f t="shared" si="7"/>
        <v>43712</v>
      </c>
      <c r="C453" t="s">
        <v>5</v>
      </c>
      <c r="D453" t="s">
        <v>8</v>
      </c>
      <c r="E453" t="s">
        <v>52</v>
      </c>
      <c r="F453">
        <v>27</v>
      </c>
      <c r="G453">
        <v>25</v>
      </c>
      <c r="H453">
        <v>17</v>
      </c>
      <c r="I453">
        <v>57</v>
      </c>
      <c r="J453" s="26">
        <v>982</v>
      </c>
    </row>
    <row r="454" spans="1:10" x14ac:dyDescent="0.25">
      <c r="A454">
        <v>20190904</v>
      </c>
      <c r="B454" s="29">
        <f t="shared" si="7"/>
        <v>43712</v>
      </c>
      <c r="C454" t="s">
        <v>9</v>
      </c>
      <c r="D454" t="s">
        <v>8</v>
      </c>
      <c r="E454" t="s">
        <v>52</v>
      </c>
      <c r="F454">
        <v>19</v>
      </c>
      <c r="G454">
        <v>17</v>
      </c>
      <c r="H454">
        <v>9</v>
      </c>
      <c r="I454">
        <v>48</v>
      </c>
      <c r="J454" s="26">
        <v>3266</v>
      </c>
    </row>
    <row r="455" spans="1:10" x14ac:dyDescent="0.25">
      <c r="A455">
        <v>20190904</v>
      </c>
      <c r="B455" s="29">
        <f t="shared" si="7"/>
        <v>43712</v>
      </c>
      <c r="C455" t="s">
        <v>7</v>
      </c>
      <c r="D455" t="s">
        <v>10</v>
      </c>
      <c r="E455" t="s">
        <v>18</v>
      </c>
      <c r="F455">
        <v>15</v>
      </c>
      <c r="G455">
        <v>14</v>
      </c>
      <c r="H455">
        <v>3</v>
      </c>
      <c r="I455">
        <v>50</v>
      </c>
      <c r="J455" s="26">
        <v>2989</v>
      </c>
    </row>
    <row r="456" spans="1:10" x14ac:dyDescent="0.25">
      <c r="A456">
        <v>20190904</v>
      </c>
      <c r="B456" s="29">
        <f t="shared" si="7"/>
        <v>43712</v>
      </c>
      <c r="C456" t="s">
        <v>9</v>
      </c>
      <c r="D456" t="s">
        <v>6</v>
      </c>
      <c r="E456" t="s">
        <v>15</v>
      </c>
      <c r="F456">
        <v>11</v>
      </c>
      <c r="G456">
        <v>11</v>
      </c>
      <c r="H456">
        <v>3</v>
      </c>
      <c r="I456">
        <v>43</v>
      </c>
      <c r="J456" s="26">
        <v>4760</v>
      </c>
    </row>
    <row r="457" spans="1:10" x14ac:dyDescent="0.25">
      <c r="A457">
        <v>20190904</v>
      </c>
      <c r="B457" s="29">
        <f t="shared" si="7"/>
        <v>43712</v>
      </c>
      <c r="C457" t="s">
        <v>7</v>
      </c>
      <c r="D457" t="s">
        <v>8</v>
      </c>
      <c r="E457" t="s">
        <v>52</v>
      </c>
      <c r="F457">
        <v>7</v>
      </c>
      <c r="G457">
        <v>7</v>
      </c>
      <c r="H457">
        <v>3</v>
      </c>
      <c r="I457">
        <v>12</v>
      </c>
      <c r="J457" s="26">
        <v>377</v>
      </c>
    </row>
    <row r="458" spans="1:10" x14ac:dyDescent="0.25">
      <c r="A458">
        <v>20190904</v>
      </c>
      <c r="B458" s="29">
        <f t="shared" si="7"/>
        <v>43712</v>
      </c>
      <c r="C458" t="s">
        <v>7</v>
      </c>
      <c r="D458" t="s">
        <v>10</v>
      </c>
      <c r="E458" t="s">
        <v>18</v>
      </c>
      <c r="F458">
        <v>7</v>
      </c>
      <c r="G458">
        <v>6</v>
      </c>
      <c r="H458">
        <v>7</v>
      </c>
      <c r="I458">
        <v>7</v>
      </c>
      <c r="J458" s="26">
        <v>0</v>
      </c>
    </row>
    <row r="459" spans="1:10" x14ac:dyDescent="0.25">
      <c r="A459">
        <v>20190904</v>
      </c>
      <c r="B459" s="29">
        <f t="shared" si="7"/>
        <v>43712</v>
      </c>
      <c r="C459" t="s">
        <v>5</v>
      </c>
      <c r="D459" t="s">
        <v>6</v>
      </c>
      <c r="E459" t="s">
        <v>16</v>
      </c>
      <c r="F459">
        <v>6</v>
      </c>
      <c r="G459">
        <v>3</v>
      </c>
      <c r="H459">
        <v>5</v>
      </c>
      <c r="I459">
        <v>8</v>
      </c>
      <c r="J459" s="26">
        <v>157</v>
      </c>
    </row>
    <row r="460" spans="1:10" x14ac:dyDescent="0.25">
      <c r="A460">
        <v>20190904</v>
      </c>
      <c r="B460" s="29">
        <f t="shared" si="7"/>
        <v>43712</v>
      </c>
      <c r="C460" t="s">
        <v>7</v>
      </c>
      <c r="D460" t="s">
        <v>6</v>
      </c>
      <c r="E460" t="s">
        <v>16</v>
      </c>
      <c r="F460">
        <v>3</v>
      </c>
      <c r="G460">
        <v>3</v>
      </c>
      <c r="H460">
        <v>3</v>
      </c>
      <c r="I460">
        <v>3</v>
      </c>
      <c r="J460" s="26">
        <v>0</v>
      </c>
    </row>
    <row r="461" spans="1:10" x14ac:dyDescent="0.25">
      <c r="A461">
        <v>20190905</v>
      </c>
      <c r="B461" s="29">
        <f t="shared" si="7"/>
        <v>43713</v>
      </c>
      <c r="C461" t="s">
        <v>5</v>
      </c>
      <c r="D461" t="s">
        <v>10</v>
      </c>
      <c r="E461" t="s">
        <v>18</v>
      </c>
      <c r="F461">
        <v>226</v>
      </c>
      <c r="G461">
        <v>219</v>
      </c>
      <c r="H461">
        <v>203</v>
      </c>
      <c r="I461">
        <v>267</v>
      </c>
      <c r="J461" s="26">
        <v>5668</v>
      </c>
    </row>
    <row r="462" spans="1:10" x14ac:dyDescent="0.25">
      <c r="A462">
        <v>20190905</v>
      </c>
      <c r="B462" s="29">
        <f t="shared" si="7"/>
        <v>43713</v>
      </c>
      <c r="C462" t="s">
        <v>5</v>
      </c>
      <c r="D462" t="s">
        <v>8</v>
      </c>
      <c r="E462" t="s">
        <v>54</v>
      </c>
      <c r="F462">
        <v>210</v>
      </c>
      <c r="G462">
        <v>197</v>
      </c>
      <c r="H462">
        <v>143</v>
      </c>
      <c r="I462">
        <v>325</v>
      </c>
      <c r="J462" s="26">
        <v>8176</v>
      </c>
    </row>
    <row r="463" spans="1:10" x14ac:dyDescent="0.25">
      <c r="A463">
        <v>20190905</v>
      </c>
      <c r="B463" s="29">
        <f t="shared" si="7"/>
        <v>43713</v>
      </c>
      <c r="C463" t="s">
        <v>9</v>
      </c>
      <c r="D463" t="s">
        <v>10</v>
      </c>
      <c r="E463" t="s">
        <v>18</v>
      </c>
      <c r="F463">
        <v>135</v>
      </c>
      <c r="G463">
        <v>131</v>
      </c>
      <c r="H463">
        <v>41</v>
      </c>
      <c r="I463">
        <v>379</v>
      </c>
      <c r="J463" s="26">
        <v>21693</v>
      </c>
    </row>
    <row r="464" spans="1:10" x14ac:dyDescent="0.25">
      <c r="A464">
        <v>20190905</v>
      </c>
      <c r="B464" s="29">
        <f t="shared" si="7"/>
        <v>43713</v>
      </c>
      <c r="C464" t="s">
        <v>5</v>
      </c>
      <c r="D464" t="s">
        <v>8</v>
      </c>
      <c r="E464" t="s">
        <v>53</v>
      </c>
      <c r="F464">
        <v>125</v>
      </c>
      <c r="G464">
        <v>122</v>
      </c>
      <c r="H464">
        <v>84</v>
      </c>
      <c r="I464">
        <v>191</v>
      </c>
      <c r="J464" s="26">
        <v>3504</v>
      </c>
    </row>
    <row r="465" spans="1:10" x14ac:dyDescent="0.25">
      <c r="A465">
        <v>20190905</v>
      </c>
      <c r="B465" s="29">
        <f t="shared" si="7"/>
        <v>43713</v>
      </c>
      <c r="C465" t="s">
        <v>9</v>
      </c>
      <c r="D465" t="s">
        <v>8</v>
      </c>
      <c r="E465" t="s">
        <v>54</v>
      </c>
      <c r="F465">
        <v>110</v>
      </c>
      <c r="G465">
        <v>102</v>
      </c>
      <c r="H465">
        <v>39</v>
      </c>
      <c r="I465">
        <v>298</v>
      </c>
      <c r="J465" s="26">
        <v>15137</v>
      </c>
    </row>
    <row r="466" spans="1:10" x14ac:dyDescent="0.25">
      <c r="A466">
        <v>20190905</v>
      </c>
      <c r="B466" s="29">
        <f t="shared" si="7"/>
        <v>43713</v>
      </c>
      <c r="C466" t="s">
        <v>9</v>
      </c>
      <c r="D466" t="s">
        <v>10</v>
      </c>
      <c r="E466" t="s">
        <v>18</v>
      </c>
      <c r="F466">
        <v>106</v>
      </c>
      <c r="G466">
        <v>106</v>
      </c>
      <c r="H466">
        <v>43</v>
      </c>
      <c r="I466">
        <v>174</v>
      </c>
      <c r="J466" s="26">
        <v>843</v>
      </c>
    </row>
    <row r="467" spans="1:10" x14ac:dyDescent="0.25">
      <c r="A467">
        <v>20190905</v>
      </c>
      <c r="B467" s="29">
        <f t="shared" si="7"/>
        <v>43713</v>
      </c>
      <c r="C467" t="s">
        <v>5</v>
      </c>
      <c r="D467" t="s">
        <v>8</v>
      </c>
      <c r="E467" t="s">
        <v>51</v>
      </c>
      <c r="F467">
        <v>93</v>
      </c>
      <c r="G467">
        <v>86</v>
      </c>
      <c r="H467">
        <v>66</v>
      </c>
      <c r="I467">
        <v>147</v>
      </c>
      <c r="J467" s="26">
        <v>3315</v>
      </c>
    </row>
    <row r="468" spans="1:10" x14ac:dyDescent="0.25">
      <c r="A468">
        <v>20190905</v>
      </c>
      <c r="B468" s="29">
        <f t="shared" si="7"/>
        <v>43713</v>
      </c>
      <c r="C468" t="s">
        <v>5</v>
      </c>
      <c r="D468" t="s">
        <v>10</v>
      </c>
      <c r="E468" t="s">
        <v>18</v>
      </c>
      <c r="F468">
        <v>92</v>
      </c>
      <c r="G468">
        <v>82</v>
      </c>
      <c r="H468">
        <v>32</v>
      </c>
      <c r="I468">
        <v>192</v>
      </c>
      <c r="J468" s="26">
        <v>13292</v>
      </c>
    </row>
    <row r="469" spans="1:10" x14ac:dyDescent="0.25">
      <c r="A469">
        <v>20190905</v>
      </c>
      <c r="B469" s="29">
        <f t="shared" si="7"/>
        <v>43713</v>
      </c>
      <c r="C469" t="s">
        <v>9</v>
      </c>
      <c r="D469" t="s">
        <v>8</v>
      </c>
      <c r="E469" t="s">
        <v>53</v>
      </c>
      <c r="F469">
        <v>73</v>
      </c>
      <c r="G469">
        <v>68</v>
      </c>
      <c r="H469">
        <v>26</v>
      </c>
      <c r="I469">
        <v>195</v>
      </c>
      <c r="J469" s="26">
        <v>8773</v>
      </c>
    </row>
    <row r="470" spans="1:10" x14ac:dyDescent="0.25">
      <c r="A470">
        <v>20190905</v>
      </c>
      <c r="B470" s="29">
        <f t="shared" si="7"/>
        <v>43713</v>
      </c>
      <c r="C470" t="s">
        <v>9</v>
      </c>
      <c r="D470" t="s">
        <v>8</v>
      </c>
      <c r="E470" t="s">
        <v>51</v>
      </c>
      <c r="F470">
        <v>71</v>
      </c>
      <c r="G470">
        <v>65</v>
      </c>
      <c r="H470">
        <v>33</v>
      </c>
      <c r="I470">
        <v>175</v>
      </c>
      <c r="J470" s="26">
        <v>7638</v>
      </c>
    </row>
    <row r="471" spans="1:10" x14ac:dyDescent="0.25">
      <c r="A471">
        <v>20190905</v>
      </c>
      <c r="B471" s="29">
        <f t="shared" si="7"/>
        <v>43713</v>
      </c>
      <c r="C471" t="s">
        <v>9</v>
      </c>
      <c r="D471" t="s">
        <v>10</v>
      </c>
      <c r="E471" t="s">
        <v>18</v>
      </c>
      <c r="F471">
        <v>62</v>
      </c>
      <c r="G471">
        <v>60</v>
      </c>
      <c r="H471">
        <v>24</v>
      </c>
      <c r="I471">
        <v>129</v>
      </c>
      <c r="J471" s="26">
        <v>4244</v>
      </c>
    </row>
    <row r="472" spans="1:10" x14ac:dyDescent="0.25">
      <c r="A472">
        <v>20190905</v>
      </c>
      <c r="B472" s="29">
        <f t="shared" si="7"/>
        <v>43713</v>
      </c>
      <c r="C472" t="s">
        <v>7</v>
      </c>
      <c r="D472" t="s">
        <v>8</v>
      </c>
      <c r="E472" t="s">
        <v>54</v>
      </c>
      <c r="F472">
        <v>57</v>
      </c>
      <c r="G472">
        <v>53</v>
      </c>
      <c r="H472">
        <v>26</v>
      </c>
      <c r="I472">
        <v>145</v>
      </c>
      <c r="J472" s="26">
        <v>5296</v>
      </c>
    </row>
    <row r="473" spans="1:10" x14ac:dyDescent="0.25">
      <c r="A473">
        <v>20190905</v>
      </c>
      <c r="B473" s="29">
        <f t="shared" si="7"/>
        <v>43713</v>
      </c>
      <c r="C473" t="s">
        <v>7</v>
      </c>
      <c r="D473" t="s">
        <v>10</v>
      </c>
      <c r="E473" t="s">
        <v>18</v>
      </c>
      <c r="F473">
        <v>49</v>
      </c>
      <c r="G473">
        <v>47</v>
      </c>
      <c r="H473">
        <v>20</v>
      </c>
      <c r="I473">
        <v>129</v>
      </c>
      <c r="J473" s="26">
        <v>8925</v>
      </c>
    </row>
    <row r="474" spans="1:10" x14ac:dyDescent="0.25">
      <c r="A474">
        <v>20190905</v>
      </c>
      <c r="B474" s="29">
        <f t="shared" si="7"/>
        <v>43713</v>
      </c>
      <c r="C474" t="s">
        <v>5</v>
      </c>
      <c r="D474" t="s">
        <v>10</v>
      </c>
      <c r="E474" t="s">
        <v>18</v>
      </c>
      <c r="F474">
        <v>47</v>
      </c>
      <c r="G474">
        <v>47</v>
      </c>
      <c r="H474">
        <v>30</v>
      </c>
      <c r="I474">
        <v>64</v>
      </c>
      <c r="J474" s="26">
        <v>1571</v>
      </c>
    </row>
    <row r="475" spans="1:10" x14ac:dyDescent="0.25">
      <c r="A475">
        <v>20190905</v>
      </c>
      <c r="B475" s="29">
        <f t="shared" si="7"/>
        <v>43713</v>
      </c>
      <c r="C475" t="s">
        <v>5</v>
      </c>
      <c r="D475" t="s">
        <v>8</v>
      </c>
      <c r="E475" t="s">
        <v>52</v>
      </c>
      <c r="F475">
        <v>45</v>
      </c>
      <c r="G475">
        <v>42</v>
      </c>
      <c r="H475">
        <v>35</v>
      </c>
      <c r="I475">
        <v>51</v>
      </c>
      <c r="J475" s="26">
        <v>1654</v>
      </c>
    </row>
    <row r="476" spans="1:10" x14ac:dyDescent="0.25">
      <c r="A476">
        <v>20190905</v>
      </c>
      <c r="B476" s="29">
        <f t="shared" si="7"/>
        <v>43713</v>
      </c>
      <c r="C476" t="s">
        <v>7</v>
      </c>
      <c r="D476" t="s">
        <v>8</v>
      </c>
      <c r="E476" t="s">
        <v>53</v>
      </c>
      <c r="F476">
        <v>43</v>
      </c>
      <c r="G476">
        <v>38</v>
      </c>
      <c r="H476">
        <v>25</v>
      </c>
      <c r="I476">
        <v>88</v>
      </c>
      <c r="J476" s="26">
        <v>4317</v>
      </c>
    </row>
    <row r="477" spans="1:10" x14ac:dyDescent="0.25">
      <c r="A477">
        <v>20190905</v>
      </c>
      <c r="B477" s="29">
        <f t="shared" si="7"/>
        <v>43713</v>
      </c>
      <c r="C477" t="s">
        <v>7</v>
      </c>
      <c r="D477" t="s">
        <v>8</v>
      </c>
      <c r="E477" t="s">
        <v>51</v>
      </c>
      <c r="F477">
        <v>42</v>
      </c>
      <c r="G477">
        <v>37</v>
      </c>
      <c r="H477">
        <v>19</v>
      </c>
      <c r="I477">
        <v>99</v>
      </c>
      <c r="J477" s="26">
        <v>4849</v>
      </c>
    </row>
    <row r="478" spans="1:10" x14ac:dyDescent="0.25">
      <c r="A478">
        <v>20190905</v>
      </c>
      <c r="B478" s="29">
        <f t="shared" si="7"/>
        <v>43713</v>
      </c>
      <c r="C478" t="s">
        <v>9</v>
      </c>
      <c r="D478" t="s">
        <v>10</v>
      </c>
      <c r="E478" t="s">
        <v>18</v>
      </c>
      <c r="F478">
        <v>42</v>
      </c>
      <c r="G478">
        <v>38</v>
      </c>
      <c r="H478">
        <v>13</v>
      </c>
      <c r="I478">
        <v>160</v>
      </c>
      <c r="J478" s="26">
        <v>13539</v>
      </c>
    </row>
    <row r="479" spans="1:10" x14ac:dyDescent="0.25">
      <c r="A479">
        <v>20190905</v>
      </c>
      <c r="B479" s="29">
        <f t="shared" si="7"/>
        <v>43713</v>
      </c>
      <c r="C479" t="s">
        <v>7</v>
      </c>
      <c r="D479" t="s">
        <v>10</v>
      </c>
      <c r="E479" t="s">
        <v>18</v>
      </c>
      <c r="F479">
        <v>35</v>
      </c>
      <c r="G479">
        <v>31</v>
      </c>
      <c r="H479">
        <v>18</v>
      </c>
      <c r="I479">
        <v>61</v>
      </c>
      <c r="J479" s="26">
        <v>2043</v>
      </c>
    </row>
    <row r="480" spans="1:10" x14ac:dyDescent="0.25">
      <c r="A480">
        <v>20190905</v>
      </c>
      <c r="B480" s="29">
        <f t="shared" si="7"/>
        <v>43713</v>
      </c>
      <c r="C480" t="s">
        <v>5</v>
      </c>
      <c r="D480" t="s">
        <v>10</v>
      </c>
      <c r="E480" t="s">
        <v>18</v>
      </c>
      <c r="F480">
        <v>26</v>
      </c>
      <c r="G480">
        <v>23</v>
      </c>
      <c r="H480">
        <v>11</v>
      </c>
      <c r="I480">
        <v>58</v>
      </c>
      <c r="J480" s="26">
        <v>3313</v>
      </c>
    </row>
    <row r="481" spans="1:10" x14ac:dyDescent="0.25">
      <c r="A481">
        <v>20190905</v>
      </c>
      <c r="B481" s="29">
        <f t="shared" si="7"/>
        <v>43713</v>
      </c>
      <c r="C481" t="s">
        <v>9</v>
      </c>
      <c r="D481" t="s">
        <v>8</v>
      </c>
      <c r="E481" t="s">
        <v>52</v>
      </c>
      <c r="F481">
        <v>23</v>
      </c>
      <c r="G481">
        <v>22</v>
      </c>
      <c r="H481">
        <v>2</v>
      </c>
      <c r="I481">
        <v>71</v>
      </c>
      <c r="J481" s="26">
        <v>2668</v>
      </c>
    </row>
    <row r="482" spans="1:10" x14ac:dyDescent="0.25">
      <c r="A482">
        <v>20190905</v>
      </c>
      <c r="B482" s="29">
        <f t="shared" si="7"/>
        <v>43713</v>
      </c>
      <c r="C482" t="s">
        <v>5</v>
      </c>
      <c r="D482" t="s">
        <v>6</v>
      </c>
      <c r="E482" t="s">
        <v>15</v>
      </c>
      <c r="F482">
        <v>18</v>
      </c>
      <c r="G482">
        <v>16</v>
      </c>
      <c r="H482">
        <v>18</v>
      </c>
      <c r="I482">
        <v>18</v>
      </c>
      <c r="J482" s="26">
        <v>0</v>
      </c>
    </row>
    <row r="483" spans="1:10" x14ac:dyDescent="0.25">
      <c r="A483">
        <v>20190905</v>
      </c>
      <c r="B483" s="29">
        <f t="shared" si="7"/>
        <v>43713</v>
      </c>
      <c r="C483" t="s">
        <v>7</v>
      </c>
      <c r="D483" t="s">
        <v>8</v>
      </c>
      <c r="E483" t="s">
        <v>52</v>
      </c>
      <c r="F483">
        <v>15</v>
      </c>
      <c r="G483">
        <v>15</v>
      </c>
      <c r="H483">
        <v>5</v>
      </c>
      <c r="I483">
        <v>36</v>
      </c>
      <c r="J483" s="26">
        <v>877</v>
      </c>
    </row>
    <row r="484" spans="1:10" x14ac:dyDescent="0.25">
      <c r="A484">
        <v>20190905</v>
      </c>
      <c r="B484" s="29">
        <f t="shared" si="7"/>
        <v>43713</v>
      </c>
      <c r="C484" t="s">
        <v>7</v>
      </c>
      <c r="D484" t="s">
        <v>10</v>
      </c>
      <c r="E484" t="s">
        <v>18</v>
      </c>
      <c r="F484">
        <v>8</v>
      </c>
      <c r="G484">
        <v>8</v>
      </c>
      <c r="H484">
        <v>3</v>
      </c>
      <c r="I484">
        <v>24</v>
      </c>
      <c r="J484" s="26">
        <v>1416</v>
      </c>
    </row>
    <row r="485" spans="1:10" x14ac:dyDescent="0.25">
      <c r="A485">
        <v>20190905</v>
      </c>
      <c r="B485" s="29">
        <f t="shared" si="7"/>
        <v>43713</v>
      </c>
      <c r="C485" t="s">
        <v>7</v>
      </c>
      <c r="D485" t="s">
        <v>10</v>
      </c>
      <c r="E485" t="s">
        <v>18</v>
      </c>
      <c r="F485">
        <v>8</v>
      </c>
      <c r="G485">
        <v>7</v>
      </c>
      <c r="H485">
        <v>8</v>
      </c>
      <c r="I485">
        <v>8</v>
      </c>
      <c r="J485" s="26">
        <v>0</v>
      </c>
    </row>
    <row r="486" spans="1:10" x14ac:dyDescent="0.25">
      <c r="A486">
        <v>20190905</v>
      </c>
      <c r="B486" s="29">
        <f t="shared" si="7"/>
        <v>43713</v>
      </c>
      <c r="C486" t="s">
        <v>9</v>
      </c>
      <c r="D486" t="s">
        <v>6</v>
      </c>
      <c r="E486" t="s">
        <v>15</v>
      </c>
      <c r="F486">
        <v>7</v>
      </c>
      <c r="G486">
        <v>7</v>
      </c>
      <c r="H486">
        <v>0</v>
      </c>
      <c r="I486">
        <v>18</v>
      </c>
      <c r="J486" s="26">
        <v>914</v>
      </c>
    </row>
    <row r="487" spans="1:10" x14ac:dyDescent="0.25">
      <c r="A487">
        <v>20190905</v>
      </c>
      <c r="B487" s="29">
        <f t="shared" si="7"/>
        <v>43713</v>
      </c>
      <c r="C487" t="s">
        <v>7</v>
      </c>
      <c r="D487" t="s">
        <v>6</v>
      </c>
      <c r="E487" t="s">
        <v>15</v>
      </c>
      <c r="F487">
        <v>7</v>
      </c>
      <c r="G487">
        <v>7</v>
      </c>
      <c r="H487">
        <v>5</v>
      </c>
      <c r="I487">
        <v>19</v>
      </c>
      <c r="J487" s="26">
        <v>745</v>
      </c>
    </row>
    <row r="488" spans="1:10" x14ac:dyDescent="0.25">
      <c r="A488">
        <v>20190905</v>
      </c>
      <c r="B488" s="29">
        <f t="shared" si="7"/>
        <v>43713</v>
      </c>
      <c r="C488" t="s">
        <v>9</v>
      </c>
      <c r="D488" t="s">
        <v>8</v>
      </c>
      <c r="E488" t="s">
        <v>18</v>
      </c>
      <c r="F488">
        <v>4</v>
      </c>
      <c r="G488">
        <v>4</v>
      </c>
      <c r="H488">
        <v>4</v>
      </c>
      <c r="I488">
        <v>4</v>
      </c>
      <c r="J488" s="26">
        <v>0</v>
      </c>
    </row>
    <row r="489" spans="1:10" x14ac:dyDescent="0.25">
      <c r="A489">
        <v>20190906</v>
      </c>
      <c r="B489" s="29">
        <f t="shared" si="7"/>
        <v>43714</v>
      </c>
      <c r="C489" t="s">
        <v>5</v>
      </c>
      <c r="D489" t="s">
        <v>10</v>
      </c>
      <c r="E489" t="s">
        <v>18</v>
      </c>
      <c r="F489">
        <v>172</v>
      </c>
      <c r="G489">
        <v>170</v>
      </c>
      <c r="H489">
        <v>151</v>
      </c>
      <c r="I489">
        <v>206</v>
      </c>
      <c r="J489" s="26">
        <v>6281</v>
      </c>
    </row>
    <row r="490" spans="1:10" x14ac:dyDescent="0.25">
      <c r="A490">
        <v>20190906</v>
      </c>
      <c r="B490" s="29">
        <f t="shared" si="7"/>
        <v>43714</v>
      </c>
      <c r="C490" t="s">
        <v>9</v>
      </c>
      <c r="D490" t="s">
        <v>10</v>
      </c>
      <c r="E490" t="s">
        <v>18</v>
      </c>
      <c r="F490">
        <v>156</v>
      </c>
      <c r="G490">
        <v>148</v>
      </c>
      <c r="H490">
        <v>43</v>
      </c>
      <c r="I490">
        <v>430</v>
      </c>
      <c r="J490" s="26">
        <v>25400</v>
      </c>
    </row>
    <row r="491" spans="1:10" x14ac:dyDescent="0.25">
      <c r="A491">
        <v>20190906</v>
      </c>
      <c r="B491" s="29">
        <f t="shared" si="7"/>
        <v>43714</v>
      </c>
      <c r="C491" t="s">
        <v>9</v>
      </c>
      <c r="D491" t="s">
        <v>10</v>
      </c>
      <c r="E491" t="s">
        <v>18</v>
      </c>
      <c r="F491">
        <v>127</v>
      </c>
      <c r="G491">
        <v>125</v>
      </c>
      <c r="H491">
        <v>57</v>
      </c>
      <c r="I491">
        <v>217</v>
      </c>
      <c r="J491" s="26">
        <v>3229</v>
      </c>
    </row>
    <row r="492" spans="1:10" x14ac:dyDescent="0.25">
      <c r="A492">
        <v>20190906</v>
      </c>
      <c r="B492" s="29">
        <f t="shared" si="7"/>
        <v>43714</v>
      </c>
      <c r="C492" t="s">
        <v>5</v>
      </c>
      <c r="D492" t="s">
        <v>8</v>
      </c>
      <c r="E492" t="s">
        <v>54</v>
      </c>
      <c r="F492">
        <v>111</v>
      </c>
      <c r="G492">
        <v>104</v>
      </c>
      <c r="H492">
        <v>77</v>
      </c>
      <c r="I492">
        <v>145</v>
      </c>
      <c r="J492" s="26">
        <v>3996</v>
      </c>
    </row>
    <row r="493" spans="1:10" x14ac:dyDescent="0.25">
      <c r="A493">
        <v>20190906</v>
      </c>
      <c r="B493" s="29">
        <f t="shared" si="7"/>
        <v>43714</v>
      </c>
      <c r="C493" t="s">
        <v>5</v>
      </c>
      <c r="D493" t="s">
        <v>8</v>
      </c>
      <c r="E493" t="s">
        <v>53</v>
      </c>
      <c r="F493">
        <v>94</v>
      </c>
      <c r="G493">
        <v>85</v>
      </c>
      <c r="H493">
        <v>66</v>
      </c>
      <c r="I493">
        <v>139</v>
      </c>
      <c r="J493" s="26">
        <v>3256</v>
      </c>
    </row>
    <row r="494" spans="1:10" x14ac:dyDescent="0.25">
      <c r="A494">
        <v>20190906</v>
      </c>
      <c r="B494" s="29">
        <f t="shared" si="7"/>
        <v>43714</v>
      </c>
      <c r="C494" t="s">
        <v>9</v>
      </c>
      <c r="D494" t="s">
        <v>10</v>
      </c>
      <c r="E494" t="s">
        <v>18</v>
      </c>
      <c r="F494">
        <v>87</v>
      </c>
      <c r="G494">
        <v>85</v>
      </c>
      <c r="H494">
        <v>39</v>
      </c>
      <c r="I494">
        <v>185</v>
      </c>
      <c r="J494" s="26">
        <v>8459</v>
      </c>
    </row>
    <row r="495" spans="1:10" x14ac:dyDescent="0.25">
      <c r="A495">
        <v>20190906</v>
      </c>
      <c r="B495" s="29">
        <f t="shared" si="7"/>
        <v>43714</v>
      </c>
      <c r="C495" t="s">
        <v>9</v>
      </c>
      <c r="D495" t="s">
        <v>8</v>
      </c>
      <c r="E495" t="s">
        <v>54</v>
      </c>
      <c r="F495">
        <v>80</v>
      </c>
      <c r="G495">
        <v>76</v>
      </c>
      <c r="H495">
        <v>37</v>
      </c>
      <c r="I495">
        <v>185</v>
      </c>
      <c r="J495" s="26">
        <v>6664</v>
      </c>
    </row>
    <row r="496" spans="1:10" x14ac:dyDescent="0.25">
      <c r="A496">
        <v>20190906</v>
      </c>
      <c r="B496" s="29">
        <f t="shared" si="7"/>
        <v>43714</v>
      </c>
      <c r="C496" t="s">
        <v>9</v>
      </c>
      <c r="D496" t="s">
        <v>8</v>
      </c>
      <c r="E496" t="s">
        <v>53</v>
      </c>
      <c r="F496">
        <v>69</v>
      </c>
      <c r="G496">
        <v>69</v>
      </c>
      <c r="H496">
        <v>40</v>
      </c>
      <c r="I496">
        <v>145</v>
      </c>
      <c r="J496" s="26">
        <v>7971</v>
      </c>
    </row>
    <row r="497" spans="1:10" x14ac:dyDescent="0.25">
      <c r="A497">
        <v>20190906</v>
      </c>
      <c r="B497" s="29">
        <f t="shared" si="7"/>
        <v>43714</v>
      </c>
      <c r="C497" t="s">
        <v>5</v>
      </c>
      <c r="D497" t="s">
        <v>10</v>
      </c>
      <c r="E497" t="s">
        <v>18</v>
      </c>
      <c r="F497">
        <v>66</v>
      </c>
      <c r="G497">
        <v>57</v>
      </c>
      <c r="H497">
        <v>32</v>
      </c>
      <c r="I497">
        <v>144</v>
      </c>
      <c r="J497" s="26">
        <v>5370</v>
      </c>
    </row>
    <row r="498" spans="1:10" x14ac:dyDescent="0.25">
      <c r="A498">
        <v>20190906</v>
      </c>
      <c r="B498" s="29">
        <f t="shared" si="7"/>
        <v>43714</v>
      </c>
      <c r="C498" t="s">
        <v>9</v>
      </c>
      <c r="D498" t="s">
        <v>8</v>
      </c>
      <c r="E498" t="s">
        <v>51</v>
      </c>
      <c r="F498">
        <v>54</v>
      </c>
      <c r="G498">
        <v>49</v>
      </c>
      <c r="H498">
        <v>29</v>
      </c>
      <c r="I498">
        <v>118</v>
      </c>
      <c r="J498" s="26">
        <v>4696</v>
      </c>
    </row>
    <row r="499" spans="1:10" x14ac:dyDescent="0.25">
      <c r="A499">
        <v>20190906</v>
      </c>
      <c r="B499" s="29">
        <f t="shared" si="7"/>
        <v>43714</v>
      </c>
      <c r="C499" t="s">
        <v>5</v>
      </c>
      <c r="D499" t="s">
        <v>8</v>
      </c>
      <c r="E499" t="s">
        <v>51</v>
      </c>
      <c r="F499">
        <v>50</v>
      </c>
      <c r="G499">
        <v>49</v>
      </c>
      <c r="H499">
        <v>35</v>
      </c>
      <c r="I499">
        <v>86</v>
      </c>
      <c r="J499" s="26">
        <v>1510</v>
      </c>
    </row>
    <row r="500" spans="1:10" x14ac:dyDescent="0.25">
      <c r="A500">
        <v>20190906</v>
      </c>
      <c r="B500" s="29">
        <f t="shared" si="7"/>
        <v>43714</v>
      </c>
      <c r="C500" t="s">
        <v>9</v>
      </c>
      <c r="D500" t="s">
        <v>10</v>
      </c>
      <c r="E500" t="s">
        <v>18</v>
      </c>
      <c r="F500">
        <v>50</v>
      </c>
      <c r="G500">
        <v>48</v>
      </c>
      <c r="H500">
        <v>20</v>
      </c>
      <c r="I500">
        <v>151</v>
      </c>
      <c r="J500" s="26">
        <v>6814</v>
      </c>
    </row>
    <row r="501" spans="1:10" x14ac:dyDescent="0.25">
      <c r="A501">
        <v>20190906</v>
      </c>
      <c r="B501" s="29">
        <f t="shared" si="7"/>
        <v>43714</v>
      </c>
      <c r="C501" t="s">
        <v>5</v>
      </c>
      <c r="D501" t="s">
        <v>10</v>
      </c>
      <c r="E501" t="s">
        <v>18</v>
      </c>
      <c r="F501">
        <v>49</v>
      </c>
      <c r="G501">
        <v>49</v>
      </c>
      <c r="H501">
        <v>31</v>
      </c>
      <c r="I501">
        <v>78</v>
      </c>
      <c r="J501" s="26">
        <v>2986</v>
      </c>
    </row>
    <row r="502" spans="1:10" x14ac:dyDescent="0.25">
      <c r="A502">
        <v>20190906</v>
      </c>
      <c r="B502" s="29">
        <f t="shared" si="7"/>
        <v>43714</v>
      </c>
      <c r="C502" t="s">
        <v>7</v>
      </c>
      <c r="D502" t="s">
        <v>10</v>
      </c>
      <c r="E502" t="s">
        <v>18</v>
      </c>
      <c r="F502">
        <v>38</v>
      </c>
      <c r="G502">
        <v>36</v>
      </c>
      <c r="H502">
        <v>8</v>
      </c>
      <c r="I502">
        <v>145</v>
      </c>
      <c r="J502" s="26">
        <v>14141</v>
      </c>
    </row>
    <row r="503" spans="1:10" x14ac:dyDescent="0.25">
      <c r="A503">
        <v>20190906</v>
      </c>
      <c r="B503" s="29">
        <f t="shared" si="7"/>
        <v>43714</v>
      </c>
      <c r="C503" t="s">
        <v>7</v>
      </c>
      <c r="D503" t="s">
        <v>8</v>
      </c>
      <c r="E503" t="s">
        <v>54</v>
      </c>
      <c r="F503">
        <v>35</v>
      </c>
      <c r="G503">
        <v>33</v>
      </c>
      <c r="H503">
        <v>12</v>
      </c>
      <c r="I503">
        <v>92</v>
      </c>
      <c r="J503" s="26">
        <v>3647</v>
      </c>
    </row>
    <row r="504" spans="1:10" x14ac:dyDescent="0.25">
      <c r="A504">
        <v>20190906</v>
      </c>
      <c r="B504" s="29">
        <f t="shared" si="7"/>
        <v>43714</v>
      </c>
      <c r="C504" t="s">
        <v>7</v>
      </c>
      <c r="D504" t="s">
        <v>8</v>
      </c>
      <c r="E504" t="s">
        <v>53</v>
      </c>
      <c r="F504">
        <v>34</v>
      </c>
      <c r="G504">
        <v>34</v>
      </c>
      <c r="H504">
        <v>15</v>
      </c>
      <c r="I504">
        <v>66</v>
      </c>
      <c r="J504" s="26">
        <v>1705</v>
      </c>
    </row>
    <row r="505" spans="1:10" x14ac:dyDescent="0.25">
      <c r="A505">
        <v>20190906</v>
      </c>
      <c r="B505" s="29">
        <f t="shared" si="7"/>
        <v>43714</v>
      </c>
      <c r="C505" t="s">
        <v>5</v>
      </c>
      <c r="D505" t="s">
        <v>8</v>
      </c>
      <c r="E505" t="s">
        <v>52</v>
      </c>
      <c r="F505">
        <v>26</v>
      </c>
      <c r="G505">
        <v>25</v>
      </c>
      <c r="H505">
        <v>20</v>
      </c>
      <c r="I505">
        <v>40</v>
      </c>
      <c r="J505" s="26">
        <v>768</v>
      </c>
    </row>
    <row r="506" spans="1:10" x14ac:dyDescent="0.25">
      <c r="A506">
        <v>20190906</v>
      </c>
      <c r="B506" s="29">
        <f t="shared" si="7"/>
        <v>43714</v>
      </c>
      <c r="C506" t="s">
        <v>5</v>
      </c>
      <c r="D506" t="s">
        <v>10</v>
      </c>
      <c r="E506" t="s">
        <v>18</v>
      </c>
      <c r="F506">
        <v>26</v>
      </c>
      <c r="G506">
        <v>24</v>
      </c>
      <c r="H506">
        <v>12</v>
      </c>
      <c r="I506">
        <v>74</v>
      </c>
      <c r="J506" s="26">
        <v>3753</v>
      </c>
    </row>
    <row r="507" spans="1:10" x14ac:dyDescent="0.25">
      <c r="A507">
        <v>20190906</v>
      </c>
      <c r="B507" s="29">
        <f t="shared" si="7"/>
        <v>43714</v>
      </c>
      <c r="C507" t="s">
        <v>7</v>
      </c>
      <c r="D507" t="s">
        <v>10</v>
      </c>
      <c r="E507" t="s">
        <v>18</v>
      </c>
      <c r="F507">
        <v>26</v>
      </c>
      <c r="G507">
        <v>23</v>
      </c>
      <c r="H507">
        <v>15</v>
      </c>
      <c r="I507">
        <v>46</v>
      </c>
      <c r="J507" s="26">
        <v>4407</v>
      </c>
    </row>
    <row r="508" spans="1:10" x14ac:dyDescent="0.25">
      <c r="A508">
        <v>20190906</v>
      </c>
      <c r="B508" s="29">
        <f t="shared" si="7"/>
        <v>43714</v>
      </c>
      <c r="C508" t="s">
        <v>9</v>
      </c>
      <c r="D508" t="s">
        <v>8</v>
      </c>
      <c r="E508" t="s">
        <v>52</v>
      </c>
      <c r="F508">
        <v>18</v>
      </c>
      <c r="G508">
        <v>18</v>
      </c>
      <c r="H508">
        <v>8</v>
      </c>
      <c r="I508">
        <v>53</v>
      </c>
      <c r="J508" s="26">
        <v>1661</v>
      </c>
    </row>
    <row r="509" spans="1:10" x14ac:dyDescent="0.25">
      <c r="A509">
        <v>20190906</v>
      </c>
      <c r="B509" s="29">
        <f t="shared" si="7"/>
        <v>43714</v>
      </c>
      <c r="C509" t="s">
        <v>7</v>
      </c>
      <c r="D509" t="s">
        <v>8</v>
      </c>
      <c r="E509" t="s">
        <v>51</v>
      </c>
      <c r="F509">
        <v>16</v>
      </c>
      <c r="G509">
        <v>15</v>
      </c>
      <c r="H509">
        <v>9</v>
      </c>
      <c r="I509">
        <v>35</v>
      </c>
      <c r="J509" s="26">
        <v>1122</v>
      </c>
    </row>
    <row r="510" spans="1:10" x14ac:dyDescent="0.25">
      <c r="A510">
        <v>20190906</v>
      </c>
      <c r="B510" s="29">
        <f t="shared" si="7"/>
        <v>43714</v>
      </c>
      <c r="C510" t="s">
        <v>7</v>
      </c>
      <c r="D510" t="s">
        <v>10</v>
      </c>
      <c r="E510" t="s">
        <v>18</v>
      </c>
      <c r="F510">
        <v>13</v>
      </c>
      <c r="G510">
        <v>12</v>
      </c>
      <c r="H510">
        <v>4</v>
      </c>
      <c r="I510">
        <v>60</v>
      </c>
      <c r="J510" s="26">
        <v>6723</v>
      </c>
    </row>
    <row r="511" spans="1:10" x14ac:dyDescent="0.25">
      <c r="A511">
        <v>20190906</v>
      </c>
      <c r="B511" s="29">
        <f t="shared" si="7"/>
        <v>43714</v>
      </c>
      <c r="C511" t="s">
        <v>7</v>
      </c>
      <c r="D511" t="s">
        <v>6</v>
      </c>
      <c r="E511" t="s">
        <v>15</v>
      </c>
      <c r="F511">
        <v>12</v>
      </c>
      <c r="G511">
        <v>11</v>
      </c>
      <c r="H511">
        <v>9</v>
      </c>
      <c r="I511">
        <v>19</v>
      </c>
      <c r="J511" s="26">
        <v>384</v>
      </c>
    </row>
    <row r="512" spans="1:10" x14ac:dyDescent="0.25">
      <c r="A512">
        <v>20190906</v>
      </c>
      <c r="B512" s="29">
        <f t="shared" si="7"/>
        <v>43714</v>
      </c>
      <c r="C512" t="s">
        <v>5</v>
      </c>
      <c r="D512" t="s">
        <v>6</v>
      </c>
      <c r="E512" t="s">
        <v>15</v>
      </c>
      <c r="F512">
        <v>8</v>
      </c>
      <c r="G512">
        <v>8</v>
      </c>
      <c r="H512">
        <v>6</v>
      </c>
      <c r="I512">
        <v>12</v>
      </c>
      <c r="J512" s="26">
        <v>727</v>
      </c>
    </row>
    <row r="513" spans="1:10" x14ac:dyDescent="0.25">
      <c r="A513">
        <v>20190906</v>
      </c>
      <c r="B513" s="29">
        <f t="shared" si="7"/>
        <v>43714</v>
      </c>
      <c r="C513" t="s">
        <v>9</v>
      </c>
      <c r="D513" t="s">
        <v>8</v>
      </c>
      <c r="E513" t="s">
        <v>18</v>
      </c>
      <c r="F513">
        <v>7</v>
      </c>
      <c r="G513">
        <v>7</v>
      </c>
      <c r="H513">
        <v>6</v>
      </c>
      <c r="I513">
        <v>9</v>
      </c>
      <c r="J513" s="26">
        <v>42</v>
      </c>
    </row>
    <row r="514" spans="1:10" x14ac:dyDescent="0.25">
      <c r="A514">
        <v>20190906</v>
      </c>
      <c r="B514" s="29">
        <f t="shared" si="7"/>
        <v>43714</v>
      </c>
      <c r="C514" t="s">
        <v>7</v>
      </c>
      <c r="D514" t="s">
        <v>8</v>
      </c>
      <c r="E514" t="s">
        <v>52</v>
      </c>
      <c r="F514">
        <v>5</v>
      </c>
      <c r="G514">
        <v>4</v>
      </c>
      <c r="H514">
        <v>1</v>
      </c>
      <c r="I514">
        <v>17</v>
      </c>
      <c r="J514" s="26">
        <v>1016</v>
      </c>
    </row>
    <row r="515" spans="1:10" x14ac:dyDescent="0.25">
      <c r="A515">
        <v>20190906</v>
      </c>
      <c r="B515" s="29">
        <f t="shared" ref="B515:B578" si="8">DATE(LEFT(A515,4),MID(A515,5,2),RIGHT(A515,2))</f>
        <v>43714</v>
      </c>
      <c r="C515" t="s">
        <v>9</v>
      </c>
      <c r="D515" t="s">
        <v>6</v>
      </c>
      <c r="E515" t="s">
        <v>15</v>
      </c>
      <c r="F515">
        <v>5</v>
      </c>
      <c r="G515">
        <v>4</v>
      </c>
      <c r="H515">
        <v>2</v>
      </c>
      <c r="I515">
        <v>11</v>
      </c>
      <c r="J515" s="26">
        <v>187</v>
      </c>
    </row>
    <row r="516" spans="1:10" x14ac:dyDescent="0.25">
      <c r="A516">
        <v>20190906</v>
      </c>
      <c r="B516" s="29">
        <f t="shared" si="8"/>
        <v>43714</v>
      </c>
      <c r="C516" t="s">
        <v>7</v>
      </c>
      <c r="D516" t="s">
        <v>10</v>
      </c>
      <c r="E516" t="s">
        <v>18</v>
      </c>
      <c r="F516">
        <v>4</v>
      </c>
      <c r="G516">
        <v>4</v>
      </c>
      <c r="H516">
        <v>4</v>
      </c>
      <c r="I516">
        <v>4</v>
      </c>
      <c r="J516" s="26">
        <v>0</v>
      </c>
    </row>
    <row r="517" spans="1:10" x14ac:dyDescent="0.25">
      <c r="A517">
        <v>20190906</v>
      </c>
      <c r="B517" s="29">
        <f t="shared" si="8"/>
        <v>43714</v>
      </c>
      <c r="C517" t="s">
        <v>9</v>
      </c>
      <c r="D517" t="s">
        <v>10</v>
      </c>
      <c r="E517" t="s">
        <v>18</v>
      </c>
      <c r="F517">
        <v>1</v>
      </c>
      <c r="G517">
        <v>1</v>
      </c>
      <c r="H517">
        <v>1</v>
      </c>
      <c r="I517">
        <v>1</v>
      </c>
      <c r="J517" s="26">
        <v>0</v>
      </c>
    </row>
    <row r="518" spans="1:10" x14ac:dyDescent="0.25">
      <c r="A518">
        <v>20190906</v>
      </c>
      <c r="B518" s="29">
        <f t="shared" si="8"/>
        <v>43714</v>
      </c>
      <c r="C518" t="s">
        <v>7</v>
      </c>
      <c r="D518" t="s">
        <v>10</v>
      </c>
      <c r="E518" t="s">
        <v>18</v>
      </c>
      <c r="F518">
        <v>1</v>
      </c>
      <c r="G518">
        <v>1</v>
      </c>
      <c r="H518">
        <v>0</v>
      </c>
      <c r="I518">
        <v>4</v>
      </c>
      <c r="J518" s="26">
        <v>103</v>
      </c>
    </row>
    <row r="519" spans="1:10" x14ac:dyDescent="0.25">
      <c r="A519">
        <v>20190906</v>
      </c>
      <c r="B519" s="29">
        <f t="shared" si="8"/>
        <v>43714</v>
      </c>
      <c r="C519" t="s">
        <v>5</v>
      </c>
      <c r="D519" t="s">
        <v>6</v>
      </c>
      <c r="E519" t="s">
        <v>16</v>
      </c>
      <c r="F519">
        <v>1</v>
      </c>
      <c r="G519">
        <v>1</v>
      </c>
      <c r="H519">
        <v>1</v>
      </c>
      <c r="I519">
        <v>1</v>
      </c>
      <c r="J519" s="26">
        <v>0</v>
      </c>
    </row>
    <row r="520" spans="1:10" x14ac:dyDescent="0.25">
      <c r="A520">
        <v>20190907</v>
      </c>
      <c r="B520" s="29">
        <f t="shared" si="8"/>
        <v>43715</v>
      </c>
      <c r="C520" t="s">
        <v>5</v>
      </c>
      <c r="D520" t="s">
        <v>10</v>
      </c>
      <c r="E520" t="s">
        <v>18</v>
      </c>
      <c r="F520">
        <v>268</v>
      </c>
      <c r="G520">
        <v>253</v>
      </c>
      <c r="H520">
        <v>232</v>
      </c>
      <c r="I520">
        <v>317</v>
      </c>
      <c r="J520" s="26">
        <v>12390</v>
      </c>
    </row>
    <row r="521" spans="1:10" x14ac:dyDescent="0.25">
      <c r="A521">
        <v>20190907</v>
      </c>
      <c r="B521" s="29">
        <f t="shared" si="8"/>
        <v>43715</v>
      </c>
      <c r="C521" t="s">
        <v>9</v>
      </c>
      <c r="D521" t="s">
        <v>10</v>
      </c>
      <c r="E521" t="s">
        <v>18</v>
      </c>
      <c r="F521">
        <v>143</v>
      </c>
      <c r="G521">
        <v>137</v>
      </c>
      <c r="H521">
        <v>28</v>
      </c>
      <c r="I521">
        <v>436</v>
      </c>
      <c r="J521" s="26">
        <v>24441</v>
      </c>
    </row>
    <row r="522" spans="1:10" x14ac:dyDescent="0.25">
      <c r="A522">
        <v>20190907</v>
      </c>
      <c r="B522" s="29">
        <f t="shared" si="8"/>
        <v>43715</v>
      </c>
      <c r="C522" t="s">
        <v>9</v>
      </c>
      <c r="D522" t="s">
        <v>10</v>
      </c>
      <c r="E522" t="s">
        <v>18</v>
      </c>
      <c r="F522">
        <v>106</v>
      </c>
      <c r="G522">
        <v>105</v>
      </c>
      <c r="H522">
        <v>68</v>
      </c>
      <c r="I522">
        <v>177</v>
      </c>
      <c r="J522" s="26">
        <v>4393</v>
      </c>
    </row>
    <row r="523" spans="1:10" x14ac:dyDescent="0.25">
      <c r="A523">
        <v>20190907</v>
      </c>
      <c r="B523" s="29">
        <f t="shared" si="8"/>
        <v>43715</v>
      </c>
      <c r="C523" t="s">
        <v>5</v>
      </c>
      <c r="D523" t="s">
        <v>8</v>
      </c>
      <c r="E523" t="s">
        <v>53</v>
      </c>
      <c r="F523">
        <v>100</v>
      </c>
      <c r="G523">
        <v>89</v>
      </c>
      <c r="H523">
        <v>71</v>
      </c>
      <c r="I523">
        <v>141</v>
      </c>
      <c r="J523" s="26">
        <v>1985</v>
      </c>
    </row>
    <row r="524" spans="1:10" x14ac:dyDescent="0.25">
      <c r="A524">
        <v>20190907</v>
      </c>
      <c r="B524" s="29">
        <f t="shared" si="8"/>
        <v>43715</v>
      </c>
      <c r="C524" t="s">
        <v>5</v>
      </c>
      <c r="D524" t="s">
        <v>8</v>
      </c>
      <c r="E524" t="s">
        <v>54</v>
      </c>
      <c r="F524">
        <v>97</v>
      </c>
      <c r="G524">
        <v>97</v>
      </c>
      <c r="H524">
        <v>55</v>
      </c>
      <c r="I524">
        <v>168</v>
      </c>
      <c r="J524" s="26">
        <v>5805</v>
      </c>
    </row>
    <row r="525" spans="1:10" x14ac:dyDescent="0.25">
      <c r="A525">
        <v>20190907</v>
      </c>
      <c r="B525" s="29">
        <f t="shared" si="8"/>
        <v>43715</v>
      </c>
      <c r="C525" t="s">
        <v>9</v>
      </c>
      <c r="D525" t="s">
        <v>10</v>
      </c>
      <c r="E525" t="s">
        <v>18</v>
      </c>
      <c r="F525">
        <v>93</v>
      </c>
      <c r="G525">
        <v>91</v>
      </c>
      <c r="H525">
        <v>45</v>
      </c>
      <c r="I525">
        <v>189</v>
      </c>
      <c r="J525" s="26">
        <v>7852</v>
      </c>
    </row>
    <row r="526" spans="1:10" x14ac:dyDescent="0.25">
      <c r="A526">
        <v>20190907</v>
      </c>
      <c r="B526" s="29">
        <f t="shared" si="8"/>
        <v>43715</v>
      </c>
      <c r="C526" t="s">
        <v>9</v>
      </c>
      <c r="D526" t="s">
        <v>8</v>
      </c>
      <c r="E526" t="s">
        <v>54</v>
      </c>
      <c r="F526">
        <v>75</v>
      </c>
      <c r="G526">
        <v>72</v>
      </c>
      <c r="H526">
        <v>36</v>
      </c>
      <c r="I526">
        <v>168</v>
      </c>
      <c r="J526" s="26">
        <v>7740</v>
      </c>
    </row>
    <row r="527" spans="1:10" x14ac:dyDescent="0.25">
      <c r="A527">
        <v>20190907</v>
      </c>
      <c r="B527" s="29">
        <f t="shared" si="8"/>
        <v>43715</v>
      </c>
      <c r="C527" t="s">
        <v>5</v>
      </c>
      <c r="D527" t="s">
        <v>10</v>
      </c>
      <c r="E527" t="s">
        <v>18</v>
      </c>
      <c r="F527">
        <v>72</v>
      </c>
      <c r="G527">
        <v>67</v>
      </c>
      <c r="H527">
        <v>28</v>
      </c>
      <c r="I527">
        <v>163</v>
      </c>
      <c r="J527" s="26">
        <v>8905</v>
      </c>
    </row>
    <row r="528" spans="1:10" x14ac:dyDescent="0.25">
      <c r="A528">
        <v>20190907</v>
      </c>
      <c r="B528" s="29">
        <f t="shared" si="8"/>
        <v>43715</v>
      </c>
      <c r="C528" t="s">
        <v>9</v>
      </c>
      <c r="D528" t="s">
        <v>8</v>
      </c>
      <c r="E528" t="s">
        <v>53</v>
      </c>
      <c r="F528">
        <v>60</v>
      </c>
      <c r="G528">
        <v>54</v>
      </c>
      <c r="H528">
        <v>22</v>
      </c>
      <c r="I528">
        <v>134</v>
      </c>
      <c r="J528" s="26">
        <v>5027</v>
      </c>
    </row>
    <row r="529" spans="1:10" x14ac:dyDescent="0.25">
      <c r="A529">
        <v>20190907</v>
      </c>
      <c r="B529" s="29">
        <f t="shared" si="8"/>
        <v>43715</v>
      </c>
      <c r="C529" t="s">
        <v>9</v>
      </c>
      <c r="D529" t="s">
        <v>10</v>
      </c>
      <c r="E529" t="s">
        <v>18</v>
      </c>
      <c r="F529">
        <v>60</v>
      </c>
      <c r="G529">
        <v>54</v>
      </c>
      <c r="H529">
        <v>22</v>
      </c>
      <c r="I529">
        <v>175</v>
      </c>
      <c r="J529" s="26">
        <v>11707</v>
      </c>
    </row>
    <row r="530" spans="1:10" x14ac:dyDescent="0.25">
      <c r="A530">
        <v>20190907</v>
      </c>
      <c r="B530" s="29">
        <f t="shared" si="8"/>
        <v>43715</v>
      </c>
      <c r="C530" t="s">
        <v>9</v>
      </c>
      <c r="D530" t="s">
        <v>8</v>
      </c>
      <c r="E530" t="s">
        <v>51</v>
      </c>
      <c r="F530">
        <v>53</v>
      </c>
      <c r="G530">
        <v>52</v>
      </c>
      <c r="H530">
        <v>23</v>
      </c>
      <c r="I530">
        <v>125</v>
      </c>
      <c r="J530" s="26">
        <v>5926</v>
      </c>
    </row>
    <row r="531" spans="1:10" x14ac:dyDescent="0.25">
      <c r="A531">
        <v>20190907</v>
      </c>
      <c r="B531" s="29">
        <f t="shared" si="8"/>
        <v>43715</v>
      </c>
      <c r="C531" t="s">
        <v>5</v>
      </c>
      <c r="D531" t="s">
        <v>8</v>
      </c>
      <c r="E531" t="s">
        <v>51</v>
      </c>
      <c r="F531">
        <v>41</v>
      </c>
      <c r="G531">
        <v>39</v>
      </c>
      <c r="H531">
        <v>29</v>
      </c>
      <c r="I531">
        <v>76</v>
      </c>
      <c r="J531" s="26">
        <v>1686</v>
      </c>
    </row>
    <row r="532" spans="1:10" x14ac:dyDescent="0.25">
      <c r="A532">
        <v>20190907</v>
      </c>
      <c r="B532" s="29">
        <f t="shared" si="8"/>
        <v>43715</v>
      </c>
      <c r="C532" t="s">
        <v>7</v>
      </c>
      <c r="D532" t="s">
        <v>8</v>
      </c>
      <c r="E532" t="s">
        <v>53</v>
      </c>
      <c r="F532">
        <v>41</v>
      </c>
      <c r="G532">
        <v>36</v>
      </c>
      <c r="H532">
        <v>22</v>
      </c>
      <c r="I532">
        <v>80</v>
      </c>
      <c r="J532" s="26">
        <v>2346</v>
      </c>
    </row>
    <row r="533" spans="1:10" x14ac:dyDescent="0.25">
      <c r="A533">
        <v>20190907</v>
      </c>
      <c r="B533" s="29">
        <f t="shared" si="8"/>
        <v>43715</v>
      </c>
      <c r="C533" t="s">
        <v>7</v>
      </c>
      <c r="D533" t="s">
        <v>10</v>
      </c>
      <c r="E533" t="s">
        <v>18</v>
      </c>
      <c r="F533">
        <v>38</v>
      </c>
      <c r="G533">
        <v>37</v>
      </c>
      <c r="H533">
        <v>14</v>
      </c>
      <c r="I533">
        <v>110</v>
      </c>
      <c r="J533" s="26">
        <v>8683</v>
      </c>
    </row>
    <row r="534" spans="1:10" x14ac:dyDescent="0.25">
      <c r="A534">
        <v>20190907</v>
      </c>
      <c r="B534" s="29">
        <f t="shared" si="8"/>
        <v>43715</v>
      </c>
      <c r="C534" t="s">
        <v>5</v>
      </c>
      <c r="D534" t="s">
        <v>10</v>
      </c>
      <c r="E534" t="s">
        <v>18</v>
      </c>
      <c r="F534">
        <v>33</v>
      </c>
      <c r="G534">
        <v>29</v>
      </c>
      <c r="H534">
        <v>20</v>
      </c>
      <c r="I534">
        <v>80</v>
      </c>
      <c r="J534" s="26">
        <v>2739</v>
      </c>
    </row>
    <row r="535" spans="1:10" x14ac:dyDescent="0.25">
      <c r="A535">
        <v>20190907</v>
      </c>
      <c r="B535" s="29">
        <f t="shared" si="8"/>
        <v>43715</v>
      </c>
      <c r="C535" t="s">
        <v>7</v>
      </c>
      <c r="D535" t="s">
        <v>8</v>
      </c>
      <c r="E535" t="s">
        <v>54</v>
      </c>
      <c r="F535">
        <v>27</v>
      </c>
      <c r="G535">
        <v>24</v>
      </c>
      <c r="H535">
        <v>15</v>
      </c>
      <c r="I535">
        <v>50</v>
      </c>
      <c r="J535" s="26">
        <v>2197</v>
      </c>
    </row>
    <row r="536" spans="1:10" x14ac:dyDescent="0.25">
      <c r="A536">
        <v>20190907</v>
      </c>
      <c r="B536" s="29">
        <f t="shared" si="8"/>
        <v>43715</v>
      </c>
      <c r="C536" t="s">
        <v>5</v>
      </c>
      <c r="D536" t="s">
        <v>8</v>
      </c>
      <c r="E536" t="s">
        <v>52</v>
      </c>
      <c r="F536">
        <v>25</v>
      </c>
      <c r="G536">
        <v>22</v>
      </c>
      <c r="H536">
        <v>11</v>
      </c>
      <c r="I536">
        <v>46</v>
      </c>
      <c r="J536" s="26">
        <v>2902</v>
      </c>
    </row>
    <row r="537" spans="1:10" x14ac:dyDescent="0.25">
      <c r="A537">
        <v>20190907</v>
      </c>
      <c r="B537" s="29">
        <f t="shared" si="8"/>
        <v>43715</v>
      </c>
      <c r="C537" t="s">
        <v>7</v>
      </c>
      <c r="D537" t="s">
        <v>10</v>
      </c>
      <c r="E537" t="s">
        <v>18</v>
      </c>
      <c r="F537">
        <v>22</v>
      </c>
      <c r="G537">
        <v>20</v>
      </c>
      <c r="H537">
        <v>11</v>
      </c>
      <c r="I537">
        <v>46</v>
      </c>
      <c r="J537" s="26">
        <v>2742</v>
      </c>
    </row>
    <row r="538" spans="1:10" x14ac:dyDescent="0.25">
      <c r="A538">
        <v>20190907</v>
      </c>
      <c r="B538" s="29">
        <f t="shared" si="8"/>
        <v>43715</v>
      </c>
      <c r="C538" t="s">
        <v>9</v>
      </c>
      <c r="D538" t="s">
        <v>8</v>
      </c>
      <c r="E538" t="s">
        <v>52</v>
      </c>
      <c r="F538">
        <v>19</v>
      </c>
      <c r="G538">
        <v>18</v>
      </c>
      <c r="H538">
        <v>9</v>
      </c>
      <c r="I538">
        <v>38</v>
      </c>
      <c r="J538" s="26">
        <v>2866</v>
      </c>
    </row>
    <row r="539" spans="1:10" x14ac:dyDescent="0.25">
      <c r="A539">
        <v>20190907</v>
      </c>
      <c r="B539" s="29">
        <f t="shared" si="8"/>
        <v>43715</v>
      </c>
      <c r="C539" t="s">
        <v>5</v>
      </c>
      <c r="D539" t="s">
        <v>10</v>
      </c>
      <c r="E539" t="s">
        <v>18</v>
      </c>
      <c r="F539">
        <v>16</v>
      </c>
      <c r="G539">
        <v>15</v>
      </c>
      <c r="H539">
        <v>5</v>
      </c>
      <c r="I539">
        <v>53</v>
      </c>
      <c r="J539" s="26">
        <v>1784</v>
      </c>
    </row>
    <row r="540" spans="1:10" x14ac:dyDescent="0.25">
      <c r="A540">
        <v>20190907</v>
      </c>
      <c r="B540" s="29">
        <f t="shared" si="8"/>
        <v>43715</v>
      </c>
      <c r="C540" t="s">
        <v>7</v>
      </c>
      <c r="D540" t="s">
        <v>10</v>
      </c>
      <c r="E540" t="s">
        <v>18</v>
      </c>
      <c r="F540">
        <v>11</v>
      </c>
      <c r="G540">
        <v>11</v>
      </c>
      <c r="H540">
        <v>4</v>
      </c>
      <c r="I540">
        <v>27</v>
      </c>
      <c r="J540" s="26">
        <v>971</v>
      </c>
    </row>
    <row r="541" spans="1:10" x14ac:dyDescent="0.25">
      <c r="A541">
        <v>20190907</v>
      </c>
      <c r="B541" s="29">
        <f t="shared" si="8"/>
        <v>43715</v>
      </c>
      <c r="C541" t="s">
        <v>7</v>
      </c>
      <c r="D541" t="s">
        <v>10</v>
      </c>
      <c r="E541" t="s">
        <v>18</v>
      </c>
      <c r="F541">
        <v>11</v>
      </c>
      <c r="G541">
        <v>11</v>
      </c>
      <c r="H541">
        <v>10</v>
      </c>
      <c r="I541">
        <v>12</v>
      </c>
      <c r="J541" s="26">
        <v>11</v>
      </c>
    </row>
    <row r="542" spans="1:10" x14ac:dyDescent="0.25">
      <c r="A542">
        <v>20190907</v>
      </c>
      <c r="B542" s="29">
        <f t="shared" si="8"/>
        <v>43715</v>
      </c>
      <c r="C542" t="s">
        <v>7</v>
      </c>
      <c r="D542" t="s">
        <v>8</v>
      </c>
      <c r="E542" t="s">
        <v>51</v>
      </c>
      <c r="F542">
        <v>8</v>
      </c>
      <c r="G542">
        <v>8</v>
      </c>
      <c r="H542">
        <v>4</v>
      </c>
      <c r="I542">
        <v>16</v>
      </c>
      <c r="J542" s="26">
        <v>278</v>
      </c>
    </row>
    <row r="543" spans="1:10" x14ac:dyDescent="0.25">
      <c r="A543">
        <v>20190907</v>
      </c>
      <c r="B543" s="29">
        <f t="shared" si="8"/>
        <v>43715</v>
      </c>
      <c r="C543" t="s">
        <v>7</v>
      </c>
      <c r="D543" t="s">
        <v>8</v>
      </c>
      <c r="E543" t="s">
        <v>52</v>
      </c>
      <c r="F543">
        <v>8</v>
      </c>
      <c r="G543">
        <v>7</v>
      </c>
      <c r="H543">
        <v>5</v>
      </c>
      <c r="I543">
        <v>17</v>
      </c>
      <c r="J543" s="26">
        <v>417</v>
      </c>
    </row>
    <row r="544" spans="1:10" x14ac:dyDescent="0.25">
      <c r="A544">
        <v>20190907</v>
      </c>
      <c r="B544" s="29">
        <f t="shared" si="8"/>
        <v>43715</v>
      </c>
      <c r="C544" t="s">
        <v>9</v>
      </c>
      <c r="D544" t="s">
        <v>8</v>
      </c>
      <c r="E544" t="s">
        <v>18</v>
      </c>
      <c r="F544">
        <v>6</v>
      </c>
      <c r="G544">
        <v>6</v>
      </c>
      <c r="H544">
        <v>4</v>
      </c>
      <c r="I544">
        <v>9</v>
      </c>
      <c r="J544" s="26">
        <v>59</v>
      </c>
    </row>
    <row r="545" spans="1:10" x14ac:dyDescent="0.25">
      <c r="A545">
        <v>20190907</v>
      </c>
      <c r="B545" s="29">
        <f t="shared" si="8"/>
        <v>43715</v>
      </c>
      <c r="C545" t="s">
        <v>9</v>
      </c>
      <c r="D545" t="s">
        <v>6</v>
      </c>
      <c r="E545" t="s">
        <v>15</v>
      </c>
      <c r="F545">
        <v>4</v>
      </c>
      <c r="G545">
        <v>4</v>
      </c>
      <c r="H545">
        <v>0</v>
      </c>
      <c r="I545">
        <v>10</v>
      </c>
      <c r="J545" s="26">
        <v>1133</v>
      </c>
    </row>
    <row r="546" spans="1:10" x14ac:dyDescent="0.25">
      <c r="A546">
        <v>20190907</v>
      </c>
      <c r="B546" s="29">
        <f t="shared" si="8"/>
        <v>43715</v>
      </c>
      <c r="C546" t="s">
        <v>5</v>
      </c>
      <c r="D546" t="s">
        <v>6</v>
      </c>
      <c r="E546" t="s">
        <v>15</v>
      </c>
      <c r="F546">
        <v>3</v>
      </c>
      <c r="G546">
        <v>2</v>
      </c>
      <c r="H546">
        <v>1</v>
      </c>
      <c r="I546">
        <v>6</v>
      </c>
      <c r="J546" s="26">
        <v>319</v>
      </c>
    </row>
    <row r="547" spans="1:10" x14ac:dyDescent="0.25">
      <c r="A547">
        <v>20190907</v>
      </c>
      <c r="B547" s="29">
        <f t="shared" si="8"/>
        <v>43715</v>
      </c>
      <c r="C547" t="s">
        <v>7</v>
      </c>
      <c r="D547" t="s">
        <v>6</v>
      </c>
      <c r="E547" t="s">
        <v>15</v>
      </c>
      <c r="F547">
        <v>3</v>
      </c>
      <c r="G547">
        <v>3</v>
      </c>
      <c r="H547">
        <v>0</v>
      </c>
      <c r="I547">
        <v>8</v>
      </c>
      <c r="J547" s="26">
        <v>1215</v>
      </c>
    </row>
    <row r="548" spans="1:10" x14ac:dyDescent="0.25">
      <c r="A548">
        <v>20190907</v>
      </c>
      <c r="B548" s="29">
        <f t="shared" si="8"/>
        <v>43715</v>
      </c>
      <c r="C548" t="s">
        <v>5</v>
      </c>
      <c r="D548" t="s">
        <v>6</v>
      </c>
      <c r="E548" t="s">
        <v>16</v>
      </c>
      <c r="F548">
        <v>1</v>
      </c>
      <c r="G548">
        <v>1</v>
      </c>
      <c r="H548">
        <v>1</v>
      </c>
      <c r="I548">
        <v>1</v>
      </c>
      <c r="J548" s="26">
        <v>0</v>
      </c>
    </row>
    <row r="549" spans="1:10" x14ac:dyDescent="0.25">
      <c r="A549">
        <v>20190908</v>
      </c>
      <c r="B549" s="29">
        <f t="shared" si="8"/>
        <v>43716</v>
      </c>
      <c r="C549" t="s">
        <v>5</v>
      </c>
      <c r="D549" t="s">
        <v>10</v>
      </c>
      <c r="E549" t="s">
        <v>18</v>
      </c>
      <c r="F549">
        <v>170</v>
      </c>
      <c r="G549">
        <v>163</v>
      </c>
      <c r="H549">
        <v>153</v>
      </c>
      <c r="I549">
        <v>195</v>
      </c>
      <c r="J549" s="26">
        <v>2625</v>
      </c>
    </row>
    <row r="550" spans="1:10" x14ac:dyDescent="0.25">
      <c r="A550">
        <v>20190908</v>
      </c>
      <c r="B550" s="29">
        <f t="shared" si="8"/>
        <v>43716</v>
      </c>
      <c r="C550" t="s">
        <v>9</v>
      </c>
      <c r="D550" t="s">
        <v>10</v>
      </c>
      <c r="E550" t="s">
        <v>18</v>
      </c>
      <c r="F550">
        <v>144</v>
      </c>
      <c r="G550">
        <v>134</v>
      </c>
      <c r="H550">
        <v>41</v>
      </c>
      <c r="I550">
        <v>367</v>
      </c>
      <c r="J550" s="26">
        <v>24860</v>
      </c>
    </row>
    <row r="551" spans="1:10" x14ac:dyDescent="0.25">
      <c r="A551">
        <v>20190908</v>
      </c>
      <c r="B551" s="29">
        <f t="shared" si="8"/>
        <v>43716</v>
      </c>
      <c r="C551" t="s">
        <v>9</v>
      </c>
      <c r="D551" t="s">
        <v>10</v>
      </c>
      <c r="E551" t="s">
        <v>18</v>
      </c>
      <c r="F551">
        <v>121</v>
      </c>
      <c r="G551">
        <v>119</v>
      </c>
      <c r="H551">
        <v>86</v>
      </c>
      <c r="I551">
        <v>197</v>
      </c>
      <c r="J551" s="26">
        <v>5657</v>
      </c>
    </row>
    <row r="552" spans="1:10" x14ac:dyDescent="0.25">
      <c r="A552">
        <v>20190908</v>
      </c>
      <c r="B552" s="29">
        <f t="shared" si="8"/>
        <v>43716</v>
      </c>
      <c r="C552" t="s">
        <v>5</v>
      </c>
      <c r="D552" t="s">
        <v>8</v>
      </c>
      <c r="E552" t="s">
        <v>54</v>
      </c>
      <c r="F552">
        <v>115</v>
      </c>
      <c r="G552">
        <v>111</v>
      </c>
      <c r="H552">
        <v>82</v>
      </c>
      <c r="I552">
        <v>173</v>
      </c>
      <c r="J552" s="26">
        <v>2747</v>
      </c>
    </row>
    <row r="553" spans="1:10" x14ac:dyDescent="0.25">
      <c r="A553">
        <v>20190908</v>
      </c>
      <c r="B553" s="29">
        <f t="shared" si="8"/>
        <v>43716</v>
      </c>
      <c r="C553" t="s">
        <v>9</v>
      </c>
      <c r="D553" t="s">
        <v>10</v>
      </c>
      <c r="E553" t="s">
        <v>18</v>
      </c>
      <c r="F553">
        <v>103</v>
      </c>
      <c r="G553">
        <v>101</v>
      </c>
      <c r="H553">
        <v>53</v>
      </c>
      <c r="I553">
        <v>196</v>
      </c>
      <c r="J553" s="26">
        <v>6160</v>
      </c>
    </row>
    <row r="554" spans="1:10" x14ac:dyDescent="0.25">
      <c r="A554">
        <v>20190908</v>
      </c>
      <c r="B554" s="29">
        <f t="shared" si="8"/>
        <v>43716</v>
      </c>
      <c r="C554" t="s">
        <v>9</v>
      </c>
      <c r="D554" t="s">
        <v>8</v>
      </c>
      <c r="E554" t="s">
        <v>54</v>
      </c>
      <c r="F554">
        <v>97</v>
      </c>
      <c r="G554">
        <v>94</v>
      </c>
      <c r="H554">
        <v>47</v>
      </c>
      <c r="I554">
        <v>243</v>
      </c>
      <c r="J554" s="26">
        <v>10531</v>
      </c>
    </row>
    <row r="555" spans="1:10" x14ac:dyDescent="0.25">
      <c r="A555">
        <v>20190908</v>
      </c>
      <c r="B555" s="29">
        <f t="shared" si="8"/>
        <v>43716</v>
      </c>
      <c r="C555" t="s">
        <v>5</v>
      </c>
      <c r="D555" t="s">
        <v>8</v>
      </c>
      <c r="E555" t="s">
        <v>51</v>
      </c>
      <c r="F555">
        <v>66</v>
      </c>
      <c r="G555">
        <v>64</v>
      </c>
      <c r="H555">
        <v>49</v>
      </c>
      <c r="I555">
        <v>92</v>
      </c>
      <c r="J555" s="26">
        <v>1392</v>
      </c>
    </row>
    <row r="556" spans="1:10" x14ac:dyDescent="0.25">
      <c r="A556">
        <v>20190908</v>
      </c>
      <c r="B556" s="29">
        <f t="shared" si="8"/>
        <v>43716</v>
      </c>
      <c r="C556" t="s">
        <v>5</v>
      </c>
      <c r="D556" t="s">
        <v>10</v>
      </c>
      <c r="E556" t="s">
        <v>18</v>
      </c>
      <c r="F556">
        <v>66</v>
      </c>
      <c r="G556">
        <v>62</v>
      </c>
      <c r="H556">
        <v>31</v>
      </c>
      <c r="I556">
        <v>125</v>
      </c>
      <c r="J556" s="26">
        <v>5454</v>
      </c>
    </row>
    <row r="557" spans="1:10" x14ac:dyDescent="0.25">
      <c r="A557">
        <v>20190908</v>
      </c>
      <c r="B557" s="29">
        <f t="shared" si="8"/>
        <v>43716</v>
      </c>
      <c r="C557" t="s">
        <v>9</v>
      </c>
      <c r="D557" t="s">
        <v>8</v>
      </c>
      <c r="E557" t="s">
        <v>51</v>
      </c>
      <c r="F557">
        <v>64</v>
      </c>
      <c r="G557">
        <v>63</v>
      </c>
      <c r="H557">
        <v>28</v>
      </c>
      <c r="I557">
        <v>157</v>
      </c>
      <c r="J557" s="26">
        <v>4800</v>
      </c>
    </row>
    <row r="558" spans="1:10" x14ac:dyDescent="0.25">
      <c r="A558">
        <v>20190908</v>
      </c>
      <c r="B558" s="29">
        <f t="shared" si="8"/>
        <v>43716</v>
      </c>
      <c r="C558" t="s">
        <v>5</v>
      </c>
      <c r="D558" t="s">
        <v>8</v>
      </c>
      <c r="E558" t="s">
        <v>53</v>
      </c>
      <c r="F558">
        <v>61</v>
      </c>
      <c r="G558">
        <v>57</v>
      </c>
      <c r="H558">
        <v>41</v>
      </c>
      <c r="I558">
        <v>94</v>
      </c>
      <c r="J558" s="26">
        <v>4548</v>
      </c>
    </row>
    <row r="559" spans="1:10" x14ac:dyDescent="0.25">
      <c r="A559">
        <v>20190908</v>
      </c>
      <c r="B559" s="29">
        <f t="shared" si="8"/>
        <v>43716</v>
      </c>
      <c r="C559" t="s">
        <v>9</v>
      </c>
      <c r="D559" t="s">
        <v>8</v>
      </c>
      <c r="E559" t="s">
        <v>53</v>
      </c>
      <c r="F559">
        <v>44</v>
      </c>
      <c r="G559">
        <v>40</v>
      </c>
      <c r="H559">
        <v>20</v>
      </c>
      <c r="I559">
        <v>139</v>
      </c>
      <c r="J559" s="26">
        <v>7172</v>
      </c>
    </row>
    <row r="560" spans="1:10" x14ac:dyDescent="0.25">
      <c r="A560">
        <v>20190908</v>
      </c>
      <c r="B560" s="29">
        <f t="shared" si="8"/>
        <v>43716</v>
      </c>
      <c r="C560" t="s">
        <v>7</v>
      </c>
      <c r="D560" t="s">
        <v>8</v>
      </c>
      <c r="E560" t="s">
        <v>53</v>
      </c>
      <c r="F560">
        <v>42</v>
      </c>
      <c r="G560">
        <v>40</v>
      </c>
      <c r="H560">
        <v>20</v>
      </c>
      <c r="I560">
        <v>125</v>
      </c>
      <c r="J560" s="26">
        <v>5174</v>
      </c>
    </row>
    <row r="561" spans="1:10" x14ac:dyDescent="0.25">
      <c r="A561">
        <v>20190908</v>
      </c>
      <c r="B561" s="29">
        <f t="shared" si="8"/>
        <v>43716</v>
      </c>
      <c r="C561" t="s">
        <v>9</v>
      </c>
      <c r="D561" t="s">
        <v>10</v>
      </c>
      <c r="E561" t="s">
        <v>18</v>
      </c>
      <c r="F561">
        <v>37</v>
      </c>
      <c r="G561">
        <v>36</v>
      </c>
      <c r="H561">
        <v>18</v>
      </c>
      <c r="I561">
        <v>99</v>
      </c>
      <c r="J561" s="26">
        <v>5291</v>
      </c>
    </row>
    <row r="562" spans="1:10" x14ac:dyDescent="0.25">
      <c r="A562">
        <v>20190908</v>
      </c>
      <c r="B562" s="29">
        <f t="shared" si="8"/>
        <v>43716</v>
      </c>
      <c r="C562" t="s">
        <v>7</v>
      </c>
      <c r="D562" t="s">
        <v>8</v>
      </c>
      <c r="E562" t="s">
        <v>54</v>
      </c>
      <c r="F562">
        <v>36</v>
      </c>
      <c r="G562">
        <v>35</v>
      </c>
      <c r="H562">
        <v>19</v>
      </c>
      <c r="I562">
        <v>82</v>
      </c>
      <c r="J562" s="26">
        <v>3318</v>
      </c>
    </row>
    <row r="563" spans="1:10" x14ac:dyDescent="0.25">
      <c r="A563">
        <v>20190908</v>
      </c>
      <c r="B563" s="29">
        <f t="shared" si="8"/>
        <v>43716</v>
      </c>
      <c r="C563" t="s">
        <v>5</v>
      </c>
      <c r="D563" t="s">
        <v>10</v>
      </c>
      <c r="E563" t="s">
        <v>18</v>
      </c>
      <c r="F563">
        <v>31</v>
      </c>
      <c r="G563">
        <v>30</v>
      </c>
      <c r="H563">
        <v>19</v>
      </c>
      <c r="I563">
        <v>53</v>
      </c>
      <c r="J563" s="26">
        <v>3640</v>
      </c>
    </row>
    <row r="564" spans="1:10" x14ac:dyDescent="0.25">
      <c r="A564">
        <v>20190908</v>
      </c>
      <c r="B564" s="29">
        <f t="shared" si="8"/>
        <v>43716</v>
      </c>
      <c r="C564" t="s">
        <v>5</v>
      </c>
      <c r="D564" t="s">
        <v>8</v>
      </c>
      <c r="E564" t="s">
        <v>52</v>
      </c>
      <c r="F564">
        <v>27</v>
      </c>
      <c r="G564">
        <v>27</v>
      </c>
      <c r="H564">
        <v>21</v>
      </c>
      <c r="I564">
        <v>35</v>
      </c>
      <c r="J564" s="26">
        <v>513</v>
      </c>
    </row>
    <row r="565" spans="1:10" x14ac:dyDescent="0.25">
      <c r="A565">
        <v>20190908</v>
      </c>
      <c r="B565" s="29">
        <f t="shared" si="8"/>
        <v>43716</v>
      </c>
      <c r="C565" t="s">
        <v>7</v>
      </c>
      <c r="D565" t="s">
        <v>10</v>
      </c>
      <c r="E565" t="s">
        <v>18</v>
      </c>
      <c r="F565">
        <v>25</v>
      </c>
      <c r="G565">
        <v>23</v>
      </c>
      <c r="H565">
        <v>10</v>
      </c>
      <c r="I565">
        <v>66</v>
      </c>
      <c r="J565" s="26">
        <v>4990</v>
      </c>
    </row>
    <row r="566" spans="1:10" x14ac:dyDescent="0.25">
      <c r="A566">
        <v>20190908</v>
      </c>
      <c r="B566" s="29">
        <f t="shared" si="8"/>
        <v>43716</v>
      </c>
      <c r="C566" t="s">
        <v>7</v>
      </c>
      <c r="D566" t="s">
        <v>8</v>
      </c>
      <c r="E566" t="s">
        <v>51</v>
      </c>
      <c r="F566">
        <v>20</v>
      </c>
      <c r="G566">
        <v>20</v>
      </c>
      <c r="H566">
        <v>10</v>
      </c>
      <c r="I566">
        <v>65</v>
      </c>
      <c r="J566" s="26">
        <v>5696</v>
      </c>
    </row>
    <row r="567" spans="1:10" x14ac:dyDescent="0.25">
      <c r="A567">
        <v>20190908</v>
      </c>
      <c r="B567" s="29">
        <f t="shared" si="8"/>
        <v>43716</v>
      </c>
      <c r="C567" t="s">
        <v>9</v>
      </c>
      <c r="D567" t="s">
        <v>8</v>
      </c>
      <c r="E567" t="s">
        <v>52</v>
      </c>
      <c r="F567">
        <v>17</v>
      </c>
      <c r="G567">
        <v>17</v>
      </c>
      <c r="H567">
        <v>10</v>
      </c>
      <c r="I567">
        <v>28</v>
      </c>
      <c r="J567" s="26">
        <v>910</v>
      </c>
    </row>
    <row r="568" spans="1:10" x14ac:dyDescent="0.25">
      <c r="A568">
        <v>20190908</v>
      </c>
      <c r="B568" s="29">
        <f t="shared" si="8"/>
        <v>43716</v>
      </c>
      <c r="C568" t="s">
        <v>7</v>
      </c>
      <c r="D568" t="s">
        <v>8</v>
      </c>
      <c r="E568" t="s">
        <v>52</v>
      </c>
      <c r="F568">
        <v>14</v>
      </c>
      <c r="G568">
        <v>14</v>
      </c>
      <c r="H568">
        <v>8</v>
      </c>
      <c r="I568">
        <v>36</v>
      </c>
      <c r="J568" s="26">
        <v>2016</v>
      </c>
    </row>
    <row r="569" spans="1:10" x14ac:dyDescent="0.25">
      <c r="A569">
        <v>20190908</v>
      </c>
      <c r="B569" s="29">
        <f t="shared" si="8"/>
        <v>43716</v>
      </c>
      <c r="C569" t="s">
        <v>7</v>
      </c>
      <c r="D569" t="s">
        <v>10</v>
      </c>
      <c r="E569" t="s">
        <v>18</v>
      </c>
      <c r="F569">
        <v>14</v>
      </c>
      <c r="G569">
        <v>14</v>
      </c>
      <c r="H569">
        <v>7</v>
      </c>
      <c r="I569">
        <v>30</v>
      </c>
      <c r="J569" s="26">
        <v>2026</v>
      </c>
    </row>
    <row r="570" spans="1:10" x14ac:dyDescent="0.25">
      <c r="A570">
        <v>20190908</v>
      </c>
      <c r="B570" s="29">
        <f t="shared" si="8"/>
        <v>43716</v>
      </c>
      <c r="C570" t="s">
        <v>7</v>
      </c>
      <c r="D570" t="s">
        <v>10</v>
      </c>
      <c r="E570" t="s">
        <v>18</v>
      </c>
      <c r="F570">
        <v>13</v>
      </c>
      <c r="G570">
        <v>12</v>
      </c>
      <c r="H570">
        <v>6</v>
      </c>
      <c r="I570">
        <v>31</v>
      </c>
      <c r="J570" s="26">
        <v>2844</v>
      </c>
    </row>
    <row r="571" spans="1:10" x14ac:dyDescent="0.25">
      <c r="A571">
        <v>20190908</v>
      </c>
      <c r="B571" s="29">
        <f t="shared" si="8"/>
        <v>43716</v>
      </c>
      <c r="C571" t="s">
        <v>5</v>
      </c>
      <c r="D571" t="s">
        <v>10</v>
      </c>
      <c r="E571" t="s">
        <v>18</v>
      </c>
      <c r="F571">
        <v>11</v>
      </c>
      <c r="G571">
        <v>11</v>
      </c>
      <c r="H571">
        <v>3</v>
      </c>
      <c r="I571">
        <v>34</v>
      </c>
      <c r="J571" s="26">
        <v>1381</v>
      </c>
    </row>
    <row r="572" spans="1:10" x14ac:dyDescent="0.25">
      <c r="A572">
        <v>20190908</v>
      </c>
      <c r="B572" s="29">
        <f t="shared" si="8"/>
        <v>43716</v>
      </c>
      <c r="C572" t="s">
        <v>7</v>
      </c>
      <c r="D572" t="s">
        <v>10</v>
      </c>
      <c r="E572" t="s">
        <v>18</v>
      </c>
      <c r="F572">
        <v>7</v>
      </c>
      <c r="G572">
        <v>7</v>
      </c>
      <c r="H572">
        <v>6</v>
      </c>
      <c r="I572">
        <v>9</v>
      </c>
      <c r="J572" s="26">
        <v>4</v>
      </c>
    </row>
    <row r="573" spans="1:10" x14ac:dyDescent="0.25">
      <c r="A573">
        <v>20190908</v>
      </c>
      <c r="B573" s="29">
        <f t="shared" si="8"/>
        <v>43716</v>
      </c>
      <c r="C573" t="s">
        <v>5</v>
      </c>
      <c r="D573" t="s">
        <v>6</v>
      </c>
      <c r="E573" t="s">
        <v>15</v>
      </c>
      <c r="F573">
        <v>7</v>
      </c>
      <c r="G573">
        <v>7</v>
      </c>
      <c r="H573">
        <v>5</v>
      </c>
      <c r="I573">
        <v>9</v>
      </c>
      <c r="J573" s="26">
        <v>1709</v>
      </c>
    </row>
    <row r="574" spans="1:10" x14ac:dyDescent="0.25">
      <c r="A574">
        <v>20190908</v>
      </c>
      <c r="B574" s="29">
        <f t="shared" si="8"/>
        <v>43716</v>
      </c>
      <c r="C574" t="s">
        <v>9</v>
      </c>
      <c r="D574" t="s">
        <v>6</v>
      </c>
      <c r="E574" t="s">
        <v>15</v>
      </c>
      <c r="F574">
        <v>5</v>
      </c>
      <c r="G574">
        <v>5</v>
      </c>
      <c r="H574">
        <v>1</v>
      </c>
      <c r="I574">
        <v>11</v>
      </c>
      <c r="J574" s="26">
        <v>270</v>
      </c>
    </row>
    <row r="575" spans="1:10" x14ac:dyDescent="0.25">
      <c r="A575">
        <v>20190908</v>
      </c>
      <c r="B575" s="29">
        <f t="shared" si="8"/>
        <v>43716</v>
      </c>
      <c r="C575" t="s">
        <v>9</v>
      </c>
      <c r="D575" t="s">
        <v>8</v>
      </c>
      <c r="E575" t="s">
        <v>18</v>
      </c>
      <c r="F575">
        <v>4</v>
      </c>
      <c r="G575">
        <v>3</v>
      </c>
      <c r="H575">
        <v>3</v>
      </c>
      <c r="I575">
        <v>10</v>
      </c>
      <c r="J575" s="26">
        <v>771</v>
      </c>
    </row>
    <row r="576" spans="1:10" x14ac:dyDescent="0.25">
      <c r="A576">
        <v>20190908</v>
      </c>
      <c r="B576" s="29">
        <f t="shared" si="8"/>
        <v>43716</v>
      </c>
      <c r="C576" t="s">
        <v>7</v>
      </c>
      <c r="D576" t="s">
        <v>6</v>
      </c>
      <c r="E576" t="s">
        <v>15</v>
      </c>
      <c r="F576">
        <v>4</v>
      </c>
      <c r="G576">
        <v>4</v>
      </c>
      <c r="H576">
        <v>2</v>
      </c>
      <c r="I576">
        <v>8</v>
      </c>
      <c r="J576" s="26">
        <v>447</v>
      </c>
    </row>
    <row r="577" spans="1:10" x14ac:dyDescent="0.25">
      <c r="A577">
        <v>20190908</v>
      </c>
      <c r="B577" s="29">
        <f t="shared" si="8"/>
        <v>43716</v>
      </c>
      <c r="C577" t="s">
        <v>5</v>
      </c>
      <c r="D577" t="s">
        <v>6</v>
      </c>
      <c r="E577" t="s">
        <v>16</v>
      </c>
      <c r="F577">
        <v>1</v>
      </c>
      <c r="G577">
        <v>1</v>
      </c>
      <c r="H577">
        <v>1</v>
      </c>
      <c r="I577">
        <v>1</v>
      </c>
      <c r="J577" s="26">
        <v>0</v>
      </c>
    </row>
    <row r="578" spans="1:10" x14ac:dyDescent="0.25">
      <c r="A578">
        <v>20190909</v>
      </c>
      <c r="B578" s="29">
        <f t="shared" si="8"/>
        <v>43717</v>
      </c>
      <c r="C578" t="s">
        <v>9</v>
      </c>
      <c r="D578" t="s">
        <v>10</v>
      </c>
      <c r="E578" t="s">
        <v>18</v>
      </c>
      <c r="F578">
        <v>165</v>
      </c>
      <c r="G578">
        <v>151</v>
      </c>
      <c r="H578">
        <v>114</v>
      </c>
      <c r="I578">
        <v>259</v>
      </c>
      <c r="J578" s="26">
        <v>10129</v>
      </c>
    </row>
    <row r="579" spans="1:10" x14ac:dyDescent="0.25">
      <c r="A579">
        <v>20190909</v>
      </c>
      <c r="B579" s="29">
        <f t="shared" ref="B579:B642" si="9">DATE(LEFT(A579,4),MID(A579,5,2),RIGHT(A579,2))</f>
        <v>43717</v>
      </c>
      <c r="C579" t="s">
        <v>5</v>
      </c>
      <c r="D579" t="s">
        <v>10</v>
      </c>
      <c r="E579" t="s">
        <v>18</v>
      </c>
      <c r="F579">
        <v>136</v>
      </c>
      <c r="G579">
        <v>131</v>
      </c>
      <c r="H579">
        <v>129</v>
      </c>
      <c r="I579">
        <v>146</v>
      </c>
      <c r="J579" s="26">
        <v>1558</v>
      </c>
    </row>
    <row r="580" spans="1:10" x14ac:dyDescent="0.25">
      <c r="A580">
        <v>20190909</v>
      </c>
      <c r="B580" s="29">
        <f t="shared" si="9"/>
        <v>43717</v>
      </c>
      <c r="C580" t="s">
        <v>5</v>
      </c>
      <c r="D580" t="s">
        <v>8</v>
      </c>
      <c r="E580" t="s">
        <v>54</v>
      </c>
      <c r="F580">
        <v>132</v>
      </c>
      <c r="G580">
        <v>126</v>
      </c>
      <c r="H580">
        <v>89</v>
      </c>
      <c r="I580">
        <v>204</v>
      </c>
      <c r="J580" s="26">
        <v>3821</v>
      </c>
    </row>
    <row r="581" spans="1:10" x14ac:dyDescent="0.25">
      <c r="A581">
        <v>20190909</v>
      </c>
      <c r="B581" s="29">
        <f t="shared" si="9"/>
        <v>43717</v>
      </c>
      <c r="C581" t="s">
        <v>9</v>
      </c>
      <c r="D581" t="s">
        <v>10</v>
      </c>
      <c r="E581" t="s">
        <v>18</v>
      </c>
      <c r="F581">
        <v>107</v>
      </c>
      <c r="G581">
        <v>99</v>
      </c>
      <c r="H581">
        <v>27</v>
      </c>
      <c r="I581">
        <v>334</v>
      </c>
      <c r="J581" s="26">
        <v>15803</v>
      </c>
    </row>
    <row r="582" spans="1:10" x14ac:dyDescent="0.25">
      <c r="A582">
        <v>20190909</v>
      </c>
      <c r="B582" s="29">
        <f t="shared" si="9"/>
        <v>43717</v>
      </c>
      <c r="C582" t="s">
        <v>9</v>
      </c>
      <c r="D582" t="s">
        <v>8</v>
      </c>
      <c r="E582" t="s">
        <v>54</v>
      </c>
      <c r="F582">
        <v>86</v>
      </c>
      <c r="G582">
        <v>85</v>
      </c>
      <c r="H582">
        <v>44</v>
      </c>
      <c r="I582">
        <v>190</v>
      </c>
      <c r="J582" s="26">
        <v>5780</v>
      </c>
    </row>
    <row r="583" spans="1:10" x14ac:dyDescent="0.25">
      <c r="A583">
        <v>20190909</v>
      </c>
      <c r="B583" s="29">
        <f t="shared" si="9"/>
        <v>43717</v>
      </c>
      <c r="C583" t="s">
        <v>9</v>
      </c>
      <c r="D583" t="s">
        <v>10</v>
      </c>
      <c r="E583" t="s">
        <v>18</v>
      </c>
      <c r="F583">
        <v>85</v>
      </c>
      <c r="G583">
        <v>80</v>
      </c>
      <c r="H583">
        <v>45</v>
      </c>
      <c r="I583">
        <v>192</v>
      </c>
      <c r="J583" s="26">
        <v>6585</v>
      </c>
    </row>
    <row r="584" spans="1:10" x14ac:dyDescent="0.25">
      <c r="A584">
        <v>20190909</v>
      </c>
      <c r="B584" s="29">
        <f t="shared" si="9"/>
        <v>43717</v>
      </c>
      <c r="C584" t="s">
        <v>5</v>
      </c>
      <c r="D584" t="s">
        <v>8</v>
      </c>
      <c r="E584" t="s">
        <v>53</v>
      </c>
      <c r="F584">
        <v>78</v>
      </c>
      <c r="G584">
        <v>71</v>
      </c>
      <c r="H584">
        <v>62</v>
      </c>
      <c r="I584">
        <v>95</v>
      </c>
      <c r="J584" s="26">
        <v>2054</v>
      </c>
    </row>
    <row r="585" spans="1:10" x14ac:dyDescent="0.25">
      <c r="A585">
        <v>20190909</v>
      </c>
      <c r="B585" s="29">
        <f t="shared" si="9"/>
        <v>43717</v>
      </c>
      <c r="C585" t="s">
        <v>9</v>
      </c>
      <c r="D585" t="s">
        <v>8</v>
      </c>
      <c r="E585" t="s">
        <v>51</v>
      </c>
      <c r="F585">
        <v>76</v>
      </c>
      <c r="G585">
        <v>74</v>
      </c>
      <c r="H585">
        <v>34</v>
      </c>
      <c r="I585">
        <v>168</v>
      </c>
      <c r="J585" s="26">
        <v>6759</v>
      </c>
    </row>
    <row r="586" spans="1:10" x14ac:dyDescent="0.25">
      <c r="A586">
        <v>20190909</v>
      </c>
      <c r="B586" s="29">
        <f t="shared" si="9"/>
        <v>43717</v>
      </c>
      <c r="C586" t="s">
        <v>5</v>
      </c>
      <c r="D586" t="s">
        <v>8</v>
      </c>
      <c r="E586" t="s">
        <v>51</v>
      </c>
      <c r="F586">
        <v>64</v>
      </c>
      <c r="G586">
        <v>60</v>
      </c>
      <c r="H586">
        <v>40</v>
      </c>
      <c r="I586">
        <v>96</v>
      </c>
      <c r="J586" s="26">
        <v>3207</v>
      </c>
    </row>
    <row r="587" spans="1:10" x14ac:dyDescent="0.25">
      <c r="A587">
        <v>20190909</v>
      </c>
      <c r="B587" s="29">
        <f t="shared" si="9"/>
        <v>43717</v>
      </c>
      <c r="C587" t="s">
        <v>5</v>
      </c>
      <c r="D587" t="s">
        <v>10</v>
      </c>
      <c r="E587" t="s">
        <v>18</v>
      </c>
      <c r="F587">
        <v>63</v>
      </c>
      <c r="G587">
        <v>59</v>
      </c>
      <c r="H587">
        <v>23</v>
      </c>
      <c r="I587">
        <v>120</v>
      </c>
      <c r="J587" s="26">
        <v>4534</v>
      </c>
    </row>
    <row r="588" spans="1:10" x14ac:dyDescent="0.25">
      <c r="A588">
        <v>20190909</v>
      </c>
      <c r="B588" s="29">
        <f t="shared" si="9"/>
        <v>43717</v>
      </c>
      <c r="C588" t="s">
        <v>7</v>
      </c>
      <c r="D588" t="s">
        <v>8</v>
      </c>
      <c r="E588" t="s">
        <v>54</v>
      </c>
      <c r="F588">
        <v>44</v>
      </c>
      <c r="G588">
        <v>40</v>
      </c>
      <c r="H588">
        <v>22</v>
      </c>
      <c r="I588">
        <v>94</v>
      </c>
      <c r="J588" s="26">
        <v>5068</v>
      </c>
    </row>
    <row r="589" spans="1:10" x14ac:dyDescent="0.25">
      <c r="A589">
        <v>20190909</v>
      </c>
      <c r="B589" s="29">
        <f t="shared" si="9"/>
        <v>43717</v>
      </c>
      <c r="C589" t="s">
        <v>9</v>
      </c>
      <c r="D589" t="s">
        <v>10</v>
      </c>
      <c r="E589" t="s">
        <v>18</v>
      </c>
      <c r="F589">
        <v>43</v>
      </c>
      <c r="G589">
        <v>41</v>
      </c>
      <c r="H589">
        <v>19</v>
      </c>
      <c r="I589">
        <v>123</v>
      </c>
      <c r="J589" s="26">
        <v>9620</v>
      </c>
    </row>
    <row r="590" spans="1:10" x14ac:dyDescent="0.25">
      <c r="A590">
        <v>20190909</v>
      </c>
      <c r="B590" s="29">
        <f t="shared" si="9"/>
        <v>43717</v>
      </c>
      <c r="C590" t="s">
        <v>9</v>
      </c>
      <c r="D590" t="s">
        <v>8</v>
      </c>
      <c r="E590" t="s">
        <v>53</v>
      </c>
      <c r="F590">
        <v>40</v>
      </c>
      <c r="G590">
        <v>39</v>
      </c>
      <c r="H590">
        <v>21</v>
      </c>
      <c r="I590">
        <v>89</v>
      </c>
      <c r="J590" s="26">
        <v>2830</v>
      </c>
    </row>
    <row r="591" spans="1:10" x14ac:dyDescent="0.25">
      <c r="A591">
        <v>20190909</v>
      </c>
      <c r="B591" s="29">
        <f t="shared" si="9"/>
        <v>43717</v>
      </c>
      <c r="C591" t="s">
        <v>7</v>
      </c>
      <c r="D591" t="s">
        <v>8</v>
      </c>
      <c r="E591" t="s">
        <v>53</v>
      </c>
      <c r="F591">
        <v>28</v>
      </c>
      <c r="G591">
        <v>25</v>
      </c>
      <c r="H591">
        <v>13</v>
      </c>
      <c r="I591">
        <v>64</v>
      </c>
      <c r="J591" s="26">
        <v>2042</v>
      </c>
    </row>
    <row r="592" spans="1:10" x14ac:dyDescent="0.25">
      <c r="A592">
        <v>20190909</v>
      </c>
      <c r="B592" s="29">
        <f t="shared" si="9"/>
        <v>43717</v>
      </c>
      <c r="C592" t="s">
        <v>5</v>
      </c>
      <c r="D592" t="s">
        <v>10</v>
      </c>
      <c r="E592" t="s">
        <v>18</v>
      </c>
      <c r="F592">
        <v>28</v>
      </c>
      <c r="G592">
        <v>28</v>
      </c>
      <c r="H592">
        <v>16</v>
      </c>
      <c r="I592">
        <v>40</v>
      </c>
      <c r="J592" s="26">
        <v>707</v>
      </c>
    </row>
    <row r="593" spans="1:10" x14ac:dyDescent="0.25">
      <c r="A593">
        <v>20190909</v>
      </c>
      <c r="B593" s="29">
        <f t="shared" si="9"/>
        <v>43717</v>
      </c>
      <c r="C593" t="s">
        <v>9</v>
      </c>
      <c r="D593" t="s">
        <v>8</v>
      </c>
      <c r="E593" t="s">
        <v>52</v>
      </c>
      <c r="F593">
        <v>26</v>
      </c>
      <c r="G593">
        <v>24</v>
      </c>
      <c r="H593">
        <v>7</v>
      </c>
      <c r="I593">
        <v>86</v>
      </c>
      <c r="J593" s="26">
        <v>3520</v>
      </c>
    </row>
    <row r="594" spans="1:10" x14ac:dyDescent="0.25">
      <c r="A594">
        <v>20190909</v>
      </c>
      <c r="B594" s="29">
        <f t="shared" si="9"/>
        <v>43717</v>
      </c>
      <c r="C594" t="s">
        <v>7</v>
      </c>
      <c r="D594" t="s">
        <v>10</v>
      </c>
      <c r="E594" t="s">
        <v>18</v>
      </c>
      <c r="F594">
        <v>26</v>
      </c>
      <c r="G594">
        <v>25</v>
      </c>
      <c r="H594">
        <v>7</v>
      </c>
      <c r="I594">
        <v>57</v>
      </c>
      <c r="J594" s="26">
        <v>1883</v>
      </c>
    </row>
    <row r="595" spans="1:10" x14ac:dyDescent="0.25">
      <c r="A595">
        <v>20190909</v>
      </c>
      <c r="B595" s="29">
        <f t="shared" si="9"/>
        <v>43717</v>
      </c>
      <c r="C595" t="s">
        <v>5</v>
      </c>
      <c r="D595" t="s">
        <v>8</v>
      </c>
      <c r="E595" t="s">
        <v>52</v>
      </c>
      <c r="F595">
        <v>24</v>
      </c>
      <c r="G595">
        <v>21</v>
      </c>
      <c r="H595">
        <v>19</v>
      </c>
      <c r="I595">
        <v>34</v>
      </c>
      <c r="J595" s="26">
        <v>1022</v>
      </c>
    </row>
    <row r="596" spans="1:10" x14ac:dyDescent="0.25">
      <c r="A596">
        <v>20190909</v>
      </c>
      <c r="B596" s="29">
        <f t="shared" si="9"/>
        <v>43717</v>
      </c>
      <c r="C596" t="s">
        <v>5</v>
      </c>
      <c r="D596" t="s">
        <v>10</v>
      </c>
      <c r="E596" t="s">
        <v>18</v>
      </c>
      <c r="F596">
        <v>22</v>
      </c>
      <c r="G596">
        <v>20</v>
      </c>
      <c r="H596">
        <v>14</v>
      </c>
      <c r="I596">
        <v>36</v>
      </c>
      <c r="J596" s="26">
        <v>947</v>
      </c>
    </row>
    <row r="597" spans="1:10" x14ac:dyDescent="0.25">
      <c r="A597">
        <v>20190909</v>
      </c>
      <c r="B597" s="29">
        <f t="shared" si="9"/>
        <v>43717</v>
      </c>
      <c r="C597" t="s">
        <v>7</v>
      </c>
      <c r="D597" t="s">
        <v>8</v>
      </c>
      <c r="E597" t="s">
        <v>51</v>
      </c>
      <c r="F597">
        <v>21</v>
      </c>
      <c r="G597">
        <v>20</v>
      </c>
      <c r="H597">
        <v>13</v>
      </c>
      <c r="I597">
        <v>33</v>
      </c>
      <c r="J597" s="26">
        <v>2369</v>
      </c>
    </row>
    <row r="598" spans="1:10" x14ac:dyDescent="0.25">
      <c r="A598">
        <v>20190909</v>
      </c>
      <c r="B598" s="29">
        <f t="shared" si="9"/>
        <v>43717</v>
      </c>
      <c r="C598" t="s">
        <v>7</v>
      </c>
      <c r="D598" t="s">
        <v>10</v>
      </c>
      <c r="E598" t="s">
        <v>18</v>
      </c>
      <c r="F598">
        <v>19</v>
      </c>
      <c r="G598">
        <v>19</v>
      </c>
      <c r="H598">
        <v>7</v>
      </c>
      <c r="I598">
        <v>36</v>
      </c>
      <c r="J598" s="26">
        <v>1315</v>
      </c>
    </row>
    <row r="599" spans="1:10" x14ac:dyDescent="0.25">
      <c r="A599">
        <v>20190909</v>
      </c>
      <c r="B599" s="29">
        <f t="shared" si="9"/>
        <v>43717</v>
      </c>
      <c r="C599" t="s">
        <v>7</v>
      </c>
      <c r="D599" t="s">
        <v>8</v>
      </c>
      <c r="E599" t="s">
        <v>52</v>
      </c>
      <c r="F599">
        <v>12</v>
      </c>
      <c r="G599">
        <v>11</v>
      </c>
      <c r="H599">
        <v>9</v>
      </c>
      <c r="I599">
        <v>16</v>
      </c>
      <c r="J599" s="26">
        <v>336</v>
      </c>
    </row>
    <row r="600" spans="1:10" x14ac:dyDescent="0.25">
      <c r="A600">
        <v>20190909</v>
      </c>
      <c r="B600" s="29">
        <f t="shared" si="9"/>
        <v>43717</v>
      </c>
      <c r="C600" t="s">
        <v>7</v>
      </c>
      <c r="D600" t="s">
        <v>10</v>
      </c>
      <c r="E600" t="s">
        <v>18</v>
      </c>
      <c r="F600">
        <v>8</v>
      </c>
      <c r="G600">
        <v>8</v>
      </c>
      <c r="H600">
        <v>8</v>
      </c>
      <c r="I600">
        <v>8</v>
      </c>
      <c r="J600" s="26">
        <v>0</v>
      </c>
    </row>
    <row r="601" spans="1:10" x14ac:dyDescent="0.25">
      <c r="A601">
        <v>20190909</v>
      </c>
      <c r="B601" s="29">
        <f t="shared" si="9"/>
        <v>43717</v>
      </c>
      <c r="C601" t="s">
        <v>7</v>
      </c>
      <c r="D601" t="s">
        <v>10</v>
      </c>
      <c r="E601" t="s">
        <v>18</v>
      </c>
      <c r="F601">
        <v>6</v>
      </c>
      <c r="G601">
        <v>6</v>
      </c>
      <c r="H601">
        <v>3</v>
      </c>
      <c r="I601">
        <v>17</v>
      </c>
      <c r="J601" s="26">
        <v>404</v>
      </c>
    </row>
    <row r="602" spans="1:10" x14ac:dyDescent="0.25">
      <c r="A602">
        <v>20190909</v>
      </c>
      <c r="B602" s="29">
        <f t="shared" si="9"/>
        <v>43717</v>
      </c>
      <c r="C602" t="s">
        <v>9</v>
      </c>
      <c r="D602" t="s">
        <v>8</v>
      </c>
      <c r="E602" t="s">
        <v>18</v>
      </c>
      <c r="F602">
        <v>5</v>
      </c>
      <c r="G602">
        <v>4</v>
      </c>
      <c r="H602">
        <v>2</v>
      </c>
      <c r="I602">
        <v>10</v>
      </c>
      <c r="J602" s="26">
        <v>168</v>
      </c>
    </row>
    <row r="603" spans="1:10" x14ac:dyDescent="0.25">
      <c r="A603">
        <v>20190909</v>
      </c>
      <c r="B603" s="29">
        <f t="shared" si="9"/>
        <v>43717</v>
      </c>
      <c r="C603" t="s">
        <v>7</v>
      </c>
      <c r="D603" t="s">
        <v>6</v>
      </c>
      <c r="E603" t="s">
        <v>15</v>
      </c>
      <c r="F603">
        <v>5</v>
      </c>
      <c r="G603">
        <v>3</v>
      </c>
      <c r="H603">
        <v>4</v>
      </c>
      <c r="I603">
        <v>7</v>
      </c>
      <c r="J603" s="26">
        <v>566</v>
      </c>
    </row>
    <row r="604" spans="1:10" x14ac:dyDescent="0.25">
      <c r="A604">
        <v>20190909</v>
      </c>
      <c r="B604" s="29">
        <f t="shared" si="9"/>
        <v>43717</v>
      </c>
      <c r="C604" t="s">
        <v>9</v>
      </c>
      <c r="D604" t="s">
        <v>6</v>
      </c>
      <c r="E604" t="s">
        <v>15</v>
      </c>
      <c r="F604">
        <v>3</v>
      </c>
      <c r="G604">
        <v>2</v>
      </c>
      <c r="H604">
        <v>0</v>
      </c>
      <c r="I604">
        <v>10</v>
      </c>
      <c r="J604" s="26">
        <v>1416</v>
      </c>
    </row>
    <row r="605" spans="1:10" x14ac:dyDescent="0.25">
      <c r="A605">
        <v>20190909</v>
      </c>
      <c r="B605" s="29">
        <f t="shared" si="9"/>
        <v>43717</v>
      </c>
      <c r="C605" t="s">
        <v>5</v>
      </c>
      <c r="D605" t="s">
        <v>6</v>
      </c>
      <c r="E605" t="s">
        <v>16</v>
      </c>
      <c r="F605">
        <v>1</v>
      </c>
      <c r="G605">
        <v>1</v>
      </c>
      <c r="H605">
        <v>1</v>
      </c>
      <c r="I605">
        <v>1</v>
      </c>
      <c r="J605" s="26">
        <v>0</v>
      </c>
    </row>
    <row r="606" spans="1:10" x14ac:dyDescent="0.25">
      <c r="A606">
        <v>20190909</v>
      </c>
      <c r="B606" s="29">
        <f t="shared" si="9"/>
        <v>43717</v>
      </c>
      <c r="C606" t="s">
        <v>5</v>
      </c>
      <c r="D606" t="s">
        <v>6</v>
      </c>
      <c r="E606" t="s">
        <v>15</v>
      </c>
      <c r="F606">
        <v>1</v>
      </c>
      <c r="G606">
        <v>1</v>
      </c>
      <c r="H606">
        <v>0</v>
      </c>
      <c r="I606">
        <v>1</v>
      </c>
      <c r="J606" s="26">
        <v>16</v>
      </c>
    </row>
    <row r="607" spans="1:10" x14ac:dyDescent="0.25">
      <c r="A607">
        <v>20190910</v>
      </c>
      <c r="B607" s="29">
        <f t="shared" si="9"/>
        <v>43718</v>
      </c>
      <c r="C607" t="s">
        <v>5</v>
      </c>
      <c r="D607" t="s">
        <v>8</v>
      </c>
      <c r="E607" t="s">
        <v>54</v>
      </c>
      <c r="F607">
        <v>152</v>
      </c>
      <c r="G607">
        <v>145</v>
      </c>
      <c r="H607">
        <v>105</v>
      </c>
      <c r="I607">
        <v>243</v>
      </c>
      <c r="J607" s="26">
        <v>4385</v>
      </c>
    </row>
    <row r="608" spans="1:10" x14ac:dyDescent="0.25">
      <c r="A608">
        <v>20190910</v>
      </c>
      <c r="B608" s="29">
        <f t="shared" si="9"/>
        <v>43718</v>
      </c>
      <c r="C608" t="s">
        <v>9</v>
      </c>
      <c r="D608" t="s">
        <v>10</v>
      </c>
      <c r="E608" t="s">
        <v>18</v>
      </c>
      <c r="F608">
        <v>134</v>
      </c>
      <c r="G608">
        <v>130</v>
      </c>
      <c r="H608">
        <v>92</v>
      </c>
      <c r="I608">
        <v>188</v>
      </c>
      <c r="J608" s="26">
        <v>2648</v>
      </c>
    </row>
    <row r="609" spans="1:10" x14ac:dyDescent="0.25">
      <c r="A609">
        <v>20190910</v>
      </c>
      <c r="B609" s="29">
        <f t="shared" si="9"/>
        <v>43718</v>
      </c>
      <c r="C609" t="s">
        <v>9</v>
      </c>
      <c r="D609" t="s">
        <v>10</v>
      </c>
      <c r="E609" t="s">
        <v>18</v>
      </c>
      <c r="F609">
        <v>131</v>
      </c>
      <c r="G609">
        <v>129</v>
      </c>
      <c r="H609">
        <v>86</v>
      </c>
      <c r="I609">
        <v>239</v>
      </c>
      <c r="J609" s="26">
        <v>7313</v>
      </c>
    </row>
    <row r="610" spans="1:10" x14ac:dyDescent="0.25">
      <c r="A610">
        <v>20190910</v>
      </c>
      <c r="B610" s="29">
        <f t="shared" si="9"/>
        <v>43718</v>
      </c>
      <c r="C610" t="s">
        <v>5</v>
      </c>
      <c r="D610" t="s">
        <v>10</v>
      </c>
      <c r="E610" t="s">
        <v>18</v>
      </c>
      <c r="F610">
        <v>124</v>
      </c>
      <c r="G610">
        <v>121</v>
      </c>
      <c r="H610">
        <v>107</v>
      </c>
      <c r="I610">
        <v>138</v>
      </c>
      <c r="J610" s="26">
        <v>3093</v>
      </c>
    </row>
    <row r="611" spans="1:10" x14ac:dyDescent="0.25">
      <c r="A611">
        <v>20190910</v>
      </c>
      <c r="B611" s="29">
        <f t="shared" si="9"/>
        <v>43718</v>
      </c>
      <c r="C611" t="s">
        <v>9</v>
      </c>
      <c r="D611" t="s">
        <v>8</v>
      </c>
      <c r="E611" t="s">
        <v>54</v>
      </c>
      <c r="F611">
        <v>99</v>
      </c>
      <c r="G611">
        <v>95</v>
      </c>
      <c r="H611">
        <v>39</v>
      </c>
      <c r="I611">
        <v>245</v>
      </c>
      <c r="J611" s="26">
        <v>7088</v>
      </c>
    </row>
    <row r="612" spans="1:10" x14ac:dyDescent="0.25">
      <c r="A612">
        <v>20190910</v>
      </c>
      <c r="B612" s="29">
        <f t="shared" si="9"/>
        <v>43718</v>
      </c>
      <c r="C612" t="s">
        <v>5</v>
      </c>
      <c r="D612" t="s">
        <v>8</v>
      </c>
      <c r="E612" t="s">
        <v>53</v>
      </c>
      <c r="F612">
        <v>99</v>
      </c>
      <c r="G612">
        <v>93</v>
      </c>
      <c r="H612">
        <v>57</v>
      </c>
      <c r="I612">
        <v>181</v>
      </c>
      <c r="J612" s="26">
        <v>6479</v>
      </c>
    </row>
    <row r="613" spans="1:10" x14ac:dyDescent="0.25">
      <c r="A613">
        <v>20190910</v>
      </c>
      <c r="B613" s="29">
        <f t="shared" si="9"/>
        <v>43718</v>
      </c>
      <c r="C613" t="s">
        <v>9</v>
      </c>
      <c r="D613" t="s">
        <v>10</v>
      </c>
      <c r="E613" t="s">
        <v>18</v>
      </c>
      <c r="F613">
        <v>94</v>
      </c>
      <c r="G613">
        <v>90</v>
      </c>
      <c r="H613">
        <v>21</v>
      </c>
      <c r="I613">
        <v>250</v>
      </c>
      <c r="J613" s="26">
        <v>15632</v>
      </c>
    </row>
    <row r="614" spans="1:10" x14ac:dyDescent="0.25">
      <c r="A614">
        <v>20190910</v>
      </c>
      <c r="B614" s="29">
        <f t="shared" si="9"/>
        <v>43718</v>
      </c>
      <c r="C614" t="s">
        <v>5</v>
      </c>
      <c r="D614" t="s">
        <v>8</v>
      </c>
      <c r="E614" t="s">
        <v>51</v>
      </c>
      <c r="F614">
        <v>85</v>
      </c>
      <c r="G614">
        <v>83</v>
      </c>
      <c r="H614">
        <v>52</v>
      </c>
      <c r="I614">
        <v>156</v>
      </c>
      <c r="J614" s="26">
        <v>5632</v>
      </c>
    </row>
    <row r="615" spans="1:10" x14ac:dyDescent="0.25">
      <c r="A615">
        <v>20190910</v>
      </c>
      <c r="B615" s="29">
        <f t="shared" si="9"/>
        <v>43718</v>
      </c>
      <c r="C615" t="s">
        <v>5</v>
      </c>
      <c r="D615" t="s">
        <v>10</v>
      </c>
      <c r="E615" t="s">
        <v>18</v>
      </c>
      <c r="F615">
        <v>61</v>
      </c>
      <c r="G615">
        <v>57</v>
      </c>
      <c r="H615">
        <v>18</v>
      </c>
      <c r="I615">
        <v>125</v>
      </c>
      <c r="J615" s="26">
        <v>12897</v>
      </c>
    </row>
    <row r="616" spans="1:10" x14ac:dyDescent="0.25">
      <c r="A616">
        <v>20190910</v>
      </c>
      <c r="B616" s="29">
        <f t="shared" si="9"/>
        <v>43718</v>
      </c>
      <c r="C616" t="s">
        <v>9</v>
      </c>
      <c r="D616" t="s">
        <v>8</v>
      </c>
      <c r="E616" t="s">
        <v>51</v>
      </c>
      <c r="F616">
        <v>59</v>
      </c>
      <c r="G616">
        <v>55</v>
      </c>
      <c r="H616">
        <v>34</v>
      </c>
      <c r="I616">
        <v>121</v>
      </c>
      <c r="J616" s="26">
        <v>6912</v>
      </c>
    </row>
    <row r="617" spans="1:10" x14ac:dyDescent="0.25">
      <c r="A617">
        <v>20190910</v>
      </c>
      <c r="B617" s="29">
        <f t="shared" si="9"/>
        <v>43718</v>
      </c>
      <c r="C617" t="s">
        <v>9</v>
      </c>
      <c r="D617" t="s">
        <v>8</v>
      </c>
      <c r="E617" t="s">
        <v>53</v>
      </c>
      <c r="F617">
        <v>51</v>
      </c>
      <c r="G617">
        <v>50</v>
      </c>
      <c r="H617">
        <v>25</v>
      </c>
      <c r="I617">
        <v>121</v>
      </c>
      <c r="J617" s="26">
        <v>6054</v>
      </c>
    </row>
    <row r="618" spans="1:10" x14ac:dyDescent="0.25">
      <c r="A618">
        <v>20190910</v>
      </c>
      <c r="B618" s="29">
        <f t="shared" si="9"/>
        <v>43718</v>
      </c>
      <c r="C618" t="s">
        <v>7</v>
      </c>
      <c r="D618" t="s">
        <v>8</v>
      </c>
      <c r="E618" t="s">
        <v>54</v>
      </c>
      <c r="F618">
        <v>42</v>
      </c>
      <c r="G618">
        <v>42</v>
      </c>
      <c r="H618">
        <v>18</v>
      </c>
      <c r="I618">
        <v>102</v>
      </c>
      <c r="J618" s="26">
        <v>4234</v>
      </c>
    </row>
    <row r="619" spans="1:10" x14ac:dyDescent="0.25">
      <c r="A619">
        <v>20190910</v>
      </c>
      <c r="B619" s="29">
        <f t="shared" si="9"/>
        <v>43718</v>
      </c>
      <c r="C619" t="s">
        <v>7</v>
      </c>
      <c r="D619" t="s">
        <v>8</v>
      </c>
      <c r="E619" t="s">
        <v>53</v>
      </c>
      <c r="F619">
        <v>39</v>
      </c>
      <c r="G619">
        <v>36</v>
      </c>
      <c r="H619">
        <v>16</v>
      </c>
      <c r="I619">
        <v>108</v>
      </c>
      <c r="J619" s="26">
        <v>3988</v>
      </c>
    </row>
    <row r="620" spans="1:10" x14ac:dyDescent="0.25">
      <c r="A620">
        <v>20190910</v>
      </c>
      <c r="B620" s="29">
        <f t="shared" si="9"/>
        <v>43718</v>
      </c>
      <c r="C620" t="s">
        <v>9</v>
      </c>
      <c r="D620" t="s">
        <v>10</v>
      </c>
      <c r="E620" t="s">
        <v>18</v>
      </c>
      <c r="F620">
        <v>39</v>
      </c>
      <c r="G620">
        <v>39</v>
      </c>
      <c r="H620">
        <v>18</v>
      </c>
      <c r="I620">
        <v>99</v>
      </c>
      <c r="J620" s="26">
        <v>8084</v>
      </c>
    </row>
    <row r="621" spans="1:10" x14ac:dyDescent="0.25">
      <c r="A621">
        <v>20190910</v>
      </c>
      <c r="B621" s="29">
        <f t="shared" si="9"/>
        <v>43718</v>
      </c>
      <c r="C621" t="s">
        <v>7</v>
      </c>
      <c r="D621" t="s">
        <v>10</v>
      </c>
      <c r="E621" t="s">
        <v>18</v>
      </c>
      <c r="F621">
        <v>37</v>
      </c>
      <c r="G621">
        <v>33</v>
      </c>
      <c r="H621">
        <v>15</v>
      </c>
      <c r="I621">
        <v>84</v>
      </c>
      <c r="J621" s="26">
        <v>5262</v>
      </c>
    </row>
    <row r="622" spans="1:10" x14ac:dyDescent="0.25">
      <c r="A622">
        <v>20190910</v>
      </c>
      <c r="B622" s="29">
        <f t="shared" si="9"/>
        <v>43718</v>
      </c>
      <c r="C622" t="s">
        <v>7</v>
      </c>
      <c r="D622" t="s">
        <v>8</v>
      </c>
      <c r="E622" t="s">
        <v>51</v>
      </c>
      <c r="F622">
        <v>32</v>
      </c>
      <c r="G622">
        <v>30</v>
      </c>
      <c r="H622">
        <v>22</v>
      </c>
      <c r="I622">
        <v>52</v>
      </c>
      <c r="J622" s="26">
        <v>1587</v>
      </c>
    </row>
    <row r="623" spans="1:10" x14ac:dyDescent="0.25">
      <c r="A623">
        <v>20190910</v>
      </c>
      <c r="B623" s="29">
        <f t="shared" si="9"/>
        <v>43718</v>
      </c>
      <c r="C623" t="s">
        <v>5</v>
      </c>
      <c r="D623" t="s">
        <v>8</v>
      </c>
      <c r="E623" t="s">
        <v>52</v>
      </c>
      <c r="F623">
        <v>32</v>
      </c>
      <c r="G623">
        <v>30</v>
      </c>
      <c r="H623">
        <v>24</v>
      </c>
      <c r="I623">
        <v>47</v>
      </c>
      <c r="J623" s="26">
        <v>2515</v>
      </c>
    </row>
    <row r="624" spans="1:10" x14ac:dyDescent="0.25">
      <c r="A624">
        <v>20190910</v>
      </c>
      <c r="B624" s="29">
        <f t="shared" si="9"/>
        <v>43718</v>
      </c>
      <c r="C624" t="s">
        <v>5</v>
      </c>
      <c r="D624" t="s">
        <v>10</v>
      </c>
      <c r="E624" t="s">
        <v>18</v>
      </c>
      <c r="F624">
        <v>32</v>
      </c>
      <c r="G624">
        <v>30</v>
      </c>
      <c r="H624">
        <v>20</v>
      </c>
      <c r="I624">
        <v>44</v>
      </c>
      <c r="J624" s="26">
        <v>522</v>
      </c>
    </row>
    <row r="625" spans="1:10" x14ac:dyDescent="0.25">
      <c r="A625">
        <v>20190910</v>
      </c>
      <c r="B625" s="29">
        <f t="shared" si="9"/>
        <v>43718</v>
      </c>
      <c r="C625" t="s">
        <v>7</v>
      </c>
      <c r="D625" t="s">
        <v>10</v>
      </c>
      <c r="E625" t="s">
        <v>18</v>
      </c>
      <c r="F625">
        <v>30</v>
      </c>
      <c r="G625">
        <v>28</v>
      </c>
      <c r="H625">
        <v>9</v>
      </c>
      <c r="I625">
        <v>75</v>
      </c>
      <c r="J625" s="26">
        <v>5293</v>
      </c>
    </row>
    <row r="626" spans="1:10" x14ac:dyDescent="0.25">
      <c r="A626">
        <v>20190910</v>
      </c>
      <c r="B626" s="29">
        <f t="shared" si="9"/>
        <v>43718</v>
      </c>
      <c r="C626" t="s">
        <v>9</v>
      </c>
      <c r="D626" t="s">
        <v>8</v>
      </c>
      <c r="E626" t="s">
        <v>52</v>
      </c>
      <c r="F626">
        <v>22</v>
      </c>
      <c r="G626">
        <v>22</v>
      </c>
      <c r="H626">
        <v>9</v>
      </c>
      <c r="I626">
        <v>75</v>
      </c>
      <c r="J626" s="26">
        <v>4915</v>
      </c>
    </row>
    <row r="627" spans="1:10" x14ac:dyDescent="0.25">
      <c r="A627">
        <v>20190910</v>
      </c>
      <c r="B627" s="29">
        <f t="shared" si="9"/>
        <v>43718</v>
      </c>
      <c r="C627" t="s">
        <v>5</v>
      </c>
      <c r="D627" t="s">
        <v>10</v>
      </c>
      <c r="E627" t="s">
        <v>18</v>
      </c>
      <c r="F627">
        <v>21</v>
      </c>
      <c r="G627">
        <v>19</v>
      </c>
      <c r="H627">
        <v>8</v>
      </c>
      <c r="I627">
        <v>62</v>
      </c>
      <c r="J627" s="26">
        <v>3644</v>
      </c>
    </row>
    <row r="628" spans="1:10" x14ac:dyDescent="0.25">
      <c r="A628">
        <v>20190910</v>
      </c>
      <c r="B628" s="29">
        <f t="shared" si="9"/>
        <v>43718</v>
      </c>
      <c r="C628" t="s">
        <v>7</v>
      </c>
      <c r="D628" t="s">
        <v>10</v>
      </c>
      <c r="E628" t="s">
        <v>18</v>
      </c>
      <c r="F628">
        <v>12</v>
      </c>
      <c r="G628">
        <v>11</v>
      </c>
      <c r="H628">
        <v>6</v>
      </c>
      <c r="I628">
        <v>22</v>
      </c>
      <c r="J628" s="26">
        <v>1459</v>
      </c>
    </row>
    <row r="629" spans="1:10" x14ac:dyDescent="0.25">
      <c r="A629">
        <v>20190910</v>
      </c>
      <c r="B629" s="29">
        <f t="shared" si="9"/>
        <v>43718</v>
      </c>
      <c r="C629" t="s">
        <v>7</v>
      </c>
      <c r="D629" t="s">
        <v>8</v>
      </c>
      <c r="E629" t="s">
        <v>52</v>
      </c>
      <c r="F629">
        <v>9</v>
      </c>
      <c r="G629">
        <v>9</v>
      </c>
      <c r="H629">
        <v>3</v>
      </c>
      <c r="I629">
        <v>18</v>
      </c>
      <c r="J629" s="26">
        <v>2413</v>
      </c>
    </row>
    <row r="630" spans="1:10" x14ac:dyDescent="0.25">
      <c r="A630">
        <v>20190910</v>
      </c>
      <c r="B630" s="29">
        <f t="shared" si="9"/>
        <v>43718</v>
      </c>
      <c r="C630" t="s">
        <v>7</v>
      </c>
      <c r="D630" t="s">
        <v>10</v>
      </c>
      <c r="E630" t="s">
        <v>18</v>
      </c>
      <c r="F630">
        <v>4</v>
      </c>
      <c r="G630">
        <v>4</v>
      </c>
      <c r="H630">
        <v>3</v>
      </c>
      <c r="I630">
        <v>6</v>
      </c>
      <c r="J630" s="26">
        <v>0</v>
      </c>
    </row>
    <row r="631" spans="1:10" x14ac:dyDescent="0.25">
      <c r="A631">
        <v>20190910</v>
      </c>
      <c r="B631" s="29">
        <f t="shared" si="9"/>
        <v>43718</v>
      </c>
      <c r="C631" t="s">
        <v>5</v>
      </c>
      <c r="D631" t="s">
        <v>6</v>
      </c>
      <c r="E631" t="s">
        <v>16</v>
      </c>
      <c r="F631">
        <v>2</v>
      </c>
      <c r="G631">
        <v>2</v>
      </c>
      <c r="H631">
        <v>2</v>
      </c>
      <c r="I631">
        <v>2</v>
      </c>
      <c r="J631" s="26">
        <v>0</v>
      </c>
    </row>
    <row r="632" spans="1:10" x14ac:dyDescent="0.25">
      <c r="A632">
        <v>20190910</v>
      </c>
      <c r="B632" s="29">
        <f t="shared" si="9"/>
        <v>43718</v>
      </c>
      <c r="C632" t="s">
        <v>5</v>
      </c>
      <c r="D632" t="s">
        <v>6</v>
      </c>
      <c r="E632" t="s">
        <v>15</v>
      </c>
      <c r="F632">
        <v>2</v>
      </c>
      <c r="G632">
        <v>2</v>
      </c>
      <c r="H632">
        <v>2</v>
      </c>
      <c r="I632">
        <v>2</v>
      </c>
      <c r="J632" s="26">
        <v>0</v>
      </c>
    </row>
    <row r="633" spans="1:10" x14ac:dyDescent="0.25">
      <c r="A633">
        <v>20190910</v>
      </c>
      <c r="B633" s="29">
        <f t="shared" si="9"/>
        <v>43718</v>
      </c>
      <c r="C633" t="s">
        <v>9</v>
      </c>
      <c r="D633" t="s">
        <v>8</v>
      </c>
      <c r="E633" t="s">
        <v>18</v>
      </c>
      <c r="F633">
        <v>1</v>
      </c>
      <c r="G633">
        <v>1</v>
      </c>
      <c r="H633">
        <v>1</v>
      </c>
      <c r="I633">
        <v>1</v>
      </c>
      <c r="J633" s="26">
        <v>0</v>
      </c>
    </row>
    <row r="634" spans="1:10" x14ac:dyDescent="0.25">
      <c r="A634">
        <v>20190911</v>
      </c>
      <c r="B634" s="29">
        <f t="shared" si="9"/>
        <v>43719</v>
      </c>
      <c r="C634" t="s">
        <v>5</v>
      </c>
      <c r="D634" t="s">
        <v>8</v>
      </c>
      <c r="E634" t="s">
        <v>54</v>
      </c>
      <c r="F634">
        <v>190</v>
      </c>
      <c r="G634">
        <v>184</v>
      </c>
      <c r="H634">
        <v>134</v>
      </c>
      <c r="I634">
        <v>294</v>
      </c>
      <c r="J634" s="26">
        <v>8024</v>
      </c>
    </row>
    <row r="635" spans="1:10" x14ac:dyDescent="0.25">
      <c r="A635">
        <v>20190911</v>
      </c>
      <c r="B635" s="29">
        <f t="shared" si="9"/>
        <v>43719</v>
      </c>
      <c r="C635" t="s">
        <v>9</v>
      </c>
      <c r="D635" t="s">
        <v>10</v>
      </c>
      <c r="E635" t="s">
        <v>18</v>
      </c>
      <c r="F635">
        <v>143</v>
      </c>
      <c r="G635">
        <v>138</v>
      </c>
      <c r="H635">
        <v>98</v>
      </c>
      <c r="I635">
        <v>219</v>
      </c>
      <c r="J635" s="26">
        <v>5473</v>
      </c>
    </row>
    <row r="636" spans="1:10" x14ac:dyDescent="0.25">
      <c r="A636">
        <v>20190911</v>
      </c>
      <c r="B636" s="29">
        <f t="shared" si="9"/>
        <v>43719</v>
      </c>
      <c r="C636" t="s">
        <v>5</v>
      </c>
      <c r="D636" t="s">
        <v>10</v>
      </c>
      <c r="E636" t="s">
        <v>18</v>
      </c>
      <c r="F636">
        <v>132</v>
      </c>
      <c r="G636">
        <v>127</v>
      </c>
      <c r="H636">
        <v>115</v>
      </c>
      <c r="I636">
        <v>158</v>
      </c>
      <c r="J636" s="26">
        <v>1471</v>
      </c>
    </row>
    <row r="637" spans="1:10" x14ac:dyDescent="0.25">
      <c r="A637">
        <v>20190911</v>
      </c>
      <c r="B637" s="29">
        <f t="shared" si="9"/>
        <v>43719</v>
      </c>
      <c r="C637" t="s">
        <v>9</v>
      </c>
      <c r="D637" t="s">
        <v>10</v>
      </c>
      <c r="E637" t="s">
        <v>18</v>
      </c>
      <c r="F637">
        <v>119</v>
      </c>
      <c r="G637">
        <v>119</v>
      </c>
      <c r="H637">
        <v>86</v>
      </c>
      <c r="I637">
        <v>175</v>
      </c>
      <c r="J637" s="26">
        <v>3692</v>
      </c>
    </row>
    <row r="638" spans="1:10" x14ac:dyDescent="0.25">
      <c r="A638">
        <v>20190911</v>
      </c>
      <c r="B638" s="29">
        <f t="shared" si="9"/>
        <v>43719</v>
      </c>
      <c r="C638" t="s">
        <v>5</v>
      </c>
      <c r="D638" t="s">
        <v>8</v>
      </c>
      <c r="E638" t="s">
        <v>53</v>
      </c>
      <c r="F638">
        <v>110</v>
      </c>
      <c r="G638">
        <v>102</v>
      </c>
      <c r="H638">
        <v>78</v>
      </c>
      <c r="I638">
        <v>162</v>
      </c>
      <c r="J638" s="26">
        <v>6952</v>
      </c>
    </row>
    <row r="639" spans="1:10" x14ac:dyDescent="0.25">
      <c r="A639">
        <v>20190911</v>
      </c>
      <c r="B639" s="29">
        <f t="shared" si="9"/>
        <v>43719</v>
      </c>
      <c r="C639" t="s">
        <v>5</v>
      </c>
      <c r="D639" t="s">
        <v>8</v>
      </c>
      <c r="E639" t="s">
        <v>51</v>
      </c>
      <c r="F639">
        <v>109</v>
      </c>
      <c r="G639">
        <v>102</v>
      </c>
      <c r="H639">
        <v>77</v>
      </c>
      <c r="I639">
        <v>184</v>
      </c>
      <c r="J639" s="26">
        <v>4802</v>
      </c>
    </row>
    <row r="640" spans="1:10" x14ac:dyDescent="0.25">
      <c r="A640">
        <v>20190911</v>
      </c>
      <c r="B640" s="29">
        <f t="shared" si="9"/>
        <v>43719</v>
      </c>
      <c r="C640" t="s">
        <v>9</v>
      </c>
      <c r="D640" t="s">
        <v>8</v>
      </c>
      <c r="E640" t="s">
        <v>54</v>
      </c>
      <c r="F640">
        <v>97</v>
      </c>
      <c r="G640">
        <v>92</v>
      </c>
      <c r="H640">
        <v>50</v>
      </c>
      <c r="I640">
        <v>194</v>
      </c>
      <c r="J640" s="26">
        <v>5744</v>
      </c>
    </row>
    <row r="641" spans="1:10" x14ac:dyDescent="0.25">
      <c r="A641">
        <v>20190911</v>
      </c>
      <c r="B641" s="29">
        <f t="shared" si="9"/>
        <v>43719</v>
      </c>
      <c r="C641" t="s">
        <v>9</v>
      </c>
      <c r="D641" t="s">
        <v>10</v>
      </c>
      <c r="E641" t="s">
        <v>18</v>
      </c>
      <c r="F641">
        <v>93</v>
      </c>
      <c r="G641">
        <v>88</v>
      </c>
      <c r="H641">
        <v>25</v>
      </c>
      <c r="I641">
        <v>279</v>
      </c>
      <c r="J641" s="26">
        <v>16124</v>
      </c>
    </row>
    <row r="642" spans="1:10" x14ac:dyDescent="0.25">
      <c r="A642">
        <v>20190911</v>
      </c>
      <c r="B642" s="29">
        <f t="shared" si="9"/>
        <v>43719</v>
      </c>
      <c r="C642" t="s">
        <v>7</v>
      </c>
      <c r="D642" t="s">
        <v>8</v>
      </c>
      <c r="E642" t="s">
        <v>54</v>
      </c>
      <c r="F642">
        <v>68</v>
      </c>
      <c r="G642">
        <v>64</v>
      </c>
      <c r="H642">
        <v>37</v>
      </c>
      <c r="I642">
        <v>147</v>
      </c>
      <c r="J642" s="26">
        <v>5208</v>
      </c>
    </row>
    <row r="643" spans="1:10" x14ac:dyDescent="0.25">
      <c r="A643">
        <v>20190911</v>
      </c>
      <c r="B643" s="29">
        <f t="shared" ref="B643:B706" si="10">DATE(LEFT(A643,4),MID(A643,5,2),RIGHT(A643,2))</f>
        <v>43719</v>
      </c>
      <c r="C643" t="s">
        <v>5</v>
      </c>
      <c r="D643" t="s">
        <v>10</v>
      </c>
      <c r="E643" t="s">
        <v>18</v>
      </c>
      <c r="F643">
        <v>62</v>
      </c>
      <c r="G643">
        <v>58</v>
      </c>
      <c r="H643">
        <v>23</v>
      </c>
      <c r="I643">
        <v>133</v>
      </c>
      <c r="J643" s="26">
        <v>8725</v>
      </c>
    </row>
    <row r="644" spans="1:10" x14ac:dyDescent="0.25">
      <c r="A644">
        <v>20190911</v>
      </c>
      <c r="B644" s="29">
        <f t="shared" si="10"/>
        <v>43719</v>
      </c>
      <c r="C644" t="s">
        <v>9</v>
      </c>
      <c r="D644" t="s">
        <v>8</v>
      </c>
      <c r="E644" t="s">
        <v>51</v>
      </c>
      <c r="F644">
        <v>57</v>
      </c>
      <c r="G644">
        <v>56</v>
      </c>
      <c r="H644">
        <v>18</v>
      </c>
      <c r="I644">
        <v>163</v>
      </c>
      <c r="J644" s="26">
        <v>6952</v>
      </c>
    </row>
    <row r="645" spans="1:10" x14ac:dyDescent="0.25">
      <c r="A645">
        <v>20190911</v>
      </c>
      <c r="B645" s="29">
        <f t="shared" si="10"/>
        <v>43719</v>
      </c>
      <c r="C645" t="s">
        <v>5</v>
      </c>
      <c r="D645" t="s">
        <v>8</v>
      </c>
      <c r="E645" t="s">
        <v>52</v>
      </c>
      <c r="F645">
        <v>45</v>
      </c>
      <c r="G645">
        <v>42</v>
      </c>
      <c r="H645">
        <v>34</v>
      </c>
      <c r="I645">
        <v>62</v>
      </c>
      <c r="J645" s="26">
        <v>893</v>
      </c>
    </row>
    <row r="646" spans="1:10" x14ac:dyDescent="0.25">
      <c r="A646">
        <v>20190911</v>
      </c>
      <c r="B646" s="29">
        <f t="shared" si="10"/>
        <v>43719</v>
      </c>
      <c r="C646" t="s">
        <v>5</v>
      </c>
      <c r="D646" t="s">
        <v>10</v>
      </c>
      <c r="E646" t="s">
        <v>18</v>
      </c>
      <c r="F646">
        <v>42</v>
      </c>
      <c r="G646">
        <v>40</v>
      </c>
      <c r="H646">
        <v>25</v>
      </c>
      <c r="I646">
        <v>61</v>
      </c>
      <c r="J646" s="26">
        <v>2258</v>
      </c>
    </row>
    <row r="647" spans="1:10" x14ac:dyDescent="0.25">
      <c r="A647">
        <v>20190911</v>
      </c>
      <c r="B647" s="29">
        <f t="shared" si="10"/>
        <v>43719</v>
      </c>
      <c r="C647" t="s">
        <v>9</v>
      </c>
      <c r="D647" t="s">
        <v>8</v>
      </c>
      <c r="E647" t="s">
        <v>53</v>
      </c>
      <c r="F647">
        <v>41</v>
      </c>
      <c r="G647">
        <v>38</v>
      </c>
      <c r="H647">
        <v>16</v>
      </c>
      <c r="I647">
        <v>97</v>
      </c>
      <c r="J647" s="26">
        <v>3119</v>
      </c>
    </row>
    <row r="648" spans="1:10" x14ac:dyDescent="0.25">
      <c r="A648">
        <v>20190911</v>
      </c>
      <c r="B648" s="29">
        <f t="shared" si="10"/>
        <v>43719</v>
      </c>
      <c r="C648" t="s">
        <v>7</v>
      </c>
      <c r="D648" t="s">
        <v>8</v>
      </c>
      <c r="E648" t="s">
        <v>53</v>
      </c>
      <c r="F648">
        <v>39</v>
      </c>
      <c r="G648">
        <v>36</v>
      </c>
      <c r="H648">
        <v>13</v>
      </c>
      <c r="I648">
        <v>104</v>
      </c>
      <c r="J648" s="26">
        <v>5673</v>
      </c>
    </row>
    <row r="649" spans="1:10" x14ac:dyDescent="0.25">
      <c r="A649">
        <v>20190911</v>
      </c>
      <c r="B649" s="29">
        <f t="shared" si="10"/>
        <v>43719</v>
      </c>
      <c r="C649" t="s">
        <v>7</v>
      </c>
      <c r="D649" t="s">
        <v>10</v>
      </c>
      <c r="E649" t="s">
        <v>18</v>
      </c>
      <c r="F649">
        <v>39</v>
      </c>
      <c r="G649">
        <v>39</v>
      </c>
      <c r="H649">
        <v>10</v>
      </c>
      <c r="I649">
        <v>134</v>
      </c>
      <c r="J649" s="26">
        <v>9175</v>
      </c>
    </row>
    <row r="650" spans="1:10" x14ac:dyDescent="0.25">
      <c r="A650">
        <v>20190911</v>
      </c>
      <c r="B650" s="29">
        <f t="shared" si="10"/>
        <v>43719</v>
      </c>
      <c r="C650" t="s">
        <v>7</v>
      </c>
      <c r="D650" t="s">
        <v>8</v>
      </c>
      <c r="E650" t="s">
        <v>51</v>
      </c>
      <c r="F650">
        <v>32</v>
      </c>
      <c r="G650">
        <v>29</v>
      </c>
      <c r="H650">
        <v>13</v>
      </c>
      <c r="I650">
        <v>64</v>
      </c>
      <c r="J650" s="26">
        <v>4237</v>
      </c>
    </row>
    <row r="651" spans="1:10" x14ac:dyDescent="0.25">
      <c r="A651">
        <v>20190911</v>
      </c>
      <c r="B651" s="29">
        <f t="shared" si="10"/>
        <v>43719</v>
      </c>
      <c r="C651" t="s">
        <v>9</v>
      </c>
      <c r="D651" t="s">
        <v>10</v>
      </c>
      <c r="E651" t="s">
        <v>18</v>
      </c>
      <c r="F651">
        <v>31</v>
      </c>
      <c r="G651">
        <v>29</v>
      </c>
      <c r="H651">
        <v>19</v>
      </c>
      <c r="I651">
        <v>75</v>
      </c>
      <c r="J651" s="26">
        <v>6424</v>
      </c>
    </row>
    <row r="652" spans="1:10" x14ac:dyDescent="0.25">
      <c r="A652">
        <v>20190911</v>
      </c>
      <c r="B652" s="29">
        <f t="shared" si="10"/>
        <v>43719</v>
      </c>
      <c r="C652" t="s">
        <v>7</v>
      </c>
      <c r="D652" t="s">
        <v>10</v>
      </c>
      <c r="E652" t="s">
        <v>18</v>
      </c>
      <c r="F652">
        <v>30</v>
      </c>
      <c r="G652">
        <v>28</v>
      </c>
      <c r="H652">
        <v>18</v>
      </c>
      <c r="I652">
        <v>45</v>
      </c>
      <c r="J652" s="26">
        <v>1405</v>
      </c>
    </row>
    <row r="653" spans="1:10" x14ac:dyDescent="0.25">
      <c r="A653">
        <v>20190911</v>
      </c>
      <c r="B653" s="29">
        <f t="shared" si="10"/>
        <v>43719</v>
      </c>
      <c r="C653" t="s">
        <v>9</v>
      </c>
      <c r="D653" t="s">
        <v>8</v>
      </c>
      <c r="E653" t="s">
        <v>52</v>
      </c>
      <c r="F653">
        <v>27</v>
      </c>
      <c r="G653">
        <v>24</v>
      </c>
      <c r="H653">
        <v>8</v>
      </c>
      <c r="I653">
        <v>69</v>
      </c>
      <c r="J653" s="26">
        <v>3565</v>
      </c>
    </row>
    <row r="654" spans="1:10" x14ac:dyDescent="0.25">
      <c r="A654">
        <v>20190911</v>
      </c>
      <c r="B654" s="29">
        <f t="shared" si="10"/>
        <v>43719</v>
      </c>
      <c r="C654" t="s">
        <v>5</v>
      </c>
      <c r="D654" t="s">
        <v>10</v>
      </c>
      <c r="E654" t="s">
        <v>18</v>
      </c>
      <c r="F654">
        <v>19</v>
      </c>
      <c r="G654">
        <v>19</v>
      </c>
      <c r="H654">
        <v>9</v>
      </c>
      <c r="I654">
        <v>37</v>
      </c>
      <c r="J654" s="26">
        <v>1556</v>
      </c>
    </row>
    <row r="655" spans="1:10" x14ac:dyDescent="0.25">
      <c r="A655">
        <v>20190911</v>
      </c>
      <c r="B655" s="29">
        <f t="shared" si="10"/>
        <v>43719</v>
      </c>
      <c r="C655" t="s">
        <v>7</v>
      </c>
      <c r="D655" t="s">
        <v>8</v>
      </c>
      <c r="E655" t="s">
        <v>52</v>
      </c>
      <c r="F655">
        <v>12</v>
      </c>
      <c r="G655">
        <v>11</v>
      </c>
      <c r="H655">
        <v>7</v>
      </c>
      <c r="I655">
        <v>23</v>
      </c>
      <c r="J655" s="26">
        <v>433</v>
      </c>
    </row>
    <row r="656" spans="1:10" x14ac:dyDescent="0.25">
      <c r="A656">
        <v>20190911</v>
      </c>
      <c r="B656" s="29">
        <f t="shared" si="10"/>
        <v>43719</v>
      </c>
      <c r="C656" t="s">
        <v>7</v>
      </c>
      <c r="D656" t="s">
        <v>10</v>
      </c>
      <c r="E656" t="s">
        <v>18</v>
      </c>
      <c r="F656">
        <v>11</v>
      </c>
      <c r="G656">
        <v>11</v>
      </c>
      <c r="H656">
        <v>6</v>
      </c>
      <c r="I656">
        <v>25</v>
      </c>
      <c r="J656" s="26">
        <v>838</v>
      </c>
    </row>
    <row r="657" spans="1:10" x14ac:dyDescent="0.25">
      <c r="A657">
        <v>20190911</v>
      </c>
      <c r="B657" s="29">
        <f t="shared" si="10"/>
        <v>43719</v>
      </c>
      <c r="C657" t="s">
        <v>7</v>
      </c>
      <c r="D657" t="s">
        <v>10</v>
      </c>
      <c r="E657" t="s">
        <v>18</v>
      </c>
      <c r="F657">
        <v>9</v>
      </c>
      <c r="G657">
        <v>9</v>
      </c>
      <c r="H657">
        <v>7</v>
      </c>
      <c r="I657">
        <v>13</v>
      </c>
      <c r="J657" s="26">
        <v>1364</v>
      </c>
    </row>
    <row r="658" spans="1:10" x14ac:dyDescent="0.25">
      <c r="A658">
        <v>20190911</v>
      </c>
      <c r="B658" s="29">
        <f t="shared" si="10"/>
        <v>43719</v>
      </c>
      <c r="C658" t="s">
        <v>5</v>
      </c>
      <c r="D658" t="s">
        <v>6</v>
      </c>
      <c r="E658" t="s">
        <v>16</v>
      </c>
      <c r="F658">
        <v>6</v>
      </c>
      <c r="G658">
        <v>2</v>
      </c>
      <c r="H658">
        <v>4</v>
      </c>
      <c r="I658">
        <v>8</v>
      </c>
      <c r="J658" s="26">
        <v>1546</v>
      </c>
    </row>
    <row r="659" spans="1:10" x14ac:dyDescent="0.25">
      <c r="A659">
        <v>20190911</v>
      </c>
      <c r="B659" s="29">
        <f t="shared" si="10"/>
        <v>43719</v>
      </c>
      <c r="C659" t="s">
        <v>7</v>
      </c>
      <c r="D659" t="s">
        <v>6</v>
      </c>
      <c r="E659" t="s">
        <v>15</v>
      </c>
      <c r="F659">
        <v>4</v>
      </c>
      <c r="G659">
        <v>4</v>
      </c>
      <c r="H659">
        <v>3</v>
      </c>
      <c r="I659">
        <v>5</v>
      </c>
      <c r="J659" s="26">
        <v>0</v>
      </c>
    </row>
    <row r="660" spans="1:10" x14ac:dyDescent="0.25">
      <c r="A660">
        <v>20190911</v>
      </c>
      <c r="B660" s="29">
        <f t="shared" si="10"/>
        <v>43719</v>
      </c>
      <c r="C660" t="s">
        <v>5</v>
      </c>
      <c r="D660" t="s">
        <v>6</v>
      </c>
      <c r="E660" t="s">
        <v>15</v>
      </c>
      <c r="F660">
        <v>3</v>
      </c>
      <c r="G660">
        <v>3</v>
      </c>
      <c r="H660">
        <v>1</v>
      </c>
      <c r="I660">
        <v>7</v>
      </c>
      <c r="J660" s="26">
        <v>578</v>
      </c>
    </row>
    <row r="661" spans="1:10" x14ac:dyDescent="0.25">
      <c r="A661">
        <v>20190911</v>
      </c>
      <c r="B661" s="29">
        <f t="shared" si="10"/>
        <v>43719</v>
      </c>
      <c r="C661" t="s">
        <v>7</v>
      </c>
      <c r="D661" t="s">
        <v>8</v>
      </c>
      <c r="E661" t="s">
        <v>18</v>
      </c>
      <c r="F661">
        <v>1</v>
      </c>
      <c r="G661">
        <v>1</v>
      </c>
      <c r="H661">
        <v>1</v>
      </c>
      <c r="I661">
        <v>1</v>
      </c>
      <c r="J661" s="26">
        <v>0</v>
      </c>
    </row>
    <row r="662" spans="1:10" x14ac:dyDescent="0.25">
      <c r="A662">
        <v>20190911</v>
      </c>
      <c r="B662" s="29">
        <f t="shared" si="10"/>
        <v>43719</v>
      </c>
      <c r="C662" t="s">
        <v>7</v>
      </c>
      <c r="D662" t="s">
        <v>6</v>
      </c>
      <c r="E662" t="s">
        <v>16</v>
      </c>
      <c r="F662">
        <v>1</v>
      </c>
      <c r="G662">
        <v>1</v>
      </c>
      <c r="H662">
        <v>1</v>
      </c>
      <c r="I662">
        <v>1</v>
      </c>
      <c r="J662" s="26">
        <v>0</v>
      </c>
    </row>
    <row r="663" spans="1:10" x14ac:dyDescent="0.25">
      <c r="A663">
        <v>20190912</v>
      </c>
      <c r="B663" s="29">
        <f t="shared" si="10"/>
        <v>43720</v>
      </c>
      <c r="C663" t="s">
        <v>9</v>
      </c>
      <c r="D663" t="s">
        <v>10</v>
      </c>
      <c r="E663" t="s">
        <v>18</v>
      </c>
      <c r="F663">
        <v>163</v>
      </c>
      <c r="G663">
        <v>154</v>
      </c>
      <c r="H663">
        <v>53</v>
      </c>
      <c r="I663">
        <v>413</v>
      </c>
      <c r="J663" s="26">
        <v>37261</v>
      </c>
    </row>
    <row r="664" spans="1:10" x14ac:dyDescent="0.25">
      <c r="A664">
        <v>20190912</v>
      </c>
      <c r="B664" s="29">
        <f t="shared" si="10"/>
        <v>43720</v>
      </c>
      <c r="C664" t="s">
        <v>5</v>
      </c>
      <c r="D664" t="s">
        <v>8</v>
      </c>
      <c r="E664" t="s">
        <v>54</v>
      </c>
      <c r="F664">
        <v>144</v>
      </c>
      <c r="G664">
        <v>136</v>
      </c>
      <c r="H664">
        <v>93</v>
      </c>
      <c r="I664">
        <v>234</v>
      </c>
      <c r="J664" s="26">
        <v>5549</v>
      </c>
    </row>
    <row r="665" spans="1:10" x14ac:dyDescent="0.25">
      <c r="A665">
        <v>20190912</v>
      </c>
      <c r="B665" s="29">
        <f t="shared" si="10"/>
        <v>43720</v>
      </c>
      <c r="C665" t="s">
        <v>9</v>
      </c>
      <c r="D665" t="s">
        <v>10</v>
      </c>
      <c r="E665" t="s">
        <v>18</v>
      </c>
      <c r="F665">
        <v>122</v>
      </c>
      <c r="G665">
        <v>120</v>
      </c>
      <c r="H665">
        <v>61</v>
      </c>
      <c r="I665">
        <v>274</v>
      </c>
      <c r="J665" s="26">
        <v>12187</v>
      </c>
    </row>
    <row r="666" spans="1:10" x14ac:dyDescent="0.25">
      <c r="A666">
        <v>20190912</v>
      </c>
      <c r="B666" s="29">
        <f t="shared" si="10"/>
        <v>43720</v>
      </c>
      <c r="C666" t="s">
        <v>9</v>
      </c>
      <c r="D666" t="s">
        <v>8</v>
      </c>
      <c r="E666" t="s">
        <v>54</v>
      </c>
      <c r="F666">
        <v>116</v>
      </c>
      <c r="G666">
        <v>109</v>
      </c>
      <c r="H666">
        <v>55</v>
      </c>
      <c r="I666">
        <v>260</v>
      </c>
      <c r="J666" s="26">
        <v>7413</v>
      </c>
    </row>
    <row r="667" spans="1:10" x14ac:dyDescent="0.25">
      <c r="A667">
        <v>20190912</v>
      </c>
      <c r="B667" s="29">
        <f t="shared" si="10"/>
        <v>43720</v>
      </c>
      <c r="C667" t="s">
        <v>9</v>
      </c>
      <c r="D667" t="s">
        <v>10</v>
      </c>
      <c r="E667" t="s">
        <v>18</v>
      </c>
      <c r="F667">
        <v>116</v>
      </c>
      <c r="G667">
        <v>114</v>
      </c>
      <c r="H667">
        <v>85</v>
      </c>
      <c r="I667">
        <v>157</v>
      </c>
      <c r="J667" s="26">
        <v>1794</v>
      </c>
    </row>
    <row r="668" spans="1:10" x14ac:dyDescent="0.25">
      <c r="A668">
        <v>20190912</v>
      </c>
      <c r="B668" s="29">
        <f t="shared" si="10"/>
        <v>43720</v>
      </c>
      <c r="C668" t="s">
        <v>5</v>
      </c>
      <c r="D668" t="s">
        <v>10</v>
      </c>
      <c r="E668" t="s">
        <v>18</v>
      </c>
      <c r="F668">
        <v>107</v>
      </c>
      <c r="G668">
        <v>104</v>
      </c>
      <c r="H668">
        <v>97</v>
      </c>
      <c r="I668">
        <v>131</v>
      </c>
      <c r="J668" s="26">
        <v>934</v>
      </c>
    </row>
    <row r="669" spans="1:10" x14ac:dyDescent="0.25">
      <c r="A669">
        <v>20190912</v>
      </c>
      <c r="B669" s="29">
        <f t="shared" si="10"/>
        <v>43720</v>
      </c>
      <c r="C669" t="s">
        <v>9</v>
      </c>
      <c r="D669" t="s">
        <v>8</v>
      </c>
      <c r="E669" t="s">
        <v>51</v>
      </c>
      <c r="F669">
        <v>92</v>
      </c>
      <c r="G669">
        <v>87</v>
      </c>
      <c r="H669">
        <v>40</v>
      </c>
      <c r="I669">
        <v>218</v>
      </c>
      <c r="J669" s="26">
        <v>10048</v>
      </c>
    </row>
    <row r="670" spans="1:10" x14ac:dyDescent="0.25">
      <c r="A670">
        <v>20190912</v>
      </c>
      <c r="B670" s="29">
        <f t="shared" si="10"/>
        <v>43720</v>
      </c>
      <c r="C670" t="s">
        <v>5</v>
      </c>
      <c r="D670" t="s">
        <v>8</v>
      </c>
      <c r="E670" t="s">
        <v>53</v>
      </c>
      <c r="F670">
        <v>90</v>
      </c>
      <c r="G670">
        <v>79</v>
      </c>
      <c r="H670">
        <v>66</v>
      </c>
      <c r="I670">
        <v>113</v>
      </c>
      <c r="J670" s="26">
        <v>2191</v>
      </c>
    </row>
    <row r="671" spans="1:10" x14ac:dyDescent="0.25">
      <c r="A671">
        <v>20190912</v>
      </c>
      <c r="B671" s="29">
        <f t="shared" si="10"/>
        <v>43720</v>
      </c>
      <c r="C671" t="s">
        <v>5</v>
      </c>
      <c r="D671" t="s">
        <v>8</v>
      </c>
      <c r="E671" t="s">
        <v>51</v>
      </c>
      <c r="F671">
        <v>81</v>
      </c>
      <c r="G671">
        <v>77</v>
      </c>
      <c r="H671">
        <v>48</v>
      </c>
      <c r="I671">
        <v>129</v>
      </c>
      <c r="J671" s="26">
        <v>2419</v>
      </c>
    </row>
    <row r="672" spans="1:10" x14ac:dyDescent="0.25">
      <c r="A672">
        <v>20190912</v>
      </c>
      <c r="B672" s="29">
        <f t="shared" si="10"/>
        <v>43720</v>
      </c>
      <c r="C672" t="s">
        <v>9</v>
      </c>
      <c r="D672" t="s">
        <v>8</v>
      </c>
      <c r="E672" t="s">
        <v>53</v>
      </c>
      <c r="F672">
        <v>69</v>
      </c>
      <c r="G672">
        <v>67</v>
      </c>
      <c r="H672">
        <v>33</v>
      </c>
      <c r="I672">
        <v>165</v>
      </c>
      <c r="J672" s="26">
        <v>8226</v>
      </c>
    </row>
    <row r="673" spans="1:10" x14ac:dyDescent="0.25">
      <c r="A673">
        <v>20190912</v>
      </c>
      <c r="B673" s="29">
        <f t="shared" si="10"/>
        <v>43720</v>
      </c>
      <c r="C673" t="s">
        <v>5</v>
      </c>
      <c r="D673" t="s">
        <v>10</v>
      </c>
      <c r="E673" t="s">
        <v>18</v>
      </c>
      <c r="F673">
        <v>69</v>
      </c>
      <c r="G673">
        <v>65</v>
      </c>
      <c r="H673">
        <v>32</v>
      </c>
      <c r="I673">
        <v>129</v>
      </c>
      <c r="J673" s="26">
        <v>6793</v>
      </c>
    </row>
    <row r="674" spans="1:10" x14ac:dyDescent="0.25">
      <c r="A674">
        <v>20190912</v>
      </c>
      <c r="B674" s="29">
        <f t="shared" si="10"/>
        <v>43720</v>
      </c>
      <c r="C674" t="s">
        <v>7</v>
      </c>
      <c r="D674" t="s">
        <v>8</v>
      </c>
      <c r="E674" t="s">
        <v>54</v>
      </c>
      <c r="F674">
        <v>51</v>
      </c>
      <c r="G674">
        <v>49</v>
      </c>
      <c r="H674">
        <v>26</v>
      </c>
      <c r="I674">
        <v>119</v>
      </c>
      <c r="J674" s="26">
        <v>3220</v>
      </c>
    </row>
    <row r="675" spans="1:10" x14ac:dyDescent="0.25">
      <c r="A675">
        <v>20190912</v>
      </c>
      <c r="B675" s="29">
        <f t="shared" si="10"/>
        <v>43720</v>
      </c>
      <c r="C675" t="s">
        <v>9</v>
      </c>
      <c r="D675" t="s">
        <v>10</v>
      </c>
      <c r="E675" t="s">
        <v>18</v>
      </c>
      <c r="F675">
        <v>41</v>
      </c>
      <c r="G675">
        <v>39</v>
      </c>
      <c r="H675">
        <v>17</v>
      </c>
      <c r="I675">
        <v>124</v>
      </c>
      <c r="J675" s="26">
        <v>7941</v>
      </c>
    </row>
    <row r="676" spans="1:10" x14ac:dyDescent="0.25">
      <c r="A676">
        <v>20190912</v>
      </c>
      <c r="B676" s="29">
        <f t="shared" si="10"/>
        <v>43720</v>
      </c>
      <c r="C676" t="s">
        <v>5</v>
      </c>
      <c r="D676" t="s">
        <v>8</v>
      </c>
      <c r="E676" t="s">
        <v>52</v>
      </c>
      <c r="F676">
        <v>38</v>
      </c>
      <c r="G676">
        <v>31</v>
      </c>
      <c r="H676">
        <v>22</v>
      </c>
      <c r="I676">
        <v>53</v>
      </c>
      <c r="J676" s="26">
        <v>1294</v>
      </c>
    </row>
    <row r="677" spans="1:10" x14ac:dyDescent="0.25">
      <c r="A677">
        <v>20190912</v>
      </c>
      <c r="B677" s="29">
        <f t="shared" si="10"/>
        <v>43720</v>
      </c>
      <c r="C677" t="s">
        <v>7</v>
      </c>
      <c r="D677" t="s">
        <v>8</v>
      </c>
      <c r="E677" t="s">
        <v>53</v>
      </c>
      <c r="F677">
        <v>31</v>
      </c>
      <c r="G677">
        <v>26</v>
      </c>
      <c r="H677">
        <v>17</v>
      </c>
      <c r="I677">
        <v>81</v>
      </c>
      <c r="J677" s="26">
        <v>2581</v>
      </c>
    </row>
    <row r="678" spans="1:10" x14ac:dyDescent="0.25">
      <c r="A678">
        <v>20190912</v>
      </c>
      <c r="B678" s="29">
        <f t="shared" si="10"/>
        <v>43720</v>
      </c>
      <c r="C678" t="s">
        <v>7</v>
      </c>
      <c r="D678" t="s">
        <v>10</v>
      </c>
      <c r="E678" t="s">
        <v>18</v>
      </c>
      <c r="F678">
        <v>31</v>
      </c>
      <c r="G678">
        <v>29</v>
      </c>
      <c r="H678">
        <v>8</v>
      </c>
      <c r="I678">
        <v>82</v>
      </c>
      <c r="J678" s="26">
        <v>4937</v>
      </c>
    </row>
    <row r="679" spans="1:10" x14ac:dyDescent="0.25">
      <c r="A679">
        <v>20190912</v>
      </c>
      <c r="B679" s="29">
        <f t="shared" si="10"/>
        <v>43720</v>
      </c>
      <c r="C679" t="s">
        <v>5</v>
      </c>
      <c r="D679" t="s">
        <v>10</v>
      </c>
      <c r="E679" t="s">
        <v>18</v>
      </c>
      <c r="F679">
        <v>30</v>
      </c>
      <c r="G679">
        <v>24</v>
      </c>
      <c r="H679">
        <v>14</v>
      </c>
      <c r="I679">
        <v>47</v>
      </c>
      <c r="J679" s="26">
        <v>2412</v>
      </c>
    </row>
    <row r="680" spans="1:10" x14ac:dyDescent="0.25">
      <c r="A680">
        <v>20190912</v>
      </c>
      <c r="B680" s="29">
        <f t="shared" si="10"/>
        <v>43720</v>
      </c>
      <c r="C680" t="s">
        <v>7</v>
      </c>
      <c r="D680" t="s">
        <v>10</v>
      </c>
      <c r="E680" t="s">
        <v>18</v>
      </c>
      <c r="F680">
        <v>27</v>
      </c>
      <c r="G680">
        <v>26</v>
      </c>
      <c r="H680">
        <v>11</v>
      </c>
      <c r="I680">
        <v>61</v>
      </c>
      <c r="J680" s="26">
        <v>1059</v>
      </c>
    </row>
    <row r="681" spans="1:10" x14ac:dyDescent="0.25">
      <c r="A681">
        <v>20190912</v>
      </c>
      <c r="B681" s="29">
        <f t="shared" si="10"/>
        <v>43720</v>
      </c>
      <c r="C681" t="s">
        <v>7</v>
      </c>
      <c r="D681" t="s">
        <v>8</v>
      </c>
      <c r="E681" t="s">
        <v>51</v>
      </c>
      <c r="F681">
        <v>26</v>
      </c>
      <c r="G681">
        <v>24</v>
      </c>
      <c r="H681">
        <v>14</v>
      </c>
      <c r="I681">
        <v>54</v>
      </c>
      <c r="J681" s="26">
        <v>2382</v>
      </c>
    </row>
    <row r="682" spans="1:10" x14ac:dyDescent="0.25">
      <c r="A682">
        <v>20190912</v>
      </c>
      <c r="B682" s="29">
        <f t="shared" si="10"/>
        <v>43720</v>
      </c>
      <c r="C682" t="s">
        <v>5</v>
      </c>
      <c r="D682" t="s">
        <v>10</v>
      </c>
      <c r="E682" t="s">
        <v>18</v>
      </c>
      <c r="F682">
        <v>22</v>
      </c>
      <c r="G682">
        <v>21</v>
      </c>
      <c r="H682">
        <v>15</v>
      </c>
      <c r="I682">
        <v>46</v>
      </c>
      <c r="J682" s="26">
        <v>1216</v>
      </c>
    </row>
    <row r="683" spans="1:10" x14ac:dyDescent="0.25">
      <c r="A683">
        <v>20190912</v>
      </c>
      <c r="B683" s="29">
        <f t="shared" si="10"/>
        <v>43720</v>
      </c>
      <c r="C683" t="s">
        <v>7</v>
      </c>
      <c r="D683" t="s">
        <v>8</v>
      </c>
      <c r="E683" t="s">
        <v>52</v>
      </c>
      <c r="F683">
        <v>15</v>
      </c>
      <c r="G683">
        <v>13</v>
      </c>
      <c r="H683">
        <v>8</v>
      </c>
      <c r="I683">
        <v>39</v>
      </c>
      <c r="J683" s="26">
        <v>2627</v>
      </c>
    </row>
    <row r="684" spans="1:10" x14ac:dyDescent="0.25">
      <c r="A684">
        <v>20190912</v>
      </c>
      <c r="B684" s="29">
        <f t="shared" si="10"/>
        <v>43720</v>
      </c>
      <c r="C684" t="s">
        <v>9</v>
      </c>
      <c r="D684" t="s">
        <v>8</v>
      </c>
      <c r="E684" t="s">
        <v>52</v>
      </c>
      <c r="F684">
        <v>12</v>
      </c>
      <c r="G684">
        <v>12</v>
      </c>
      <c r="H684">
        <v>5</v>
      </c>
      <c r="I684">
        <v>30</v>
      </c>
      <c r="J684" s="26">
        <v>2275</v>
      </c>
    </row>
    <row r="685" spans="1:10" x14ac:dyDescent="0.25">
      <c r="A685">
        <v>20190912</v>
      </c>
      <c r="B685" s="29">
        <f t="shared" si="10"/>
        <v>43720</v>
      </c>
      <c r="C685" t="s">
        <v>7</v>
      </c>
      <c r="D685" t="s">
        <v>10</v>
      </c>
      <c r="E685" t="s">
        <v>18</v>
      </c>
      <c r="F685">
        <v>10</v>
      </c>
      <c r="G685">
        <v>10</v>
      </c>
      <c r="H685">
        <v>2</v>
      </c>
      <c r="I685">
        <v>23</v>
      </c>
      <c r="J685" s="26">
        <v>1870</v>
      </c>
    </row>
    <row r="686" spans="1:10" x14ac:dyDescent="0.25">
      <c r="A686">
        <v>20190912</v>
      </c>
      <c r="B686" s="29">
        <f t="shared" si="10"/>
        <v>43720</v>
      </c>
      <c r="C686" t="s">
        <v>7</v>
      </c>
      <c r="D686" t="s">
        <v>10</v>
      </c>
      <c r="E686" t="s">
        <v>18</v>
      </c>
      <c r="F686">
        <v>10</v>
      </c>
      <c r="G686">
        <v>10</v>
      </c>
      <c r="H686">
        <v>9</v>
      </c>
      <c r="I686">
        <v>12</v>
      </c>
      <c r="J686" s="26">
        <v>7</v>
      </c>
    </row>
    <row r="687" spans="1:10" x14ac:dyDescent="0.25">
      <c r="A687">
        <v>20190912</v>
      </c>
      <c r="B687" s="29">
        <f t="shared" si="10"/>
        <v>43720</v>
      </c>
      <c r="C687" t="s">
        <v>9</v>
      </c>
      <c r="D687" t="s">
        <v>8</v>
      </c>
      <c r="E687" t="s">
        <v>18</v>
      </c>
      <c r="F687">
        <v>7</v>
      </c>
      <c r="G687">
        <v>7</v>
      </c>
      <c r="H687">
        <v>5</v>
      </c>
      <c r="I687">
        <v>10</v>
      </c>
      <c r="J687" s="26">
        <v>928</v>
      </c>
    </row>
    <row r="688" spans="1:10" x14ac:dyDescent="0.25">
      <c r="A688">
        <v>20190912</v>
      </c>
      <c r="B688" s="29">
        <f t="shared" si="10"/>
        <v>43720</v>
      </c>
      <c r="C688" t="s">
        <v>9</v>
      </c>
      <c r="D688" t="s">
        <v>6</v>
      </c>
      <c r="E688" t="s">
        <v>15</v>
      </c>
      <c r="F688">
        <v>5</v>
      </c>
      <c r="G688">
        <v>4</v>
      </c>
      <c r="H688">
        <v>2</v>
      </c>
      <c r="I688">
        <v>21</v>
      </c>
      <c r="J688" s="26">
        <v>1153</v>
      </c>
    </row>
    <row r="689" spans="1:10" x14ac:dyDescent="0.25">
      <c r="A689">
        <v>20190912</v>
      </c>
      <c r="B689" s="29">
        <f t="shared" si="10"/>
        <v>43720</v>
      </c>
      <c r="C689" t="s">
        <v>5</v>
      </c>
      <c r="D689" t="s">
        <v>6</v>
      </c>
      <c r="E689" t="s">
        <v>16</v>
      </c>
      <c r="F689">
        <v>4</v>
      </c>
      <c r="G689">
        <v>2</v>
      </c>
      <c r="H689">
        <v>4</v>
      </c>
      <c r="I689">
        <v>4</v>
      </c>
      <c r="J689" s="26">
        <v>0</v>
      </c>
    </row>
    <row r="690" spans="1:10" x14ac:dyDescent="0.25">
      <c r="A690">
        <v>20190912</v>
      </c>
      <c r="B690" s="29">
        <f t="shared" si="10"/>
        <v>43720</v>
      </c>
      <c r="C690" t="s">
        <v>9</v>
      </c>
      <c r="D690" t="s">
        <v>10</v>
      </c>
      <c r="E690" t="s">
        <v>18</v>
      </c>
      <c r="F690">
        <v>1</v>
      </c>
      <c r="G690">
        <v>1</v>
      </c>
      <c r="H690">
        <v>1</v>
      </c>
      <c r="I690">
        <v>1</v>
      </c>
      <c r="J690" s="26">
        <v>0</v>
      </c>
    </row>
    <row r="691" spans="1:10" x14ac:dyDescent="0.25">
      <c r="A691">
        <v>20190912</v>
      </c>
      <c r="B691" s="29">
        <f t="shared" si="10"/>
        <v>43720</v>
      </c>
      <c r="C691" t="s">
        <v>5</v>
      </c>
      <c r="D691" t="s">
        <v>10</v>
      </c>
      <c r="E691" t="s">
        <v>18</v>
      </c>
      <c r="F691">
        <v>1</v>
      </c>
      <c r="G691">
        <v>1</v>
      </c>
      <c r="H691">
        <v>0</v>
      </c>
      <c r="I691">
        <v>5</v>
      </c>
      <c r="J691" s="26">
        <v>193</v>
      </c>
    </row>
    <row r="692" spans="1:10" x14ac:dyDescent="0.25">
      <c r="A692">
        <v>20190912</v>
      </c>
      <c r="B692" s="29">
        <f t="shared" si="10"/>
        <v>43720</v>
      </c>
      <c r="C692" t="s">
        <v>7</v>
      </c>
      <c r="D692" t="s">
        <v>10</v>
      </c>
      <c r="E692" t="s">
        <v>18</v>
      </c>
      <c r="F692">
        <v>1</v>
      </c>
      <c r="G692">
        <v>1</v>
      </c>
      <c r="H692">
        <v>0</v>
      </c>
      <c r="I692">
        <v>3</v>
      </c>
      <c r="J692" s="26">
        <v>59</v>
      </c>
    </row>
    <row r="693" spans="1:10" x14ac:dyDescent="0.25">
      <c r="A693">
        <v>20190912</v>
      </c>
      <c r="B693" s="29">
        <f t="shared" si="10"/>
        <v>43720</v>
      </c>
      <c r="C693" t="s">
        <v>7</v>
      </c>
      <c r="D693" t="s">
        <v>6</v>
      </c>
      <c r="E693" t="s">
        <v>15</v>
      </c>
      <c r="F693">
        <v>1</v>
      </c>
      <c r="G693">
        <v>1</v>
      </c>
      <c r="H693">
        <v>1</v>
      </c>
      <c r="I693">
        <v>1</v>
      </c>
      <c r="J693" s="26">
        <v>0</v>
      </c>
    </row>
    <row r="694" spans="1:10" x14ac:dyDescent="0.25">
      <c r="A694">
        <v>20190913</v>
      </c>
      <c r="B694" s="29">
        <f t="shared" si="10"/>
        <v>43721</v>
      </c>
      <c r="C694" t="s">
        <v>9</v>
      </c>
      <c r="D694" t="s">
        <v>10</v>
      </c>
      <c r="E694" t="s">
        <v>18</v>
      </c>
      <c r="F694">
        <v>160</v>
      </c>
      <c r="G694">
        <v>149</v>
      </c>
      <c r="H694">
        <v>42</v>
      </c>
      <c r="I694">
        <v>400</v>
      </c>
      <c r="J694" s="26">
        <v>31023</v>
      </c>
    </row>
    <row r="695" spans="1:10" x14ac:dyDescent="0.25">
      <c r="A695">
        <v>20190913</v>
      </c>
      <c r="B695" s="29">
        <f t="shared" si="10"/>
        <v>43721</v>
      </c>
      <c r="C695" t="s">
        <v>5</v>
      </c>
      <c r="D695" t="s">
        <v>8</v>
      </c>
      <c r="E695" t="s">
        <v>54</v>
      </c>
      <c r="F695">
        <v>128</v>
      </c>
      <c r="G695">
        <v>123</v>
      </c>
      <c r="H695">
        <v>86</v>
      </c>
      <c r="I695">
        <v>169</v>
      </c>
      <c r="J695" s="26">
        <v>2071</v>
      </c>
    </row>
    <row r="696" spans="1:10" x14ac:dyDescent="0.25">
      <c r="A696">
        <v>20190913</v>
      </c>
      <c r="B696" s="29">
        <f t="shared" si="10"/>
        <v>43721</v>
      </c>
      <c r="C696" t="s">
        <v>9</v>
      </c>
      <c r="D696" t="s">
        <v>10</v>
      </c>
      <c r="E696" t="s">
        <v>18</v>
      </c>
      <c r="F696">
        <v>113</v>
      </c>
      <c r="G696">
        <v>104</v>
      </c>
      <c r="H696">
        <v>80</v>
      </c>
      <c r="I696">
        <v>186</v>
      </c>
      <c r="J696" s="26">
        <v>5315</v>
      </c>
    </row>
    <row r="697" spans="1:10" x14ac:dyDescent="0.25">
      <c r="A697">
        <v>20190913</v>
      </c>
      <c r="B697" s="29">
        <f t="shared" si="10"/>
        <v>43721</v>
      </c>
      <c r="C697" t="s">
        <v>9</v>
      </c>
      <c r="D697" t="s">
        <v>8</v>
      </c>
      <c r="E697" t="s">
        <v>54</v>
      </c>
      <c r="F697">
        <v>100</v>
      </c>
      <c r="G697">
        <v>97</v>
      </c>
      <c r="H697">
        <v>44</v>
      </c>
      <c r="I697">
        <v>268</v>
      </c>
      <c r="J697" s="26">
        <v>11909</v>
      </c>
    </row>
    <row r="698" spans="1:10" x14ac:dyDescent="0.25">
      <c r="A698">
        <v>20190913</v>
      </c>
      <c r="B698" s="29">
        <f t="shared" si="10"/>
        <v>43721</v>
      </c>
      <c r="C698" t="s">
        <v>5</v>
      </c>
      <c r="D698" t="s">
        <v>10</v>
      </c>
      <c r="E698" t="s">
        <v>18</v>
      </c>
      <c r="F698">
        <v>91</v>
      </c>
      <c r="G698">
        <v>87</v>
      </c>
      <c r="H698">
        <v>75</v>
      </c>
      <c r="I698">
        <v>115</v>
      </c>
      <c r="J698" s="26">
        <v>3727</v>
      </c>
    </row>
    <row r="699" spans="1:10" x14ac:dyDescent="0.25">
      <c r="A699">
        <v>20190913</v>
      </c>
      <c r="B699" s="29">
        <f t="shared" si="10"/>
        <v>43721</v>
      </c>
      <c r="C699" t="s">
        <v>9</v>
      </c>
      <c r="D699" t="s">
        <v>8</v>
      </c>
      <c r="E699" t="s">
        <v>51</v>
      </c>
      <c r="F699">
        <v>75</v>
      </c>
      <c r="G699">
        <v>69</v>
      </c>
      <c r="H699">
        <v>40</v>
      </c>
      <c r="I699">
        <v>172</v>
      </c>
      <c r="J699" s="26">
        <v>7906</v>
      </c>
    </row>
    <row r="700" spans="1:10" x14ac:dyDescent="0.25">
      <c r="A700">
        <v>20190913</v>
      </c>
      <c r="B700" s="29">
        <f t="shared" si="10"/>
        <v>43721</v>
      </c>
      <c r="C700" t="s">
        <v>9</v>
      </c>
      <c r="D700" t="s">
        <v>10</v>
      </c>
      <c r="E700" t="s">
        <v>18</v>
      </c>
      <c r="F700">
        <v>75</v>
      </c>
      <c r="G700">
        <v>75</v>
      </c>
      <c r="H700">
        <v>41</v>
      </c>
      <c r="I700">
        <v>172</v>
      </c>
      <c r="J700" s="26">
        <v>5963</v>
      </c>
    </row>
    <row r="701" spans="1:10" x14ac:dyDescent="0.25">
      <c r="A701">
        <v>20190913</v>
      </c>
      <c r="B701" s="29">
        <f t="shared" si="10"/>
        <v>43721</v>
      </c>
      <c r="C701" t="s">
        <v>5</v>
      </c>
      <c r="D701" t="s">
        <v>8</v>
      </c>
      <c r="E701" t="s">
        <v>53</v>
      </c>
      <c r="F701">
        <v>71</v>
      </c>
      <c r="G701">
        <v>67</v>
      </c>
      <c r="H701">
        <v>42</v>
      </c>
      <c r="I701">
        <v>122</v>
      </c>
      <c r="J701" s="26">
        <v>4510</v>
      </c>
    </row>
    <row r="702" spans="1:10" x14ac:dyDescent="0.25">
      <c r="A702">
        <v>20190913</v>
      </c>
      <c r="B702" s="29">
        <f t="shared" si="10"/>
        <v>43721</v>
      </c>
      <c r="C702" t="s">
        <v>5</v>
      </c>
      <c r="D702" t="s">
        <v>8</v>
      </c>
      <c r="E702" t="s">
        <v>51</v>
      </c>
      <c r="F702">
        <v>66</v>
      </c>
      <c r="G702">
        <v>60</v>
      </c>
      <c r="H702">
        <v>50</v>
      </c>
      <c r="I702">
        <v>85</v>
      </c>
      <c r="J702" s="26">
        <v>2249</v>
      </c>
    </row>
    <row r="703" spans="1:10" x14ac:dyDescent="0.25">
      <c r="A703">
        <v>20190913</v>
      </c>
      <c r="B703" s="29">
        <f t="shared" si="10"/>
        <v>43721</v>
      </c>
      <c r="C703" t="s">
        <v>5</v>
      </c>
      <c r="D703" t="s">
        <v>10</v>
      </c>
      <c r="E703" t="s">
        <v>18</v>
      </c>
      <c r="F703">
        <v>58</v>
      </c>
      <c r="G703">
        <v>52</v>
      </c>
      <c r="H703">
        <v>20</v>
      </c>
      <c r="I703">
        <v>131</v>
      </c>
      <c r="J703" s="26">
        <v>4227</v>
      </c>
    </row>
    <row r="704" spans="1:10" x14ac:dyDescent="0.25">
      <c r="A704">
        <v>20190913</v>
      </c>
      <c r="B704" s="29">
        <f t="shared" si="10"/>
        <v>43721</v>
      </c>
      <c r="C704" t="s">
        <v>9</v>
      </c>
      <c r="D704" t="s">
        <v>8</v>
      </c>
      <c r="E704" t="s">
        <v>53</v>
      </c>
      <c r="F704">
        <v>55</v>
      </c>
      <c r="G704">
        <v>50</v>
      </c>
      <c r="H704">
        <v>23</v>
      </c>
      <c r="I704">
        <v>133</v>
      </c>
      <c r="J704" s="26">
        <v>5948</v>
      </c>
    </row>
    <row r="705" spans="1:10" x14ac:dyDescent="0.25">
      <c r="A705">
        <v>20190913</v>
      </c>
      <c r="B705" s="29">
        <f t="shared" si="10"/>
        <v>43721</v>
      </c>
      <c r="C705" t="s">
        <v>5</v>
      </c>
      <c r="D705" t="s">
        <v>10</v>
      </c>
      <c r="E705" t="s">
        <v>18</v>
      </c>
      <c r="F705">
        <v>52</v>
      </c>
      <c r="G705">
        <v>50</v>
      </c>
      <c r="H705">
        <v>27</v>
      </c>
      <c r="I705">
        <v>110</v>
      </c>
      <c r="J705" s="26">
        <v>2767</v>
      </c>
    </row>
    <row r="706" spans="1:10" x14ac:dyDescent="0.25">
      <c r="A706">
        <v>20190913</v>
      </c>
      <c r="B706" s="29">
        <f t="shared" si="10"/>
        <v>43721</v>
      </c>
      <c r="C706" t="s">
        <v>7</v>
      </c>
      <c r="D706" t="s">
        <v>8</v>
      </c>
      <c r="E706" t="s">
        <v>54</v>
      </c>
      <c r="F706">
        <v>46</v>
      </c>
      <c r="G706">
        <v>41</v>
      </c>
      <c r="H706">
        <v>27</v>
      </c>
      <c r="I706">
        <v>123</v>
      </c>
      <c r="J706" s="26">
        <v>4711</v>
      </c>
    </row>
    <row r="707" spans="1:10" x14ac:dyDescent="0.25">
      <c r="A707">
        <v>20190913</v>
      </c>
      <c r="B707" s="29">
        <f t="shared" ref="B707:B770" si="11">DATE(LEFT(A707,4),MID(A707,5,2),RIGHT(A707,2))</f>
        <v>43721</v>
      </c>
      <c r="C707" t="s">
        <v>7</v>
      </c>
      <c r="D707" t="s">
        <v>10</v>
      </c>
      <c r="E707" t="s">
        <v>18</v>
      </c>
      <c r="F707">
        <v>44</v>
      </c>
      <c r="G707">
        <v>41</v>
      </c>
      <c r="H707">
        <v>22</v>
      </c>
      <c r="I707">
        <v>86</v>
      </c>
      <c r="J707" s="26">
        <v>4695</v>
      </c>
    </row>
    <row r="708" spans="1:10" x14ac:dyDescent="0.25">
      <c r="A708">
        <v>20190913</v>
      </c>
      <c r="B708" s="29">
        <f t="shared" si="11"/>
        <v>43721</v>
      </c>
      <c r="C708" t="s">
        <v>5</v>
      </c>
      <c r="D708" t="s">
        <v>8</v>
      </c>
      <c r="E708" t="s">
        <v>52</v>
      </c>
      <c r="F708">
        <v>43</v>
      </c>
      <c r="G708">
        <v>41</v>
      </c>
      <c r="H708">
        <v>32</v>
      </c>
      <c r="I708">
        <v>67</v>
      </c>
      <c r="J708" s="26">
        <v>3377</v>
      </c>
    </row>
    <row r="709" spans="1:10" x14ac:dyDescent="0.25">
      <c r="A709">
        <v>20190913</v>
      </c>
      <c r="B709" s="29">
        <f t="shared" si="11"/>
        <v>43721</v>
      </c>
      <c r="C709" t="s">
        <v>9</v>
      </c>
      <c r="D709" t="s">
        <v>10</v>
      </c>
      <c r="E709" t="s">
        <v>18</v>
      </c>
      <c r="F709">
        <v>38</v>
      </c>
      <c r="G709">
        <v>37</v>
      </c>
      <c r="H709">
        <v>13</v>
      </c>
      <c r="I709">
        <v>104</v>
      </c>
      <c r="J709" s="26">
        <v>5176</v>
      </c>
    </row>
    <row r="710" spans="1:10" x14ac:dyDescent="0.25">
      <c r="A710">
        <v>20190913</v>
      </c>
      <c r="B710" s="29">
        <f t="shared" si="11"/>
        <v>43721</v>
      </c>
      <c r="C710" t="s">
        <v>5</v>
      </c>
      <c r="D710" t="s">
        <v>10</v>
      </c>
      <c r="E710" t="s">
        <v>18</v>
      </c>
      <c r="F710">
        <v>29</v>
      </c>
      <c r="G710">
        <v>27</v>
      </c>
      <c r="H710">
        <v>18</v>
      </c>
      <c r="I710">
        <v>47</v>
      </c>
      <c r="J710" s="26">
        <v>2172</v>
      </c>
    </row>
    <row r="711" spans="1:10" x14ac:dyDescent="0.25">
      <c r="A711">
        <v>20190913</v>
      </c>
      <c r="B711" s="29">
        <f t="shared" si="11"/>
        <v>43721</v>
      </c>
      <c r="C711" t="s">
        <v>7</v>
      </c>
      <c r="D711" t="s">
        <v>10</v>
      </c>
      <c r="E711" t="s">
        <v>18</v>
      </c>
      <c r="F711">
        <v>29</v>
      </c>
      <c r="G711">
        <v>29</v>
      </c>
      <c r="H711">
        <v>8</v>
      </c>
      <c r="I711">
        <v>82</v>
      </c>
      <c r="J711" s="26">
        <v>2848</v>
      </c>
    </row>
    <row r="712" spans="1:10" x14ac:dyDescent="0.25">
      <c r="A712">
        <v>20190913</v>
      </c>
      <c r="B712" s="29">
        <f t="shared" si="11"/>
        <v>43721</v>
      </c>
      <c r="C712" t="s">
        <v>9</v>
      </c>
      <c r="D712" t="s">
        <v>8</v>
      </c>
      <c r="E712" t="s">
        <v>52</v>
      </c>
      <c r="F712">
        <v>26</v>
      </c>
      <c r="G712">
        <v>25</v>
      </c>
      <c r="H712">
        <v>11</v>
      </c>
      <c r="I712">
        <v>66</v>
      </c>
      <c r="J712" s="26">
        <v>2587</v>
      </c>
    </row>
    <row r="713" spans="1:10" x14ac:dyDescent="0.25">
      <c r="A713">
        <v>20190913</v>
      </c>
      <c r="B713" s="29">
        <f t="shared" si="11"/>
        <v>43721</v>
      </c>
      <c r="C713" t="s">
        <v>7</v>
      </c>
      <c r="D713" t="s">
        <v>8</v>
      </c>
      <c r="E713" t="s">
        <v>53</v>
      </c>
      <c r="F713">
        <v>25</v>
      </c>
      <c r="G713">
        <v>23</v>
      </c>
      <c r="H713">
        <v>12</v>
      </c>
      <c r="I713">
        <v>63</v>
      </c>
      <c r="J713" s="26">
        <v>3003</v>
      </c>
    </row>
    <row r="714" spans="1:10" x14ac:dyDescent="0.25">
      <c r="A714">
        <v>20190913</v>
      </c>
      <c r="B714" s="29">
        <f t="shared" si="11"/>
        <v>43721</v>
      </c>
      <c r="C714" t="s">
        <v>7</v>
      </c>
      <c r="D714" t="s">
        <v>8</v>
      </c>
      <c r="E714" t="s">
        <v>51</v>
      </c>
      <c r="F714">
        <v>21</v>
      </c>
      <c r="G714">
        <v>19</v>
      </c>
      <c r="H714">
        <v>12</v>
      </c>
      <c r="I714">
        <v>39</v>
      </c>
      <c r="J714" s="26">
        <v>1574</v>
      </c>
    </row>
    <row r="715" spans="1:10" x14ac:dyDescent="0.25">
      <c r="A715">
        <v>20190913</v>
      </c>
      <c r="B715" s="29">
        <f t="shared" si="11"/>
        <v>43721</v>
      </c>
      <c r="C715" t="s">
        <v>7</v>
      </c>
      <c r="D715" t="s">
        <v>10</v>
      </c>
      <c r="E715" t="s">
        <v>18</v>
      </c>
      <c r="F715">
        <v>14</v>
      </c>
      <c r="G715">
        <v>13</v>
      </c>
      <c r="H715">
        <v>11</v>
      </c>
      <c r="I715">
        <v>18</v>
      </c>
      <c r="J715" s="26">
        <v>134</v>
      </c>
    </row>
    <row r="716" spans="1:10" x14ac:dyDescent="0.25">
      <c r="A716">
        <v>20190913</v>
      </c>
      <c r="B716" s="29">
        <f t="shared" si="11"/>
        <v>43721</v>
      </c>
      <c r="C716" t="s">
        <v>7</v>
      </c>
      <c r="D716" t="s">
        <v>8</v>
      </c>
      <c r="E716" t="s">
        <v>52</v>
      </c>
      <c r="F716">
        <v>12</v>
      </c>
      <c r="G716">
        <v>12</v>
      </c>
      <c r="H716">
        <v>4</v>
      </c>
      <c r="I716">
        <v>33</v>
      </c>
      <c r="J716" s="26">
        <v>1380</v>
      </c>
    </row>
    <row r="717" spans="1:10" x14ac:dyDescent="0.25">
      <c r="A717">
        <v>20190913</v>
      </c>
      <c r="B717" s="29">
        <f t="shared" si="11"/>
        <v>43721</v>
      </c>
      <c r="C717" t="s">
        <v>7</v>
      </c>
      <c r="D717" t="s">
        <v>10</v>
      </c>
      <c r="E717" t="s">
        <v>18</v>
      </c>
      <c r="F717">
        <v>9</v>
      </c>
      <c r="G717">
        <v>8</v>
      </c>
      <c r="H717">
        <v>3</v>
      </c>
      <c r="I717">
        <v>30</v>
      </c>
      <c r="J717" s="26">
        <v>2924</v>
      </c>
    </row>
    <row r="718" spans="1:10" x14ac:dyDescent="0.25">
      <c r="A718">
        <v>20190913</v>
      </c>
      <c r="B718" s="29">
        <f t="shared" si="11"/>
        <v>43721</v>
      </c>
      <c r="C718" t="s">
        <v>9</v>
      </c>
      <c r="D718" t="s">
        <v>8</v>
      </c>
      <c r="E718" t="s">
        <v>18</v>
      </c>
      <c r="F718">
        <v>5</v>
      </c>
      <c r="G718">
        <v>5</v>
      </c>
      <c r="H718">
        <v>3</v>
      </c>
      <c r="I718">
        <v>9</v>
      </c>
      <c r="J718" s="26">
        <v>130</v>
      </c>
    </row>
    <row r="719" spans="1:10" x14ac:dyDescent="0.25">
      <c r="A719">
        <v>20190913</v>
      </c>
      <c r="B719" s="29">
        <f t="shared" si="11"/>
        <v>43721</v>
      </c>
      <c r="C719" t="s">
        <v>5</v>
      </c>
      <c r="D719" t="s">
        <v>6</v>
      </c>
      <c r="E719" t="s">
        <v>16</v>
      </c>
      <c r="F719">
        <v>3</v>
      </c>
      <c r="G719">
        <v>2</v>
      </c>
      <c r="H719">
        <v>3</v>
      </c>
      <c r="I719">
        <v>3</v>
      </c>
      <c r="J719" s="26">
        <v>0</v>
      </c>
    </row>
    <row r="720" spans="1:10" x14ac:dyDescent="0.25">
      <c r="A720">
        <v>20190913</v>
      </c>
      <c r="B720" s="29">
        <f t="shared" si="11"/>
        <v>43721</v>
      </c>
      <c r="C720" t="s">
        <v>9</v>
      </c>
      <c r="D720" t="s">
        <v>6</v>
      </c>
      <c r="E720" t="s">
        <v>15</v>
      </c>
      <c r="F720">
        <v>2</v>
      </c>
      <c r="G720">
        <v>1</v>
      </c>
      <c r="H720">
        <v>0</v>
      </c>
      <c r="I720">
        <v>6</v>
      </c>
      <c r="J720" s="26">
        <v>666</v>
      </c>
    </row>
    <row r="721" spans="1:10" x14ac:dyDescent="0.25">
      <c r="A721">
        <v>20190913</v>
      </c>
      <c r="B721" s="29">
        <f t="shared" si="11"/>
        <v>43721</v>
      </c>
      <c r="C721" t="s">
        <v>7</v>
      </c>
      <c r="D721" t="s">
        <v>6</v>
      </c>
      <c r="E721" t="s">
        <v>15</v>
      </c>
      <c r="F721">
        <v>2</v>
      </c>
      <c r="G721">
        <v>2</v>
      </c>
      <c r="H721">
        <v>1</v>
      </c>
      <c r="I721">
        <v>5</v>
      </c>
      <c r="J721" s="26">
        <v>552</v>
      </c>
    </row>
    <row r="722" spans="1:10" x14ac:dyDescent="0.25">
      <c r="A722">
        <v>20190913</v>
      </c>
      <c r="B722" s="29">
        <f t="shared" si="11"/>
        <v>43721</v>
      </c>
      <c r="C722" t="s">
        <v>9</v>
      </c>
      <c r="D722" t="s">
        <v>10</v>
      </c>
      <c r="E722" t="s">
        <v>18</v>
      </c>
      <c r="F722">
        <v>1</v>
      </c>
      <c r="G722">
        <v>1</v>
      </c>
      <c r="H722">
        <v>1</v>
      </c>
      <c r="I722">
        <v>1</v>
      </c>
      <c r="J722" s="26">
        <v>0</v>
      </c>
    </row>
    <row r="723" spans="1:10" x14ac:dyDescent="0.25">
      <c r="A723">
        <v>20190913</v>
      </c>
      <c r="B723" s="29">
        <f t="shared" si="11"/>
        <v>43721</v>
      </c>
      <c r="C723" t="s">
        <v>5</v>
      </c>
      <c r="D723" t="s">
        <v>8</v>
      </c>
      <c r="E723" t="s">
        <v>18</v>
      </c>
      <c r="F723">
        <v>1</v>
      </c>
      <c r="G723">
        <v>1</v>
      </c>
      <c r="H723">
        <v>1</v>
      </c>
      <c r="I723">
        <v>1</v>
      </c>
      <c r="J723" s="26">
        <v>0</v>
      </c>
    </row>
    <row r="724" spans="1:10" x14ac:dyDescent="0.25">
      <c r="A724">
        <v>20190913</v>
      </c>
      <c r="B724" s="29">
        <f t="shared" si="11"/>
        <v>43721</v>
      </c>
      <c r="C724" t="s">
        <v>5</v>
      </c>
      <c r="D724" t="s">
        <v>10</v>
      </c>
      <c r="E724" t="s">
        <v>18</v>
      </c>
      <c r="F724">
        <v>1</v>
      </c>
      <c r="G724">
        <v>1</v>
      </c>
      <c r="H724">
        <v>0</v>
      </c>
      <c r="I724">
        <v>2</v>
      </c>
      <c r="J724" s="26">
        <v>19</v>
      </c>
    </row>
    <row r="725" spans="1:10" x14ac:dyDescent="0.25">
      <c r="A725">
        <v>20190914</v>
      </c>
      <c r="B725" s="29">
        <f t="shared" si="11"/>
        <v>43722</v>
      </c>
      <c r="C725" t="s">
        <v>5</v>
      </c>
      <c r="D725" t="s">
        <v>8</v>
      </c>
      <c r="E725" t="s">
        <v>54</v>
      </c>
      <c r="F725">
        <v>136</v>
      </c>
      <c r="G725">
        <v>132</v>
      </c>
      <c r="H725">
        <v>90</v>
      </c>
      <c r="I725">
        <v>196</v>
      </c>
      <c r="J725" s="26">
        <v>4358</v>
      </c>
    </row>
    <row r="726" spans="1:10" x14ac:dyDescent="0.25">
      <c r="A726">
        <v>20190914</v>
      </c>
      <c r="B726" s="29">
        <f t="shared" si="11"/>
        <v>43722</v>
      </c>
      <c r="C726" t="s">
        <v>9</v>
      </c>
      <c r="D726" t="s">
        <v>10</v>
      </c>
      <c r="E726" t="s">
        <v>18</v>
      </c>
      <c r="F726">
        <v>134</v>
      </c>
      <c r="G726">
        <v>120</v>
      </c>
      <c r="H726">
        <v>47</v>
      </c>
      <c r="I726">
        <v>291</v>
      </c>
      <c r="J726" s="26">
        <v>19185</v>
      </c>
    </row>
    <row r="727" spans="1:10" x14ac:dyDescent="0.25">
      <c r="A727">
        <v>20190914</v>
      </c>
      <c r="B727" s="29">
        <f t="shared" si="11"/>
        <v>43722</v>
      </c>
      <c r="C727" t="s">
        <v>9</v>
      </c>
      <c r="D727" t="s">
        <v>8</v>
      </c>
      <c r="E727" t="s">
        <v>54</v>
      </c>
      <c r="F727">
        <v>91</v>
      </c>
      <c r="G727">
        <v>90</v>
      </c>
      <c r="H727">
        <v>47</v>
      </c>
      <c r="I727">
        <v>219</v>
      </c>
      <c r="J727" s="26">
        <v>5736</v>
      </c>
    </row>
    <row r="728" spans="1:10" x14ac:dyDescent="0.25">
      <c r="A728">
        <v>20190914</v>
      </c>
      <c r="B728" s="29">
        <f t="shared" si="11"/>
        <v>43722</v>
      </c>
      <c r="C728" t="s">
        <v>5</v>
      </c>
      <c r="D728" t="s">
        <v>8</v>
      </c>
      <c r="E728" t="s">
        <v>53</v>
      </c>
      <c r="F728">
        <v>85</v>
      </c>
      <c r="G728">
        <v>79</v>
      </c>
      <c r="H728">
        <v>62</v>
      </c>
      <c r="I728">
        <v>111</v>
      </c>
      <c r="J728" s="26">
        <v>1889</v>
      </c>
    </row>
    <row r="729" spans="1:10" x14ac:dyDescent="0.25">
      <c r="A729">
        <v>20190914</v>
      </c>
      <c r="B729" s="29">
        <f t="shared" si="11"/>
        <v>43722</v>
      </c>
      <c r="C729" t="s">
        <v>9</v>
      </c>
      <c r="D729" t="s">
        <v>10</v>
      </c>
      <c r="E729" t="s">
        <v>18</v>
      </c>
      <c r="F729">
        <v>71</v>
      </c>
      <c r="G729">
        <v>70</v>
      </c>
      <c r="H729">
        <v>29</v>
      </c>
      <c r="I729">
        <v>132</v>
      </c>
      <c r="J729" s="26">
        <v>4994</v>
      </c>
    </row>
    <row r="730" spans="1:10" x14ac:dyDescent="0.25">
      <c r="A730">
        <v>20190914</v>
      </c>
      <c r="B730" s="29">
        <f t="shared" si="11"/>
        <v>43722</v>
      </c>
      <c r="C730" t="s">
        <v>5</v>
      </c>
      <c r="D730" t="s">
        <v>8</v>
      </c>
      <c r="E730" t="s">
        <v>51</v>
      </c>
      <c r="F730">
        <v>69</v>
      </c>
      <c r="G730">
        <v>61</v>
      </c>
      <c r="H730">
        <v>40</v>
      </c>
      <c r="I730">
        <v>127</v>
      </c>
      <c r="J730" s="26">
        <v>4234</v>
      </c>
    </row>
    <row r="731" spans="1:10" x14ac:dyDescent="0.25">
      <c r="A731">
        <v>20190914</v>
      </c>
      <c r="B731" s="29">
        <f t="shared" si="11"/>
        <v>43722</v>
      </c>
      <c r="C731" t="s">
        <v>9</v>
      </c>
      <c r="D731" t="s">
        <v>8</v>
      </c>
      <c r="E731" t="s">
        <v>51</v>
      </c>
      <c r="F731">
        <v>56</v>
      </c>
      <c r="G731">
        <v>54</v>
      </c>
      <c r="H731">
        <v>28</v>
      </c>
      <c r="I731">
        <v>122</v>
      </c>
      <c r="J731" s="26">
        <v>3844</v>
      </c>
    </row>
    <row r="732" spans="1:10" x14ac:dyDescent="0.25">
      <c r="A732">
        <v>20190914</v>
      </c>
      <c r="B732" s="29">
        <f t="shared" si="11"/>
        <v>43722</v>
      </c>
      <c r="C732" t="s">
        <v>9</v>
      </c>
      <c r="D732" t="s">
        <v>8</v>
      </c>
      <c r="E732" t="s">
        <v>53</v>
      </c>
      <c r="F732">
        <v>51</v>
      </c>
      <c r="G732">
        <v>49</v>
      </c>
      <c r="H732">
        <v>23</v>
      </c>
      <c r="I732">
        <v>126</v>
      </c>
      <c r="J732" s="26">
        <v>6651</v>
      </c>
    </row>
    <row r="733" spans="1:10" x14ac:dyDescent="0.25">
      <c r="A733">
        <v>20190914</v>
      </c>
      <c r="B733" s="29">
        <f t="shared" si="11"/>
        <v>43722</v>
      </c>
      <c r="C733" t="s">
        <v>7</v>
      </c>
      <c r="D733" t="s">
        <v>8</v>
      </c>
      <c r="E733" t="s">
        <v>54</v>
      </c>
      <c r="F733">
        <v>50</v>
      </c>
      <c r="G733">
        <v>47</v>
      </c>
      <c r="H733">
        <v>29</v>
      </c>
      <c r="I733">
        <v>121</v>
      </c>
      <c r="J733" s="26">
        <v>3671</v>
      </c>
    </row>
    <row r="734" spans="1:10" x14ac:dyDescent="0.25">
      <c r="A734">
        <v>20190914</v>
      </c>
      <c r="B734" s="29">
        <f t="shared" si="11"/>
        <v>43722</v>
      </c>
      <c r="C734" t="s">
        <v>5</v>
      </c>
      <c r="D734" t="s">
        <v>10</v>
      </c>
      <c r="E734" t="s">
        <v>18</v>
      </c>
      <c r="F734">
        <v>50</v>
      </c>
      <c r="G734">
        <v>48</v>
      </c>
      <c r="H734">
        <v>24</v>
      </c>
      <c r="I734">
        <v>88</v>
      </c>
      <c r="J734" s="26">
        <v>3495</v>
      </c>
    </row>
    <row r="735" spans="1:10" x14ac:dyDescent="0.25">
      <c r="A735">
        <v>20190914</v>
      </c>
      <c r="B735" s="29">
        <f t="shared" si="11"/>
        <v>43722</v>
      </c>
      <c r="C735" t="s">
        <v>7</v>
      </c>
      <c r="D735" t="s">
        <v>10</v>
      </c>
      <c r="E735" t="s">
        <v>18</v>
      </c>
      <c r="F735">
        <v>35</v>
      </c>
      <c r="G735">
        <v>31</v>
      </c>
      <c r="H735">
        <v>10</v>
      </c>
      <c r="I735">
        <v>77</v>
      </c>
      <c r="J735" s="26">
        <v>2832</v>
      </c>
    </row>
    <row r="736" spans="1:10" x14ac:dyDescent="0.25">
      <c r="A736">
        <v>20190914</v>
      </c>
      <c r="B736" s="29">
        <f t="shared" si="11"/>
        <v>43722</v>
      </c>
      <c r="C736" t="s">
        <v>9</v>
      </c>
      <c r="D736" t="s">
        <v>10</v>
      </c>
      <c r="E736" t="s">
        <v>18</v>
      </c>
      <c r="F736">
        <v>34</v>
      </c>
      <c r="G736">
        <v>32</v>
      </c>
      <c r="H736">
        <v>13</v>
      </c>
      <c r="I736">
        <v>112</v>
      </c>
      <c r="J736" s="26">
        <v>4231</v>
      </c>
    </row>
    <row r="737" spans="1:10" x14ac:dyDescent="0.25">
      <c r="A737">
        <v>20190914</v>
      </c>
      <c r="B737" s="29">
        <f t="shared" si="11"/>
        <v>43722</v>
      </c>
      <c r="C737" t="s">
        <v>7</v>
      </c>
      <c r="D737" t="s">
        <v>8</v>
      </c>
      <c r="E737" t="s">
        <v>53</v>
      </c>
      <c r="F737">
        <v>31</v>
      </c>
      <c r="G737">
        <v>29</v>
      </c>
      <c r="H737">
        <v>11</v>
      </c>
      <c r="I737">
        <v>81</v>
      </c>
      <c r="J737" s="26">
        <v>2476</v>
      </c>
    </row>
    <row r="738" spans="1:10" x14ac:dyDescent="0.25">
      <c r="A738">
        <v>20190914</v>
      </c>
      <c r="B738" s="29">
        <f t="shared" si="11"/>
        <v>43722</v>
      </c>
      <c r="C738" t="s">
        <v>7</v>
      </c>
      <c r="D738" t="s">
        <v>10</v>
      </c>
      <c r="E738" t="s">
        <v>18</v>
      </c>
      <c r="F738">
        <v>31</v>
      </c>
      <c r="G738">
        <v>29</v>
      </c>
      <c r="H738">
        <v>16</v>
      </c>
      <c r="I738">
        <v>60</v>
      </c>
      <c r="J738" s="26">
        <v>4503</v>
      </c>
    </row>
    <row r="739" spans="1:10" x14ac:dyDescent="0.25">
      <c r="A739">
        <v>20190914</v>
      </c>
      <c r="B739" s="29">
        <f t="shared" si="11"/>
        <v>43722</v>
      </c>
      <c r="C739" t="s">
        <v>9</v>
      </c>
      <c r="D739" t="s">
        <v>10</v>
      </c>
      <c r="E739" t="s">
        <v>18</v>
      </c>
      <c r="F739">
        <v>29</v>
      </c>
      <c r="G739">
        <v>28</v>
      </c>
      <c r="H739">
        <v>21</v>
      </c>
      <c r="I739">
        <v>37</v>
      </c>
      <c r="J739" s="26">
        <v>194</v>
      </c>
    </row>
    <row r="740" spans="1:10" x14ac:dyDescent="0.25">
      <c r="A740">
        <v>20190914</v>
      </c>
      <c r="B740" s="29">
        <f t="shared" si="11"/>
        <v>43722</v>
      </c>
      <c r="C740" t="s">
        <v>5</v>
      </c>
      <c r="D740" t="s">
        <v>10</v>
      </c>
      <c r="E740" t="s">
        <v>18</v>
      </c>
      <c r="F740">
        <v>26</v>
      </c>
      <c r="G740">
        <v>25</v>
      </c>
      <c r="H740">
        <v>12</v>
      </c>
      <c r="I740">
        <v>44</v>
      </c>
      <c r="J740" s="26">
        <v>1221</v>
      </c>
    </row>
    <row r="741" spans="1:10" x14ac:dyDescent="0.25">
      <c r="A741">
        <v>20190914</v>
      </c>
      <c r="B741" s="29">
        <f t="shared" si="11"/>
        <v>43722</v>
      </c>
      <c r="C741" t="s">
        <v>5</v>
      </c>
      <c r="D741" t="s">
        <v>10</v>
      </c>
      <c r="E741" t="s">
        <v>18</v>
      </c>
      <c r="F741">
        <v>25</v>
      </c>
      <c r="G741">
        <v>25</v>
      </c>
      <c r="H741">
        <v>15</v>
      </c>
      <c r="I741">
        <v>32</v>
      </c>
      <c r="J741" s="26">
        <v>221</v>
      </c>
    </row>
    <row r="742" spans="1:10" x14ac:dyDescent="0.25">
      <c r="A742">
        <v>20190914</v>
      </c>
      <c r="B742" s="29">
        <f t="shared" si="11"/>
        <v>43722</v>
      </c>
      <c r="C742" t="s">
        <v>5</v>
      </c>
      <c r="D742" t="s">
        <v>8</v>
      </c>
      <c r="E742" t="s">
        <v>52</v>
      </c>
      <c r="F742">
        <v>23</v>
      </c>
      <c r="G742">
        <v>23</v>
      </c>
      <c r="H742">
        <v>13</v>
      </c>
      <c r="I742">
        <v>33</v>
      </c>
      <c r="J742" s="26">
        <v>1156</v>
      </c>
    </row>
    <row r="743" spans="1:10" x14ac:dyDescent="0.25">
      <c r="A743">
        <v>20190914</v>
      </c>
      <c r="B743" s="29">
        <f t="shared" si="11"/>
        <v>43722</v>
      </c>
      <c r="C743" t="s">
        <v>7</v>
      </c>
      <c r="D743" t="s">
        <v>8</v>
      </c>
      <c r="E743" t="s">
        <v>51</v>
      </c>
      <c r="F743">
        <v>22</v>
      </c>
      <c r="G743">
        <v>18</v>
      </c>
      <c r="H743">
        <v>9</v>
      </c>
      <c r="I743">
        <v>50</v>
      </c>
      <c r="J743" s="26">
        <v>1161</v>
      </c>
    </row>
    <row r="744" spans="1:10" x14ac:dyDescent="0.25">
      <c r="A744">
        <v>20190914</v>
      </c>
      <c r="B744" s="29">
        <f t="shared" si="11"/>
        <v>43722</v>
      </c>
      <c r="C744" t="s">
        <v>9</v>
      </c>
      <c r="D744" t="s">
        <v>8</v>
      </c>
      <c r="E744" t="s">
        <v>52</v>
      </c>
      <c r="F744">
        <v>21</v>
      </c>
      <c r="G744">
        <v>19</v>
      </c>
      <c r="H744">
        <v>8</v>
      </c>
      <c r="I744">
        <v>40</v>
      </c>
      <c r="J744" s="26">
        <v>2443</v>
      </c>
    </row>
    <row r="745" spans="1:10" x14ac:dyDescent="0.25">
      <c r="A745">
        <v>20190914</v>
      </c>
      <c r="B745" s="29">
        <f t="shared" si="11"/>
        <v>43722</v>
      </c>
      <c r="C745" t="s">
        <v>5</v>
      </c>
      <c r="D745" t="s">
        <v>10</v>
      </c>
      <c r="E745" t="s">
        <v>18</v>
      </c>
      <c r="F745">
        <v>11</v>
      </c>
      <c r="G745">
        <v>10</v>
      </c>
      <c r="H745">
        <v>10</v>
      </c>
      <c r="I745">
        <v>13</v>
      </c>
      <c r="J745" s="26">
        <v>0</v>
      </c>
    </row>
    <row r="746" spans="1:10" x14ac:dyDescent="0.25">
      <c r="A746">
        <v>20190914</v>
      </c>
      <c r="B746" s="29">
        <f t="shared" si="11"/>
        <v>43722</v>
      </c>
      <c r="C746" t="s">
        <v>7</v>
      </c>
      <c r="D746" t="s">
        <v>10</v>
      </c>
      <c r="E746" t="s">
        <v>18</v>
      </c>
      <c r="F746">
        <v>9</v>
      </c>
      <c r="G746">
        <v>9</v>
      </c>
      <c r="H746">
        <v>5</v>
      </c>
      <c r="I746">
        <v>19</v>
      </c>
      <c r="J746" s="26">
        <v>812</v>
      </c>
    </row>
    <row r="747" spans="1:10" x14ac:dyDescent="0.25">
      <c r="A747">
        <v>20190914</v>
      </c>
      <c r="B747" s="29">
        <f t="shared" si="11"/>
        <v>43722</v>
      </c>
      <c r="C747" t="s">
        <v>7</v>
      </c>
      <c r="D747" t="s">
        <v>8</v>
      </c>
      <c r="E747" t="s">
        <v>52</v>
      </c>
      <c r="F747">
        <v>8</v>
      </c>
      <c r="G747">
        <v>8</v>
      </c>
      <c r="H747">
        <v>6</v>
      </c>
      <c r="I747">
        <v>10</v>
      </c>
      <c r="J747" s="26">
        <v>135</v>
      </c>
    </row>
    <row r="748" spans="1:10" x14ac:dyDescent="0.25">
      <c r="A748">
        <v>20190914</v>
      </c>
      <c r="B748" s="29">
        <f t="shared" si="11"/>
        <v>43722</v>
      </c>
      <c r="C748" t="s">
        <v>9</v>
      </c>
      <c r="D748" t="s">
        <v>8</v>
      </c>
      <c r="E748" t="s">
        <v>18</v>
      </c>
      <c r="F748">
        <v>4</v>
      </c>
      <c r="G748">
        <v>4</v>
      </c>
      <c r="H748">
        <v>4</v>
      </c>
      <c r="I748">
        <v>4</v>
      </c>
      <c r="J748" s="26">
        <v>0</v>
      </c>
    </row>
    <row r="749" spans="1:10" x14ac:dyDescent="0.25">
      <c r="A749">
        <v>20190914</v>
      </c>
      <c r="B749" s="29">
        <f t="shared" si="11"/>
        <v>43722</v>
      </c>
      <c r="C749" t="s">
        <v>5</v>
      </c>
      <c r="D749" t="s">
        <v>6</v>
      </c>
      <c r="E749" t="s">
        <v>15</v>
      </c>
      <c r="F749">
        <v>3</v>
      </c>
      <c r="G749">
        <v>2</v>
      </c>
      <c r="H749">
        <v>3</v>
      </c>
      <c r="I749">
        <v>3</v>
      </c>
      <c r="J749" s="26">
        <v>0</v>
      </c>
    </row>
    <row r="750" spans="1:10" x14ac:dyDescent="0.25">
      <c r="A750">
        <v>20190914</v>
      </c>
      <c r="B750" s="29">
        <f t="shared" si="11"/>
        <v>43722</v>
      </c>
      <c r="C750" t="s">
        <v>7</v>
      </c>
      <c r="D750" t="s">
        <v>10</v>
      </c>
      <c r="E750" t="s">
        <v>18</v>
      </c>
      <c r="F750">
        <v>2</v>
      </c>
      <c r="G750">
        <v>2</v>
      </c>
      <c r="H750">
        <v>2</v>
      </c>
      <c r="I750">
        <v>2</v>
      </c>
      <c r="J750" s="26">
        <v>0</v>
      </c>
    </row>
    <row r="751" spans="1:10" x14ac:dyDescent="0.25">
      <c r="A751">
        <v>20190914</v>
      </c>
      <c r="B751" s="29">
        <f t="shared" si="11"/>
        <v>43722</v>
      </c>
      <c r="C751" t="s">
        <v>9</v>
      </c>
      <c r="D751" t="s">
        <v>6</v>
      </c>
      <c r="E751" t="s">
        <v>15</v>
      </c>
      <c r="F751">
        <v>2</v>
      </c>
      <c r="G751">
        <v>1</v>
      </c>
      <c r="H751">
        <v>2</v>
      </c>
      <c r="I751">
        <v>2</v>
      </c>
      <c r="J751" s="26">
        <v>0</v>
      </c>
    </row>
    <row r="752" spans="1:10" x14ac:dyDescent="0.25">
      <c r="A752">
        <v>20190914</v>
      </c>
      <c r="B752" s="29">
        <f t="shared" si="11"/>
        <v>43722</v>
      </c>
      <c r="C752" t="s">
        <v>5</v>
      </c>
      <c r="D752" t="s">
        <v>6</v>
      </c>
      <c r="E752" t="s">
        <v>16</v>
      </c>
      <c r="F752">
        <v>1</v>
      </c>
      <c r="G752">
        <v>1</v>
      </c>
      <c r="H752">
        <v>1</v>
      </c>
      <c r="I752">
        <v>1</v>
      </c>
      <c r="J752" s="26">
        <v>0</v>
      </c>
    </row>
    <row r="753" spans="1:10" x14ac:dyDescent="0.25">
      <c r="A753">
        <v>20190915</v>
      </c>
      <c r="B753" s="29">
        <f t="shared" si="11"/>
        <v>43723</v>
      </c>
      <c r="C753" t="s">
        <v>5</v>
      </c>
      <c r="D753" t="s">
        <v>8</v>
      </c>
      <c r="E753" t="s">
        <v>54</v>
      </c>
      <c r="F753">
        <v>145</v>
      </c>
      <c r="G753">
        <v>138</v>
      </c>
      <c r="H753">
        <v>118</v>
      </c>
      <c r="I753">
        <v>185</v>
      </c>
      <c r="J753" s="26">
        <v>1820</v>
      </c>
    </row>
    <row r="754" spans="1:10" x14ac:dyDescent="0.25">
      <c r="A754">
        <v>20190915</v>
      </c>
      <c r="B754" s="29">
        <f t="shared" si="11"/>
        <v>43723</v>
      </c>
      <c r="C754" t="s">
        <v>9</v>
      </c>
      <c r="D754" t="s">
        <v>10</v>
      </c>
      <c r="E754" t="s">
        <v>18</v>
      </c>
      <c r="F754">
        <v>125</v>
      </c>
      <c r="G754">
        <v>121</v>
      </c>
      <c r="H754">
        <v>40</v>
      </c>
      <c r="I754">
        <v>307</v>
      </c>
      <c r="J754" s="26">
        <v>20278</v>
      </c>
    </row>
    <row r="755" spans="1:10" x14ac:dyDescent="0.25">
      <c r="A755">
        <v>20190915</v>
      </c>
      <c r="B755" s="29">
        <f t="shared" si="11"/>
        <v>43723</v>
      </c>
      <c r="C755" t="s">
        <v>9</v>
      </c>
      <c r="D755" t="s">
        <v>10</v>
      </c>
      <c r="E755" t="s">
        <v>18</v>
      </c>
      <c r="F755">
        <v>88</v>
      </c>
      <c r="G755">
        <v>85</v>
      </c>
      <c r="H755">
        <v>70</v>
      </c>
      <c r="I755">
        <v>133</v>
      </c>
      <c r="J755" s="26">
        <v>2090</v>
      </c>
    </row>
    <row r="756" spans="1:10" x14ac:dyDescent="0.25">
      <c r="A756">
        <v>20190915</v>
      </c>
      <c r="B756" s="29">
        <f t="shared" si="11"/>
        <v>43723</v>
      </c>
      <c r="C756" t="s">
        <v>9</v>
      </c>
      <c r="D756" t="s">
        <v>8</v>
      </c>
      <c r="E756" t="s">
        <v>54</v>
      </c>
      <c r="F756">
        <v>79</v>
      </c>
      <c r="G756">
        <v>78</v>
      </c>
      <c r="H756">
        <v>42</v>
      </c>
      <c r="I756">
        <v>171</v>
      </c>
      <c r="J756" s="26">
        <v>5674</v>
      </c>
    </row>
    <row r="757" spans="1:10" x14ac:dyDescent="0.25">
      <c r="A757">
        <v>20190915</v>
      </c>
      <c r="B757" s="29">
        <f t="shared" si="11"/>
        <v>43723</v>
      </c>
      <c r="C757" t="s">
        <v>5</v>
      </c>
      <c r="D757" t="s">
        <v>8</v>
      </c>
      <c r="E757" t="s">
        <v>53</v>
      </c>
      <c r="F757">
        <v>77</v>
      </c>
      <c r="G757">
        <v>72</v>
      </c>
      <c r="H757">
        <v>55</v>
      </c>
      <c r="I757">
        <v>117</v>
      </c>
      <c r="J757" s="26">
        <v>4195</v>
      </c>
    </row>
    <row r="758" spans="1:10" x14ac:dyDescent="0.25">
      <c r="A758">
        <v>20190915</v>
      </c>
      <c r="B758" s="29">
        <f t="shared" si="11"/>
        <v>43723</v>
      </c>
      <c r="C758" t="s">
        <v>5</v>
      </c>
      <c r="D758" t="s">
        <v>8</v>
      </c>
      <c r="E758" t="s">
        <v>51</v>
      </c>
      <c r="F758">
        <v>72</v>
      </c>
      <c r="G758">
        <v>67</v>
      </c>
      <c r="H758">
        <v>49</v>
      </c>
      <c r="I758">
        <v>118</v>
      </c>
      <c r="J758" s="26">
        <v>1877</v>
      </c>
    </row>
    <row r="759" spans="1:10" x14ac:dyDescent="0.25">
      <c r="A759">
        <v>20190915</v>
      </c>
      <c r="B759" s="29">
        <f t="shared" si="11"/>
        <v>43723</v>
      </c>
      <c r="C759" t="s">
        <v>5</v>
      </c>
      <c r="D759" t="s">
        <v>10</v>
      </c>
      <c r="E759" t="s">
        <v>18</v>
      </c>
      <c r="F759">
        <v>67</v>
      </c>
      <c r="G759">
        <v>59</v>
      </c>
      <c r="H759">
        <v>61</v>
      </c>
      <c r="I759">
        <v>83</v>
      </c>
      <c r="J759" s="26">
        <v>427</v>
      </c>
    </row>
    <row r="760" spans="1:10" x14ac:dyDescent="0.25">
      <c r="A760">
        <v>20190915</v>
      </c>
      <c r="B760" s="29">
        <f t="shared" si="11"/>
        <v>43723</v>
      </c>
      <c r="C760" t="s">
        <v>9</v>
      </c>
      <c r="D760" t="s">
        <v>10</v>
      </c>
      <c r="E760" t="s">
        <v>18</v>
      </c>
      <c r="F760">
        <v>66</v>
      </c>
      <c r="G760">
        <v>64</v>
      </c>
      <c r="H760">
        <v>37</v>
      </c>
      <c r="I760">
        <v>118</v>
      </c>
      <c r="J760" s="26">
        <v>4741</v>
      </c>
    </row>
    <row r="761" spans="1:10" x14ac:dyDescent="0.25">
      <c r="A761">
        <v>20190915</v>
      </c>
      <c r="B761" s="29">
        <f t="shared" si="11"/>
        <v>43723</v>
      </c>
      <c r="C761" t="s">
        <v>9</v>
      </c>
      <c r="D761" t="s">
        <v>8</v>
      </c>
      <c r="E761" t="s">
        <v>51</v>
      </c>
      <c r="F761">
        <v>57</v>
      </c>
      <c r="G761">
        <v>54</v>
      </c>
      <c r="H761">
        <v>35</v>
      </c>
      <c r="I761">
        <v>104</v>
      </c>
      <c r="J761" s="26">
        <v>2336</v>
      </c>
    </row>
    <row r="762" spans="1:10" x14ac:dyDescent="0.25">
      <c r="A762">
        <v>20190915</v>
      </c>
      <c r="B762" s="29">
        <f t="shared" si="11"/>
        <v>43723</v>
      </c>
      <c r="C762" t="s">
        <v>9</v>
      </c>
      <c r="D762" t="s">
        <v>8</v>
      </c>
      <c r="E762" t="s">
        <v>53</v>
      </c>
      <c r="F762">
        <v>55</v>
      </c>
      <c r="G762">
        <v>50</v>
      </c>
      <c r="H762">
        <v>26</v>
      </c>
      <c r="I762">
        <v>117</v>
      </c>
      <c r="J762" s="26">
        <v>2954</v>
      </c>
    </row>
    <row r="763" spans="1:10" x14ac:dyDescent="0.25">
      <c r="A763">
        <v>20190915</v>
      </c>
      <c r="B763" s="29">
        <f t="shared" si="11"/>
        <v>43723</v>
      </c>
      <c r="C763" t="s">
        <v>5</v>
      </c>
      <c r="D763" t="s">
        <v>10</v>
      </c>
      <c r="E763" t="s">
        <v>18</v>
      </c>
      <c r="F763">
        <v>50</v>
      </c>
      <c r="G763">
        <v>49</v>
      </c>
      <c r="H763">
        <v>36</v>
      </c>
      <c r="I763">
        <v>68</v>
      </c>
      <c r="J763" s="26">
        <v>1449</v>
      </c>
    </row>
    <row r="764" spans="1:10" x14ac:dyDescent="0.25">
      <c r="A764">
        <v>20190915</v>
      </c>
      <c r="B764" s="29">
        <f t="shared" si="11"/>
        <v>43723</v>
      </c>
      <c r="C764" t="s">
        <v>5</v>
      </c>
      <c r="D764" t="s">
        <v>10</v>
      </c>
      <c r="E764" t="s">
        <v>18</v>
      </c>
      <c r="F764">
        <v>48</v>
      </c>
      <c r="G764">
        <v>47</v>
      </c>
      <c r="H764">
        <v>22</v>
      </c>
      <c r="I764">
        <v>84</v>
      </c>
      <c r="J764" s="26">
        <v>5184</v>
      </c>
    </row>
    <row r="765" spans="1:10" x14ac:dyDescent="0.25">
      <c r="A765">
        <v>20190915</v>
      </c>
      <c r="B765" s="29">
        <f t="shared" si="11"/>
        <v>43723</v>
      </c>
      <c r="C765" t="s">
        <v>9</v>
      </c>
      <c r="D765" t="s">
        <v>10</v>
      </c>
      <c r="E765" t="s">
        <v>18</v>
      </c>
      <c r="F765">
        <v>47</v>
      </c>
      <c r="G765">
        <v>47</v>
      </c>
      <c r="H765">
        <v>22</v>
      </c>
      <c r="I765">
        <v>127</v>
      </c>
      <c r="J765" s="26">
        <v>6407</v>
      </c>
    </row>
    <row r="766" spans="1:10" x14ac:dyDescent="0.25">
      <c r="A766">
        <v>20190915</v>
      </c>
      <c r="B766" s="29">
        <f t="shared" si="11"/>
        <v>43723</v>
      </c>
      <c r="C766" t="s">
        <v>7</v>
      </c>
      <c r="D766" t="s">
        <v>8</v>
      </c>
      <c r="E766" t="s">
        <v>54</v>
      </c>
      <c r="F766">
        <v>40</v>
      </c>
      <c r="G766">
        <v>39</v>
      </c>
      <c r="H766">
        <v>24</v>
      </c>
      <c r="I766">
        <v>74</v>
      </c>
      <c r="J766" s="26">
        <v>3977</v>
      </c>
    </row>
    <row r="767" spans="1:10" x14ac:dyDescent="0.25">
      <c r="A767">
        <v>20190915</v>
      </c>
      <c r="B767" s="29">
        <f t="shared" si="11"/>
        <v>43723</v>
      </c>
      <c r="C767" t="s">
        <v>5</v>
      </c>
      <c r="D767" t="s">
        <v>10</v>
      </c>
      <c r="E767" t="s">
        <v>18</v>
      </c>
      <c r="F767">
        <v>31</v>
      </c>
      <c r="G767">
        <v>30</v>
      </c>
      <c r="H767">
        <v>23</v>
      </c>
      <c r="I767">
        <v>51</v>
      </c>
      <c r="J767" s="26">
        <v>2859</v>
      </c>
    </row>
    <row r="768" spans="1:10" x14ac:dyDescent="0.25">
      <c r="A768">
        <v>20190915</v>
      </c>
      <c r="B768" s="29">
        <f t="shared" si="11"/>
        <v>43723</v>
      </c>
      <c r="C768" t="s">
        <v>5</v>
      </c>
      <c r="D768" t="s">
        <v>8</v>
      </c>
      <c r="E768" t="s">
        <v>52</v>
      </c>
      <c r="F768">
        <v>25</v>
      </c>
      <c r="G768">
        <v>25</v>
      </c>
      <c r="H768">
        <v>16</v>
      </c>
      <c r="I768">
        <v>47</v>
      </c>
      <c r="J768" s="26">
        <v>731</v>
      </c>
    </row>
    <row r="769" spans="1:10" x14ac:dyDescent="0.25">
      <c r="A769">
        <v>20190915</v>
      </c>
      <c r="B769" s="29">
        <f t="shared" si="11"/>
        <v>43723</v>
      </c>
      <c r="C769" t="s">
        <v>7</v>
      </c>
      <c r="D769" t="s">
        <v>8</v>
      </c>
      <c r="E769" t="s">
        <v>53</v>
      </c>
      <c r="F769">
        <v>22</v>
      </c>
      <c r="G769">
        <v>22</v>
      </c>
      <c r="H769">
        <v>10</v>
      </c>
      <c r="I769">
        <v>48</v>
      </c>
      <c r="J769" s="26">
        <v>1576</v>
      </c>
    </row>
    <row r="770" spans="1:10" x14ac:dyDescent="0.25">
      <c r="A770">
        <v>20190915</v>
      </c>
      <c r="B770" s="29">
        <f t="shared" si="11"/>
        <v>43723</v>
      </c>
      <c r="C770" t="s">
        <v>7</v>
      </c>
      <c r="D770" t="s">
        <v>8</v>
      </c>
      <c r="E770" t="s">
        <v>51</v>
      </c>
      <c r="F770">
        <v>21</v>
      </c>
      <c r="G770">
        <v>21</v>
      </c>
      <c r="H770">
        <v>8</v>
      </c>
      <c r="I770">
        <v>55</v>
      </c>
      <c r="J770" s="26">
        <v>2706</v>
      </c>
    </row>
    <row r="771" spans="1:10" x14ac:dyDescent="0.25">
      <c r="A771">
        <v>20190915</v>
      </c>
      <c r="B771" s="29">
        <f t="shared" ref="B771:B834" si="12">DATE(LEFT(A771,4),MID(A771,5,2),RIGHT(A771,2))</f>
        <v>43723</v>
      </c>
      <c r="C771" t="s">
        <v>7</v>
      </c>
      <c r="D771" t="s">
        <v>10</v>
      </c>
      <c r="E771" t="s">
        <v>18</v>
      </c>
      <c r="F771">
        <v>21</v>
      </c>
      <c r="G771">
        <v>19</v>
      </c>
      <c r="H771">
        <v>8</v>
      </c>
      <c r="I771">
        <v>51</v>
      </c>
      <c r="J771" s="26">
        <v>1969</v>
      </c>
    </row>
    <row r="772" spans="1:10" x14ac:dyDescent="0.25">
      <c r="A772">
        <v>20190915</v>
      </c>
      <c r="B772" s="29">
        <f t="shared" si="12"/>
        <v>43723</v>
      </c>
      <c r="C772" t="s">
        <v>7</v>
      </c>
      <c r="D772" t="s">
        <v>10</v>
      </c>
      <c r="E772" t="s">
        <v>18</v>
      </c>
      <c r="F772">
        <v>15</v>
      </c>
      <c r="G772">
        <v>15</v>
      </c>
      <c r="H772">
        <v>9</v>
      </c>
      <c r="I772">
        <v>30</v>
      </c>
      <c r="J772" s="26">
        <v>449</v>
      </c>
    </row>
    <row r="773" spans="1:10" x14ac:dyDescent="0.25">
      <c r="A773">
        <v>20190915</v>
      </c>
      <c r="B773" s="29">
        <f t="shared" si="12"/>
        <v>43723</v>
      </c>
      <c r="C773" t="s">
        <v>9</v>
      </c>
      <c r="D773" t="s">
        <v>8</v>
      </c>
      <c r="E773" t="s">
        <v>52</v>
      </c>
      <c r="F773">
        <v>11</v>
      </c>
      <c r="G773">
        <v>11</v>
      </c>
      <c r="H773">
        <v>4</v>
      </c>
      <c r="I773">
        <v>50</v>
      </c>
      <c r="J773" s="26">
        <v>1562</v>
      </c>
    </row>
    <row r="774" spans="1:10" x14ac:dyDescent="0.25">
      <c r="A774">
        <v>20190915</v>
      </c>
      <c r="B774" s="29">
        <f t="shared" si="12"/>
        <v>43723</v>
      </c>
      <c r="C774" t="s">
        <v>7</v>
      </c>
      <c r="D774" t="s">
        <v>10</v>
      </c>
      <c r="E774" t="s">
        <v>18</v>
      </c>
      <c r="F774">
        <v>10</v>
      </c>
      <c r="G774">
        <v>8</v>
      </c>
      <c r="H774">
        <v>5</v>
      </c>
      <c r="I774">
        <v>21</v>
      </c>
      <c r="J774" s="26">
        <v>408</v>
      </c>
    </row>
    <row r="775" spans="1:10" x14ac:dyDescent="0.25">
      <c r="A775">
        <v>20190915</v>
      </c>
      <c r="B775" s="29">
        <f t="shared" si="12"/>
        <v>43723</v>
      </c>
      <c r="C775" t="s">
        <v>9</v>
      </c>
      <c r="D775" t="s">
        <v>8</v>
      </c>
      <c r="E775" t="s">
        <v>18</v>
      </c>
      <c r="F775">
        <v>7</v>
      </c>
      <c r="G775">
        <v>7</v>
      </c>
      <c r="H775">
        <v>5</v>
      </c>
      <c r="I775">
        <v>14</v>
      </c>
      <c r="J775" s="26">
        <v>139</v>
      </c>
    </row>
    <row r="776" spans="1:10" x14ac:dyDescent="0.25">
      <c r="A776">
        <v>20190915</v>
      </c>
      <c r="B776" s="29">
        <f t="shared" si="12"/>
        <v>43723</v>
      </c>
      <c r="C776" t="s">
        <v>7</v>
      </c>
      <c r="D776" t="s">
        <v>8</v>
      </c>
      <c r="E776" t="s">
        <v>52</v>
      </c>
      <c r="F776">
        <v>5</v>
      </c>
      <c r="G776">
        <v>5</v>
      </c>
      <c r="H776">
        <v>3</v>
      </c>
      <c r="I776">
        <v>11</v>
      </c>
      <c r="J776" s="26">
        <v>686</v>
      </c>
    </row>
    <row r="777" spans="1:10" x14ac:dyDescent="0.25">
      <c r="A777">
        <v>20190915</v>
      </c>
      <c r="B777" s="29">
        <f t="shared" si="12"/>
        <v>43723</v>
      </c>
      <c r="C777" t="s">
        <v>5</v>
      </c>
      <c r="D777" t="s">
        <v>6</v>
      </c>
      <c r="E777" t="s">
        <v>15</v>
      </c>
      <c r="F777">
        <v>5</v>
      </c>
      <c r="G777">
        <v>3</v>
      </c>
      <c r="H777">
        <v>5</v>
      </c>
      <c r="I777">
        <v>5</v>
      </c>
      <c r="J777" s="26">
        <v>0</v>
      </c>
    </row>
    <row r="778" spans="1:10" x14ac:dyDescent="0.25">
      <c r="A778">
        <v>20190915</v>
      </c>
      <c r="B778" s="29">
        <f t="shared" si="12"/>
        <v>43723</v>
      </c>
      <c r="C778" t="s">
        <v>5</v>
      </c>
      <c r="D778" t="s">
        <v>8</v>
      </c>
      <c r="E778" t="s">
        <v>18</v>
      </c>
      <c r="F778">
        <v>4</v>
      </c>
      <c r="G778">
        <v>4</v>
      </c>
      <c r="H778">
        <v>3</v>
      </c>
      <c r="I778">
        <v>6</v>
      </c>
      <c r="J778" s="26">
        <v>318</v>
      </c>
    </row>
    <row r="779" spans="1:10" x14ac:dyDescent="0.25">
      <c r="A779">
        <v>20190915</v>
      </c>
      <c r="B779" s="29">
        <f t="shared" si="12"/>
        <v>43723</v>
      </c>
      <c r="C779" t="s">
        <v>7</v>
      </c>
      <c r="D779" t="s">
        <v>10</v>
      </c>
      <c r="E779" t="s">
        <v>18</v>
      </c>
      <c r="F779">
        <v>1</v>
      </c>
      <c r="G779">
        <v>1</v>
      </c>
      <c r="H779">
        <v>1</v>
      </c>
      <c r="I779">
        <v>1</v>
      </c>
      <c r="J779" s="26">
        <v>0</v>
      </c>
    </row>
    <row r="780" spans="1:10" x14ac:dyDescent="0.25">
      <c r="A780">
        <v>20190915</v>
      </c>
      <c r="B780" s="29">
        <f t="shared" si="12"/>
        <v>43723</v>
      </c>
      <c r="C780" t="s">
        <v>9</v>
      </c>
      <c r="D780" t="s">
        <v>6</v>
      </c>
      <c r="E780" t="s">
        <v>17</v>
      </c>
      <c r="F780">
        <v>1</v>
      </c>
      <c r="G780">
        <v>1</v>
      </c>
      <c r="H780">
        <v>1</v>
      </c>
      <c r="I780">
        <v>1</v>
      </c>
      <c r="J780" s="26">
        <v>0</v>
      </c>
    </row>
    <row r="781" spans="1:10" x14ac:dyDescent="0.25">
      <c r="A781">
        <v>20190916</v>
      </c>
      <c r="B781" s="29">
        <f t="shared" si="12"/>
        <v>43724</v>
      </c>
      <c r="C781" t="s">
        <v>5</v>
      </c>
      <c r="D781" t="s">
        <v>8</v>
      </c>
      <c r="E781" t="s">
        <v>54</v>
      </c>
      <c r="F781">
        <v>127</v>
      </c>
      <c r="G781">
        <v>121</v>
      </c>
      <c r="H781">
        <v>91</v>
      </c>
      <c r="I781">
        <v>192</v>
      </c>
      <c r="J781" s="26">
        <v>5152</v>
      </c>
    </row>
    <row r="782" spans="1:10" x14ac:dyDescent="0.25">
      <c r="A782">
        <v>20190916</v>
      </c>
      <c r="B782" s="29">
        <f t="shared" si="12"/>
        <v>43724</v>
      </c>
      <c r="C782" t="s">
        <v>9</v>
      </c>
      <c r="D782" t="s">
        <v>10</v>
      </c>
      <c r="E782" t="s">
        <v>18</v>
      </c>
      <c r="F782">
        <v>94</v>
      </c>
      <c r="G782">
        <v>90</v>
      </c>
      <c r="H782">
        <v>28</v>
      </c>
      <c r="I782">
        <v>287</v>
      </c>
      <c r="J782" s="26">
        <v>18344</v>
      </c>
    </row>
    <row r="783" spans="1:10" x14ac:dyDescent="0.25">
      <c r="A783">
        <v>20190916</v>
      </c>
      <c r="B783" s="29">
        <f t="shared" si="12"/>
        <v>43724</v>
      </c>
      <c r="C783" t="s">
        <v>9</v>
      </c>
      <c r="D783" t="s">
        <v>10</v>
      </c>
      <c r="E783" t="s">
        <v>18</v>
      </c>
      <c r="F783">
        <v>92</v>
      </c>
      <c r="G783">
        <v>91</v>
      </c>
      <c r="H783">
        <v>74</v>
      </c>
      <c r="I783">
        <v>128</v>
      </c>
      <c r="J783" s="26">
        <v>4854</v>
      </c>
    </row>
    <row r="784" spans="1:10" x14ac:dyDescent="0.25">
      <c r="A784">
        <v>20190916</v>
      </c>
      <c r="B784" s="29">
        <f t="shared" si="12"/>
        <v>43724</v>
      </c>
      <c r="C784" t="s">
        <v>9</v>
      </c>
      <c r="D784" t="s">
        <v>8</v>
      </c>
      <c r="E784" t="s">
        <v>54</v>
      </c>
      <c r="F784">
        <v>91</v>
      </c>
      <c r="G784">
        <v>88</v>
      </c>
      <c r="H784">
        <v>45</v>
      </c>
      <c r="I784">
        <v>210</v>
      </c>
      <c r="J784" s="26">
        <v>5740</v>
      </c>
    </row>
    <row r="785" spans="1:10" x14ac:dyDescent="0.25">
      <c r="A785">
        <v>20190916</v>
      </c>
      <c r="B785" s="29">
        <f t="shared" si="12"/>
        <v>43724</v>
      </c>
      <c r="C785" t="s">
        <v>9</v>
      </c>
      <c r="D785" t="s">
        <v>10</v>
      </c>
      <c r="E785" t="s">
        <v>18</v>
      </c>
      <c r="F785">
        <v>84</v>
      </c>
      <c r="G785">
        <v>81</v>
      </c>
      <c r="H785">
        <v>47</v>
      </c>
      <c r="I785">
        <v>137</v>
      </c>
      <c r="J785" s="26">
        <v>2816</v>
      </c>
    </row>
    <row r="786" spans="1:10" x14ac:dyDescent="0.25">
      <c r="A786">
        <v>20190916</v>
      </c>
      <c r="B786" s="29">
        <f t="shared" si="12"/>
        <v>43724</v>
      </c>
      <c r="C786" t="s">
        <v>5</v>
      </c>
      <c r="D786" t="s">
        <v>8</v>
      </c>
      <c r="E786" t="s">
        <v>51</v>
      </c>
      <c r="F786">
        <v>81</v>
      </c>
      <c r="G786">
        <v>75</v>
      </c>
      <c r="H786">
        <v>56</v>
      </c>
      <c r="I786">
        <v>163</v>
      </c>
      <c r="J786" s="26">
        <v>6500</v>
      </c>
    </row>
    <row r="787" spans="1:10" x14ac:dyDescent="0.25">
      <c r="A787">
        <v>20190916</v>
      </c>
      <c r="B787" s="29">
        <f t="shared" si="12"/>
        <v>43724</v>
      </c>
      <c r="C787" t="s">
        <v>5</v>
      </c>
      <c r="D787" t="s">
        <v>8</v>
      </c>
      <c r="E787" t="s">
        <v>53</v>
      </c>
      <c r="F787">
        <v>74</v>
      </c>
      <c r="G787">
        <v>67</v>
      </c>
      <c r="H787">
        <v>50</v>
      </c>
      <c r="I787">
        <v>107</v>
      </c>
      <c r="J787" s="26">
        <v>6072</v>
      </c>
    </row>
    <row r="788" spans="1:10" x14ac:dyDescent="0.25">
      <c r="A788">
        <v>20190916</v>
      </c>
      <c r="B788" s="29">
        <f t="shared" si="12"/>
        <v>43724</v>
      </c>
      <c r="C788" t="s">
        <v>9</v>
      </c>
      <c r="D788" t="s">
        <v>8</v>
      </c>
      <c r="E788" t="s">
        <v>51</v>
      </c>
      <c r="F788">
        <v>71</v>
      </c>
      <c r="G788">
        <v>71</v>
      </c>
      <c r="H788">
        <v>36</v>
      </c>
      <c r="I788">
        <v>163</v>
      </c>
      <c r="J788" s="26">
        <v>4334</v>
      </c>
    </row>
    <row r="789" spans="1:10" x14ac:dyDescent="0.25">
      <c r="A789">
        <v>20190916</v>
      </c>
      <c r="B789" s="29">
        <f t="shared" si="12"/>
        <v>43724</v>
      </c>
      <c r="C789" t="s">
        <v>5</v>
      </c>
      <c r="D789" t="s">
        <v>10</v>
      </c>
      <c r="E789" t="s">
        <v>18</v>
      </c>
      <c r="F789">
        <v>56</v>
      </c>
      <c r="G789">
        <v>53</v>
      </c>
      <c r="H789">
        <v>46</v>
      </c>
      <c r="I789">
        <v>65</v>
      </c>
      <c r="J789" s="26">
        <v>1197</v>
      </c>
    </row>
    <row r="790" spans="1:10" x14ac:dyDescent="0.25">
      <c r="A790">
        <v>20190916</v>
      </c>
      <c r="B790" s="29">
        <f t="shared" si="12"/>
        <v>43724</v>
      </c>
      <c r="C790" t="s">
        <v>7</v>
      </c>
      <c r="D790" t="s">
        <v>8</v>
      </c>
      <c r="E790" t="s">
        <v>54</v>
      </c>
      <c r="F790">
        <v>50</v>
      </c>
      <c r="G790">
        <v>47</v>
      </c>
      <c r="H790">
        <v>27</v>
      </c>
      <c r="I790">
        <v>130</v>
      </c>
      <c r="J790" s="26">
        <v>2808</v>
      </c>
    </row>
    <row r="791" spans="1:10" x14ac:dyDescent="0.25">
      <c r="A791">
        <v>20190916</v>
      </c>
      <c r="B791" s="29">
        <f t="shared" si="12"/>
        <v>43724</v>
      </c>
      <c r="C791" t="s">
        <v>5</v>
      </c>
      <c r="D791" t="s">
        <v>10</v>
      </c>
      <c r="E791" t="s">
        <v>18</v>
      </c>
      <c r="F791">
        <v>44</v>
      </c>
      <c r="G791">
        <v>44</v>
      </c>
      <c r="H791">
        <v>30</v>
      </c>
      <c r="I791">
        <v>68</v>
      </c>
      <c r="J791" s="26">
        <v>956</v>
      </c>
    </row>
    <row r="792" spans="1:10" x14ac:dyDescent="0.25">
      <c r="A792">
        <v>20190916</v>
      </c>
      <c r="B792" s="29">
        <f t="shared" si="12"/>
        <v>43724</v>
      </c>
      <c r="C792" t="s">
        <v>9</v>
      </c>
      <c r="D792" t="s">
        <v>8</v>
      </c>
      <c r="E792" t="s">
        <v>53</v>
      </c>
      <c r="F792">
        <v>42</v>
      </c>
      <c r="G792">
        <v>42</v>
      </c>
      <c r="H792">
        <v>14</v>
      </c>
      <c r="I792">
        <v>117</v>
      </c>
      <c r="J792" s="26">
        <v>3450</v>
      </c>
    </row>
    <row r="793" spans="1:10" x14ac:dyDescent="0.25">
      <c r="A793">
        <v>20190916</v>
      </c>
      <c r="B793" s="29">
        <f t="shared" si="12"/>
        <v>43724</v>
      </c>
      <c r="C793" t="s">
        <v>7</v>
      </c>
      <c r="D793" t="s">
        <v>8</v>
      </c>
      <c r="E793" t="s">
        <v>53</v>
      </c>
      <c r="F793">
        <v>40</v>
      </c>
      <c r="G793">
        <v>32</v>
      </c>
      <c r="H793">
        <v>21</v>
      </c>
      <c r="I793">
        <v>73</v>
      </c>
      <c r="J793" s="26">
        <v>3174</v>
      </c>
    </row>
    <row r="794" spans="1:10" x14ac:dyDescent="0.25">
      <c r="A794">
        <v>20190916</v>
      </c>
      <c r="B794" s="29">
        <f t="shared" si="12"/>
        <v>43724</v>
      </c>
      <c r="C794" t="s">
        <v>5</v>
      </c>
      <c r="D794" t="s">
        <v>10</v>
      </c>
      <c r="E794" t="s">
        <v>18</v>
      </c>
      <c r="F794">
        <v>40</v>
      </c>
      <c r="G794">
        <v>38</v>
      </c>
      <c r="H794">
        <v>19</v>
      </c>
      <c r="I794">
        <v>60</v>
      </c>
      <c r="J794" s="26">
        <v>5356</v>
      </c>
    </row>
    <row r="795" spans="1:10" x14ac:dyDescent="0.25">
      <c r="A795">
        <v>20190916</v>
      </c>
      <c r="B795" s="29">
        <f t="shared" si="12"/>
        <v>43724</v>
      </c>
      <c r="C795" t="s">
        <v>9</v>
      </c>
      <c r="D795" t="s">
        <v>10</v>
      </c>
      <c r="E795" t="s">
        <v>18</v>
      </c>
      <c r="F795">
        <v>34</v>
      </c>
      <c r="G795">
        <v>33</v>
      </c>
      <c r="H795">
        <v>14</v>
      </c>
      <c r="I795">
        <v>75</v>
      </c>
      <c r="J795" s="26">
        <v>4443</v>
      </c>
    </row>
    <row r="796" spans="1:10" x14ac:dyDescent="0.25">
      <c r="A796">
        <v>20190916</v>
      </c>
      <c r="B796" s="29">
        <f t="shared" si="12"/>
        <v>43724</v>
      </c>
      <c r="C796" t="s">
        <v>7</v>
      </c>
      <c r="D796" t="s">
        <v>10</v>
      </c>
      <c r="E796" t="s">
        <v>18</v>
      </c>
      <c r="F796">
        <v>30</v>
      </c>
      <c r="G796">
        <v>29</v>
      </c>
      <c r="H796">
        <v>15</v>
      </c>
      <c r="I796">
        <v>71</v>
      </c>
      <c r="J796" s="26">
        <v>1425</v>
      </c>
    </row>
    <row r="797" spans="1:10" x14ac:dyDescent="0.25">
      <c r="A797">
        <v>20190916</v>
      </c>
      <c r="B797" s="29">
        <f t="shared" si="12"/>
        <v>43724</v>
      </c>
      <c r="C797" t="s">
        <v>7</v>
      </c>
      <c r="D797" t="s">
        <v>8</v>
      </c>
      <c r="E797" t="s">
        <v>51</v>
      </c>
      <c r="F797">
        <v>27</v>
      </c>
      <c r="G797">
        <v>26</v>
      </c>
      <c r="H797">
        <v>14</v>
      </c>
      <c r="I797">
        <v>59</v>
      </c>
      <c r="J797" s="26">
        <v>3680</v>
      </c>
    </row>
    <row r="798" spans="1:10" x14ac:dyDescent="0.25">
      <c r="A798">
        <v>20190916</v>
      </c>
      <c r="B798" s="29">
        <f t="shared" si="12"/>
        <v>43724</v>
      </c>
      <c r="C798" t="s">
        <v>5</v>
      </c>
      <c r="D798" t="s">
        <v>8</v>
      </c>
      <c r="E798" t="s">
        <v>52</v>
      </c>
      <c r="F798">
        <v>24</v>
      </c>
      <c r="G798">
        <v>24</v>
      </c>
      <c r="H798">
        <v>15</v>
      </c>
      <c r="I798">
        <v>35</v>
      </c>
      <c r="J798" s="26">
        <v>802</v>
      </c>
    </row>
    <row r="799" spans="1:10" x14ac:dyDescent="0.25">
      <c r="A799">
        <v>20190916</v>
      </c>
      <c r="B799" s="29">
        <f t="shared" si="12"/>
        <v>43724</v>
      </c>
      <c r="C799" t="s">
        <v>7</v>
      </c>
      <c r="D799" t="s">
        <v>10</v>
      </c>
      <c r="E799" t="s">
        <v>18</v>
      </c>
      <c r="F799">
        <v>24</v>
      </c>
      <c r="G799">
        <v>23</v>
      </c>
      <c r="H799">
        <v>6</v>
      </c>
      <c r="I799">
        <v>58</v>
      </c>
      <c r="J799" s="26">
        <v>4569</v>
      </c>
    </row>
    <row r="800" spans="1:10" x14ac:dyDescent="0.25">
      <c r="A800">
        <v>20190916</v>
      </c>
      <c r="B800" s="29">
        <f t="shared" si="12"/>
        <v>43724</v>
      </c>
      <c r="C800" t="s">
        <v>5</v>
      </c>
      <c r="D800" t="s">
        <v>10</v>
      </c>
      <c r="E800" t="s">
        <v>18</v>
      </c>
      <c r="F800">
        <v>22</v>
      </c>
      <c r="G800">
        <v>22</v>
      </c>
      <c r="H800">
        <v>11</v>
      </c>
      <c r="I800">
        <v>39</v>
      </c>
      <c r="J800" s="26">
        <v>1664</v>
      </c>
    </row>
    <row r="801" spans="1:10" x14ac:dyDescent="0.25">
      <c r="A801">
        <v>20190916</v>
      </c>
      <c r="B801" s="29">
        <f t="shared" si="12"/>
        <v>43724</v>
      </c>
      <c r="C801" t="s">
        <v>9</v>
      </c>
      <c r="D801" t="s">
        <v>8</v>
      </c>
      <c r="E801" t="s">
        <v>52</v>
      </c>
      <c r="F801">
        <v>15</v>
      </c>
      <c r="G801">
        <v>15</v>
      </c>
      <c r="H801">
        <v>5</v>
      </c>
      <c r="I801">
        <v>34</v>
      </c>
      <c r="J801" s="26">
        <v>710</v>
      </c>
    </row>
    <row r="802" spans="1:10" x14ac:dyDescent="0.25">
      <c r="A802">
        <v>20190916</v>
      </c>
      <c r="B802" s="29">
        <f t="shared" si="12"/>
        <v>43724</v>
      </c>
      <c r="C802" t="s">
        <v>7</v>
      </c>
      <c r="D802" t="s">
        <v>10</v>
      </c>
      <c r="E802" t="s">
        <v>18</v>
      </c>
      <c r="F802">
        <v>10</v>
      </c>
      <c r="G802">
        <v>10</v>
      </c>
      <c r="H802">
        <v>6</v>
      </c>
      <c r="I802">
        <v>19</v>
      </c>
      <c r="J802" s="26">
        <v>1456</v>
      </c>
    </row>
    <row r="803" spans="1:10" x14ac:dyDescent="0.25">
      <c r="A803">
        <v>20190916</v>
      </c>
      <c r="B803" s="29">
        <f t="shared" si="12"/>
        <v>43724</v>
      </c>
      <c r="C803" t="s">
        <v>7</v>
      </c>
      <c r="D803" t="s">
        <v>8</v>
      </c>
      <c r="E803" t="s">
        <v>52</v>
      </c>
      <c r="F803">
        <v>8</v>
      </c>
      <c r="G803">
        <v>8</v>
      </c>
      <c r="H803">
        <v>4</v>
      </c>
      <c r="I803">
        <v>15</v>
      </c>
      <c r="J803" s="26">
        <v>898</v>
      </c>
    </row>
    <row r="804" spans="1:10" x14ac:dyDescent="0.25">
      <c r="A804">
        <v>20190916</v>
      </c>
      <c r="B804" s="29">
        <f t="shared" si="12"/>
        <v>43724</v>
      </c>
      <c r="C804" t="s">
        <v>7</v>
      </c>
      <c r="D804" t="s">
        <v>10</v>
      </c>
      <c r="E804" t="s">
        <v>18</v>
      </c>
      <c r="F804">
        <v>6</v>
      </c>
      <c r="G804">
        <v>6</v>
      </c>
      <c r="H804">
        <v>6</v>
      </c>
      <c r="I804">
        <v>6</v>
      </c>
      <c r="J804" s="26">
        <v>0</v>
      </c>
    </row>
    <row r="805" spans="1:10" x14ac:dyDescent="0.25">
      <c r="A805">
        <v>20190916</v>
      </c>
      <c r="B805" s="29">
        <f t="shared" si="12"/>
        <v>43724</v>
      </c>
      <c r="C805" t="s">
        <v>9</v>
      </c>
      <c r="D805" t="s">
        <v>8</v>
      </c>
      <c r="E805" t="s">
        <v>18</v>
      </c>
      <c r="F805">
        <v>5</v>
      </c>
      <c r="G805">
        <v>5</v>
      </c>
      <c r="H805">
        <v>4</v>
      </c>
      <c r="I805">
        <v>6</v>
      </c>
      <c r="J805" s="26">
        <v>5</v>
      </c>
    </row>
    <row r="806" spans="1:10" x14ac:dyDescent="0.25">
      <c r="A806">
        <v>20190916</v>
      </c>
      <c r="B806" s="29">
        <f t="shared" si="12"/>
        <v>43724</v>
      </c>
      <c r="C806" t="s">
        <v>5</v>
      </c>
      <c r="D806" t="s">
        <v>6</v>
      </c>
      <c r="E806" t="s">
        <v>15</v>
      </c>
      <c r="F806">
        <v>5</v>
      </c>
      <c r="G806">
        <v>4</v>
      </c>
      <c r="H806">
        <v>4</v>
      </c>
      <c r="I806">
        <v>7</v>
      </c>
      <c r="J806" s="26">
        <v>348</v>
      </c>
    </row>
    <row r="807" spans="1:10" x14ac:dyDescent="0.25">
      <c r="A807">
        <v>20190916</v>
      </c>
      <c r="B807" s="29">
        <f t="shared" si="12"/>
        <v>43724</v>
      </c>
      <c r="C807" t="s">
        <v>9</v>
      </c>
      <c r="D807" t="s">
        <v>6</v>
      </c>
      <c r="E807" t="s">
        <v>17</v>
      </c>
      <c r="F807">
        <v>4</v>
      </c>
      <c r="G807">
        <v>2</v>
      </c>
      <c r="H807">
        <v>3</v>
      </c>
      <c r="I807">
        <v>7</v>
      </c>
      <c r="J807" s="26">
        <v>390</v>
      </c>
    </row>
    <row r="808" spans="1:10" x14ac:dyDescent="0.25">
      <c r="A808">
        <v>20190916</v>
      </c>
      <c r="B808" s="29">
        <f t="shared" si="12"/>
        <v>43724</v>
      </c>
      <c r="C808" t="s">
        <v>9</v>
      </c>
      <c r="D808" t="s">
        <v>10</v>
      </c>
      <c r="E808" t="s">
        <v>18</v>
      </c>
      <c r="F808">
        <v>2</v>
      </c>
      <c r="G808">
        <v>2</v>
      </c>
      <c r="H808">
        <v>2</v>
      </c>
      <c r="I808">
        <v>2</v>
      </c>
      <c r="J808" s="26">
        <v>0</v>
      </c>
    </row>
    <row r="809" spans="1:10" x14ac:dyDescent="0.25">
      <c r="A809">
        <v>20190916</v>
      </c>
      <c r="B809" s="29">
        <f t="shared" si="12"/>
        <v>43724</v>
      </c>
      <c r="C809" t="s">
        <v>5</v>
      </c>
      <c r="D809" t="s">
        <v>6</v>
      </c>
      <c r="E809" t="s">
        <v>17</v>
      </c>
      <c r="F809">
        <v>2</v>
      </c>
      <c r="G809">
        <v>1</v>
      </c>
      <c r="H809">
        <v>2</v>
      </c>
      <c r="I809">
        <v>2</v>
      </c>
      <c r="J809" s="26">
        <v>0</v>
      </c>
    </row>
    <row r="810" spans="1:10" x14ac:dyDescent="0.25">
      <c r="A810">
        <v>20190916</v>
      </c>
      <c r="B810" s="29">
        <f t="shared" si="12"/>
        <v>43724</v>
      </c>
      <c r="C810" t="s">
        <v>9</v>
      </c>
      <c r="D810" t="s">
        <v>10</v>
      </c>
      <c r="E810" t="s">
        <v>18</v>
      </c>
      <c r="F810">
        <v>1</v>
      </c>
      <c r="G810">
        <v>1</v>
      </c>
      <c r="H810">
        <v>1</v>
      </c>
      <c r="I810">
        <v>1</v>
      </c>
      <c r="J810" s="26">
        <v>0</v>
      </c>
    </row>
    <row r="811" spans="1:10" x14ac:dyDescent="0.25">
      <c r="A811">
        <v>20190916</v>
      </c>
      <c r="B811" s="29">
        <f t="shared" si="12"/>
        <v>43724</v>
      </c>
      <c r="C811" t="s">
        <v>5</v>
      </c>
      <c r="D811" t="s">
        <v>8</v>
      </c>
      <c r="E811" t="s">
        <v>18</v>
      </c>
      <c r="F811">
        <v>1</v>
      </c>
      <c r="G811">
        <v>1</v>
      </c>
      <c r="H811">
        <v>1</v>
      </c>
      <c r="I811">
        <v>1</v>
      </c>
      <c r="J811" s="26">
        <v>0</v>
      </c>
    </row>
    <row r="812" spans="1:10" x14ac:dyDescent="0.25">
      <c r="A812">
        <v>20190917</v>
      </c>
      <c r="B812" s="29">
        <f t="shared" si="12"/>
        <v>43725</v>
      </c>
      <c r="C812" t="s">
        <v>5</v>
      </c>
      <c r="D812" t="s">
        <v>8</v>
      </c>
      <c r="E812" t="s">
        <v>54</v>
      </c>
      <c r="F812">
        <v>175</v>
      </c>
      <c r="G812">
        <v>166</v>
      </c>
      <c r="H812">
        <v>124</v>
      </c>
      <c r="I812">
        <v>259</v>
      </c>
      <c r="J812" s="26">
        <v>6348</v>
      </c>
    </row>
    <row r="813" spans="1:10" x14ac:dyDescent="0.25">
      <c r="A813">
        <v>20190917</v>
      </c>
      <c r="B813" s="29">
        <f t="shared" si="12"/>
        <v>43725</v>
      </c>
      <c r="C813" t="s">
        <v>5</v>
      </c>
      <c r="D813" t="s">
        <v>8</v>
      </c>
      <c r="E813" t="s">
        <v>51</v>
      </c>
      <c r="F813">
        <v>110</v>
      </c>
      <c r="G813">
        <v>103</v>
      </c>
      <c r="H813">
        <v>72</v>
      </c>
      <c r="I813">
        <v>194</v>
      </c>
      <c r="J813" s="26">
        <v>5475</v>
      </c>
    </row>
    <row r="814" spans="1:10" x14ac:dyDescent="0.25">
      <c r="A814">
        <v>20190917</v>
      </c>
      <c r="B814" s="29">
        <f t="shared" si="12"/>
        <v>43725</v>
      </c>
      <c r="C814" t="s">
        <v>5</v>
      </c>
      <c r="D814" t="s">
        <v>8</v>
      </c>
      <c r="E814" t="s">
        <v>53</v>
      </c>
      <c r="F814">
        <v>96</v>
      </c>
      <c r="G814">
        <v>88</v>
      </c>
      <c r="H814">
        <v>74</v>
      </c>
      <c r="I814">
        <v>123</v>
      </c>
      <c r="J814" s="26">
        <v>1584</v>
      </c>
    </row>
    <row r="815" spans="1:10" x14ac:dyDescent="0.25">
      <c r="A815">
        <v>20190917</v>
      </c>
      <c r="B815" s="29">
        <f t="shared" si="12"/>
        <v>43725</v>
      </c>
      <c r="C815" t="s">
        <v>9</v>
      </c>
      <c r="D815" t="s">
        <v>10</v>
      </c>
      <c r="E815" t="s">
        <v>18</v>
      </c>
      <c r="F815">
        <v>91</v>
      </c>
      <c r="G815">
        <v>87</v>
      </c>
      <c r="H815">
        <v>70</v>
      </c>
      <c r="I815">
        <v>126</v>
      </c>
      <c r="J815" s="26">
        <v>1792</v>
      </c>
    </row>
    <row r="816" spans="1:10" x14ac:dyDescent="0.25">
      <c r="A816">
        <v>20190917</v>
      </c>
      <c r="B816" s="29">
        <f t="shared" si="12"/>
        <v>43725</v>
      </c>
      <c r="C816" t="s">
        <v>9</v>
      </c>
      <c r="D816" t="s">
        <v>10</v>
      </c>
      <c r="E816" t="s">
        <v>18</v>
      </c>
      <c r="F816">
        <v>90</v>
      </c>
      <c r="G816">
        <v>87</v>
      </c>
      <c r="H816">
        <v>27</v>
      </c>
      <c r="I816">
        <v>251</v>
      </c>
      <c r="J816" s="26">
        <v>14635</v>
      </c>
    </row>
    <row r="817" spans="1:10" x14ac:dyDescent="0.25">
      <c r="A817">
        <v>20190917</v>
      </c>
      <c r="B817" s="29">
        <f t="shared" si="12"/>
        <v>43725</v>
      </c>
      <c r="C817" t="s">
        <v>9</v>
      </c>
      <c r="D817" t="s">
        <v>8</v>
      </c>
      <c r="E817" t="s">
        <v>54</v>
      </c>
      <c r="F817">
        <v>75</v>
      </c>
      <c r="G817">
        <v>72</v>
      </c>
      <c r="H817">
        <v>36</v>
      </c>
      <c r="I817">
        <v>177</v>
      </c>
      <c r="J817" s="26">
        <v>5665</v>
      </c>
    </row>
    <row r="818" spans="1:10" x14ac:dyDescent="0.25">
      <c r="A818">
        <v>20190917</v>
      </c>
      <c r="B818" s="29">
        <f t="shared" si="12"/>
        <v>43725</v>
      </c>
      <c r="C818" t="s">
        <v>7</v>
      </c>
      <c r="D818" t="s">
        <v>8</v>
      </c>
      <c r="E818" t="s">
        <v>54</v>
      </c>
      <c r="F818">
        <v>73</v>
      </c>
      <c r="G818">
        <v>67</v>
      </c>
      <c r="H818">
        <v>36</v>
      </c>
      <c r="I818">
        <v>150</v>
      </c>
      <c r="J818" s="26">
        <v>5299</v>
      </c>
    </row>
    <row r="819" spans="1:10" x14ac:dyDescent="0.25">
      <c r="A819">
        <v>20190917</v>
      </c>
      <c r="B819" s="29">
        <f t="shared" si="12"/>
        <v>43725</v>
      </c>
      <c r="C819" t="s">
        <v>9</v>
      </c>
      <c r="D819" t="s">
        <v>10</v>
      </c>
      <c r="E819" t="s">
        <v>18</v>
      </c>
      <c r="F819">
        <v>69</v>
      </c>
      <c r="G819">
        <v>68</v>
      </c>
      <c r="H819">
        <v>42</v>
      </c>
      <c r="I819">
        <v>123</v>
      </c>
      <c r="J819" s="26">
        <v>4118</v>
      </c>
    </row>
    <row r="820" spans="1:10" x14ac:dyDescent="0.25">
      <c r="A820">
        <v>20190917</v>
      </c>
      <c r="B820" s="29">
        <f t="shared" si="12"/>
        <v>43725</v>
      </c>
      <c r="C820" t="s">
        <v>5</v>
      </c>
      <c r="D820" t="s">
        <v>10</v>
      </c>
      <c r="E820" t="s">
        <v>18</v>
      </c>
      <c r="F820">
        <v>63</v>
      </c>
      <c r="G820">
        <v>61</v>
      </c>
      <c r="H820">
        <v>25</v>
      </c>
      <c r="I820">
        <v>130</v>
      </c>
      <c r="J820" s="26">
        <v>5629</v>
      </c>
    </row>
    <row r="821" spans="1:10" x14ac:dyDescent="0.25">
      <c r="A821">
        <v>20190917</v>
      </c>
      <c r="B821" s="29">
        <f t="shared" si="12"/>
        <v>43725</v>
      </c>
      <c r="C821" t="s">
        <v>5</v>
      </c>
      <c r="D821" t="s">
        <v>10</v>
      </c>
      <c r="E821" t="s">
        <v>18</v>
      </c>
      <c r="F821">
        <v>62</v>
      </c>
      <c r="G821">
        <v>57</v>
      </c>
      <c r="H821">
        <v>40</v>
      </c>
      <c r="I821">
        <v>100</v>
      </c>
      <c r="J821" s="26">
        <v>1580</v>
      </c>
    </row>
    <row r="822" spans="1:10" x14ac:dyDescent="0.25">
      <c r="A822">
        <v>20190917</v>
      </c>
      <c r="B822" s="29">
        <f t="shared" si="12"/>
        <v>43725</v>
      </c>
      <c r="C822" t="s">
        <v>5</v>
      </c>
      <c r="D822" t="s">
        <v>10</v>
      </c>
      <c r="E822" t="s">
        <v>18</v>
      </c>
      <c r="F822">
        <v>61</v>
      </c>
      <c r="G822">
        <v>59</v>
      </c>
      <c r="H822">
        <v>58</v>
      </c>
      <c r="I822">
        <v>61</v>
      </c>
      <c r="J822" s="26">
        <v>13</v>
      </c>
    </row>
    <row r="823" spans="1:10" x14ac:dyDescent="0.25">
      <c r="A823">
        <v>20190917</v>
      </c>
      <c r="B823" s="29">
        <f t="shared" si="12"/>
        <v>43725</v>
      </c>
      <c r="C823" t="s">
        <v>9</v>
      </c>
      <c r="D823" t="s">
        <v>8</v>
      </c>
      <c r="E823" t="s">
        <v>51</v>
      </c>
      <c r="F823">
        <v>50</v>
      </c>
      <c r="G823">
        <v>49</v>
      </c>
      <c r="H823">
        <v>25</v>
      </c>
      <c r="I823">
        <v>124</v>
      </c>
      <c r="J823" s="26">
        <v>3984</v>
      </c>
    </row>
    <row r="824" spans="1:10" x14ac:dyDescent="0.25">
      <c r="A824">
        <v>20190917</v>
      </c>
      <c r="B824" s="29">
        <f t="shared" si="12"/>
        <v>43725</v>
      </c>
      <c r="C824" t="s">
        <v>9</v>
      </c>
      <c r="D824" t="s">
        <v>8</v>
      </c>
      <c r="E824" t="s">
        <v>53</v>
      </c>
      <c r="F824">
        <v>48</v>
      </c>
      <c r="G824">
        <v>45</v>
      </c>
      <c r="H824">
        <v>23</v>
      </c>
      <c r="I824">
        <v>106</v>
      </c>
      <c r="J824" s="26">
        <v>4608</v>
      </c>
    </row>
    <row r="825" spans="1:10" x14ac:dyDescent="0.25">
      <c r="A825">
        <v>20190917</v>
      </c>
      <c r="B825" s="29">
        <f t="shared" si="12"/>
        <v>43725</v>
      </c>
      <c r="C825" t="s">
        <v>9</v>
      </c>
      <c r="D825" t="s">
        <v>10</v>
      </c>
      <c r="E825" t="s">
        <v>18</v>
      </c>
      <c r="F825">
        <v>47</v>
      </c>
      <c r="G825">
        <v>47</v>
      </c>
      <c r="H825">
        <v>23</v>
      </c>
      <c r="I825">
        <v>104</v>
      </c>
      <c r="J825" s="26">
        <v>7111</v>
      </c>
    </row>
    <row r="826" spans="1:10" x14ac:dyDescent="0.25">
      <c r="A826">
        <v>20190917</v>
      </c>
      <c r="B826" s="29">
        <f t="shared" si="12"/>
        <v>43725</v>
      </c>
      <c r="C826" t="s">
        <v>7</v>
      </c>
      <c r="D826" t="s">
        <v>8</v>
      </c>
      <c r="E826" t="s">
        <v>53</v>
      </c>
      <c r="F826">
        <v>38</v>
      </c>
      <c r="G826">
        <v>35</v>
      </c>
      <c r="H826">
        <v>17</v>
      </c>
      <c r="I826">
        <v>80</v>
      </c>
      <c r="J826" s="26">
        <v>2758</v>
      </c>
    </row>
    <row r="827" spans="1:10" x14ac:dyDescent="0.25">
      <c r="A827">
        <v>20190917</v>
      </c>
      <c r="B827" s="29">
        <f t="shared" si="12"/>
        <v>43725</v>
      </c>
      <c r="C827" t="s">
        <v>7</v>
      </c>
      <c r="D827" t="s">
        <v>10</v>
      </c>
      <c r="E827" t="s">
        <v>18</v>
      </c>
      <c r="F827">
        <v>37</v>
      </c>
      <c r="G827">
        <v>33</v>
      </c>
      <c r="H827">
        <v>8</v>
      </c>
      <c r="I827">
        <v>101</v>
      </c>
      <c r="J827" s="26">
        <v>9697</v>
      </c>
    </row>
    <row r="828" spans="1:10" x14ac:dyDescent="0.25">
      <c r="A828">
        <v>20190917</v>
      </c>
      <c r="B828" s="29">
        <f t="shared" si="12"/>
        <v>43725</v>
      </c>
      <c r="C828" t="s">
        <v>5</v>
      </c>
      <c r="D828" t="s">
        <v>10</v>
      </c>
      <c r="E828" t="s">
        <v>18</v>
      </c>
      <c r="F828">
        <v>36</v>
      </c>
      <c r="G828">
        <v>35</v>
      </c>
      <c r="H828">
        <v>19</v>
      </c>
      <c r="I828">
        <v>67</v>
      </c>
      <c r="J828" s="26">
        <v>2158</v>
      </c>
    </row>
    <row r="829" spans="1:10" x14ac:dyDescent="0.25">
      <c r="A829">
        <v>20190917</v>
      </c>
      <c r="B829" s="29">
        <f t="shared" si="12"/>
        <v>43725</v>
      </c>
      <c r="C829" t="s">
        <v>7</v>
      </c>
      <c r="D829" t="s">
        <v>8</v>
      </c>
      <c r="E829" t="s">
        <v>51</v>
      </c>
      <c r="F829">
        <v>34</v>
      </c>
      <c r="G829">
        <v>31</v>
      </c>
      <c r="H829">
        <v>13</v>
      </c>
      <c r="I829">
        <v>60</v>
      </c>
      <c r="J829" s="26">
        <v>2675</v>
      </c>
    </row>
    <row r="830" spans="1:10" x14ac:dyDescent="0.25">
      <c r="A830">
        <v>20190917</v>
      </c>
      <c r="B830" s="29">
        <f t="shared" si="12"/>
        <v>43725</v>
      </c>
      <c r="C830" t="s">
        <v>7</v>
      </c>
      <c r="D830" t="s">
        <v>10</v>
      </c>
      <c r="E830" t="s">
        <v>18</v>
      </c>
      <c r="F830">
        <v>27</v>
      </c>
      <c r="G830">
        <v>27</v>
      </c>
      <c r="H830">
        <v>14</v>
      </c>
      <c r="I830">
        <v>52</v>
      </c>
      <c r="J830" s="26">
        <v>3705</v>
      </c>
    </row>
    <row r="831" spans="1:10" x14ac:dyDescent="0.25">
      <c r="A831">
        <v>20190917</v>
      </c>
      <c r="B831" s="29">
        <f t="shared" si="12"/>
        <v>43725</v>
      </c>
      <c r="C831" t="s">
        <v>5</v>
      </c>
      <c r="D831" t="s">
        <v>8</v>
      </c>
      <c r="E831" t="s">
        <v>52</v>
      </c>
      <c r="F831">
        <v>25</v>
      </c>
      <c r="G831">
        <v>25</v>
      </c>
      <c r="H831">
        <v>17</v>
      </c>
      <c r="I831">
        <v>51</v>
      </c>
      <c r="J831" s="26">
        <v>2819</v>
      </c>
    </row>
    <row r="832" spans="1:10" x14ac:dyDescent="0.25">
      <c r="A832">
        <v>20190917</v>
      </c>
      <c r="B832" s="29">
        <f t="shared" si="12"/>
        <v>43725</v>
      </c>
      <c r="C832" t="s">
        <v>9</v>
      </c>
      <c r="D832" t="s">
        <v>8</v>
      </c>
      <c r="E832" t="s">
        <v>52</v>
      </c>
      <c r="F832">
        <v>14</v>
      </c>
      <c r="G832">
        <v>12</v>
      </c>
      <c r="H832">
        <v>10</v>
      </c>
      <c r="I832">
        <v>30</v>
      </c>
      <c r="J832" s="26">
        <v>445</v>
      </c>
    </row>
    <row r="833" spans="1:10" x14ac:dyDescent="0.25">
      <c r="A833">
        <v>20190917</v>
      </c>
      <c r="B833" s="29">
        <f t="shared" si="12"/>
        <v>43725</v>
      </c>
      <c r="C833" t="s">
        <v>7</v>
      </c>
      <c r="D833" t="s">
        <v>8</v>
      </c>
      <c r="E833" t="s">
        <v>52</v>
      </c>
      <c r="F833">
        <v>10</v>
      </c>
      <c r="G833">
        <v>9</v>
      </c>
      <c r="H833">
        <v>7</v>
      </c>
      <c r="I833">
        <v>15</v>
      </c>
      <c r="J833" s="26">
        <v>1085</v>
      </c>
    </row>
    <row r="834" spans="1:10" x14ac:dyDescent="0.25">
      <c r="A834">
        <v>20190917</v>
      </c>
      <c r="B834" s="29">
        <f t="shared" si="12"/>
        <v>43725</v>
      </c>
      <c r="C834" t="s">
        <v>7</v>
      </c>
      <c r="D834" t="s">
        <v>10</v>
      </c>
      <c r="E834" t="s">
        <v>18</v>
      </c>
      <c r="F834">
        <v>8</v>
      </c>
      <c r="G834">
        <v>8</v>
      </c>
      <c r="H834">
        <v>2</v>
      </c>
      <c r="I834">
        <v>13</v>
      </c>
      <c r="J834" s="26">
        <v>1325</v>
      </c>
    </row>
    <row r="835" spans="1:10" x14ac:dyDescent="0.25">
      <c r="A835">
        <v>20190917</v>
      </c>
      <c r="B835" s="29">
        <f t="shared" ref="B835:B898" si="13">DATE(LEFT(A835,4),MID(A835,5,2),RIGHT(A835,2))</f>
        <v>43725</v>
      </c>
      <c r="C835" t="s">
        <v>7</v>
      </c>
      <c r="D835" t="s">
        <v>10</v>
      </c>
      <c r="E835" t="s">
        <v>18</v>
      </c>
      <c r="F835">
        <v>7</v>
      </c>
      <c r="G835">
        <v>7</v>
      </c>
      <c r="H835">
        <v>6</v>
      </c>
      <c r="I835">
        <v>12</v>
      </c>
      <c r="J835" s="26">
        <v>523</v>
      </c>
    </row>
    <row r="836" spans="1:10" x14ac:dyDescent="0.25">
      <c r="A836">
        <v>20190917</v>
      </c>
      <c r="B836" s="29">
        <f t="shared" si="13"/>
        <v>43725</v>
      </c>
      <c r="C836" t="s">
        <v>9</v>
      </c>
      <c r="D836" t="s">
        <v>8</v>
      </c>
      <c r="E836" t="s">
        <v>18</v>
      </c>
      <c r="F836">
        <v>2</v>
      </c>
      <c r="G836">
        <v>2</v>
      </c>
      <c r="H836">
        <v>1</v>
      </c>
      <c r="I836">
        <v>3</v>
      </c>
      <c r="J836" s="26">
        <v>28</v>
      </c>
    </row>
    <row r="837" spans="1:10" x14ac:dyDescent="0.25">
      <c r="A837">
        <v>20190917</v>
      </c>
      <c r="B837" s="29">
        <f t="shared" si="13"/>
        <v>43725</v>
      </c>
      <c r="C837" t="s">
        <v>9</v>
      </c>
      <c r="D837" t="s">
        <v>10</v>
      </c>
      <c r="E837" t="s">
        <v>18</v>
      </c>
      <c r="F837">
        <v>1</v>
      </c>
      <c r="G837">
        <v>1</v>
      </c>
      <c r="H837">
        <v>0</v>
      </c>
      <c r="I837">
        <v>6</v>
      </c>
      <c r="J837" s="26">
        <v>95</v>
      </c>
    </row>
    <row r="838" spans="1:10" x14ac:dyDescent="0.25">
      <c r="A838">
        <v>20190917</v>
      </c>
      <c r="B838" s="29">
        <f t="shared" si="13"/>
        <v>43725</v>
      </c>
      <c r="C838" t="s">
        <v>5</v>
      </c>
      <c r="D838" t="s">
        <v>10</v>
      </c>
      <c r="E838" t="s">
        <v>18</v>
      </c>
      <c r="F838">
        <v>1</v>
      </c>
      <c r="G838">
        <v>1</v>
      </c>
      <c r="H838">
        <v>1</v>
      </c>
      <c r="I838">
        <v>1</v>
      </c>
      <c r="J838" s="26">
        <v>0</v>
      </c>
    </row>
    <row r="839" spans="1:10" x14ac:dyDescent="0.25">
      <c r="A839">
        <v>20190917</v>
      </c>
      <c r="B839" s="29">
        <f t="shared" si="13"/>
        <v>43725</v>
      </c>
      <c r="C839" t="s">
        <v>9</v>
      </c>
      <c r="D839" t="s">
        <v>6</v>
      </c>
      <c r="E839" t="s">
        <v>15</v>
      </c>
      <c r="F839">
        <v>1</v>
      </c>
      <c r="G839">
        <v>1</v>
      </c>
      <c r="H839">
        <v>1</v>
      </c>
      <c r="I839">
        <v>1</v>
      </c>
      <c r="J839" s="26">
        <v>0</v>
      </c>
    </row>
    <row r="840" spans="1:10" x14ac:dyDescent="0.25">
      <c r="A840">
        <v>20190917</v>
      </c>
      <c r="B840" s="29">
        <f t="shared" si="13"/>
        <v>43725</v>
      </c>
      <c r="C840" t="s">
        <v>7</v>
      </c>
      <c r="D840" t="s">
        <v>6</v>
      </c>
      <c r="E840" t="s">
        <v>15</v>
      </c>
      <c r="F840">
        <v>1</v>
      </c>
      <c r="G840">
        <v>1</v>
      </c>
      <c r="H840">
        <v>1</v>
      </c>
      <c r="I840">
        <v>1</v>
      </c>
      <c r="J840" s="26">
        <v>0</v>
      </c>
    </row>
    <row r="841" spans="1:10" x14ac:dyDescent="0.25">
      <c r="A841">
        <v>20190918</v>
      </c>
      <c r="B841" s="29">
        <f t="shared" si="13"/>
        <v>43726</v>
      </c>
      <c r="C841" t="s">
        <v>5</v>
      </c>
      <c r="D841" t="s">
        <v>8</v>
      </c>
      <c r="E841" t="s">
        <v>54</v>
      </c>
      <c r="F841">
        <v>186</v>
      </c>
      <c r="G841">
        <v>177</v>
      </c>
      <c r="H841">
        <v>119</v>
      </c>
      <c r="I841">
        <v>260</v>
      </c>
      <c r="J841" s="26">
        <v>6464</v>
      </c>
    </row>
    <row r="842" spans="1:10" x14ac:dyDescent="0.25">
      <c r="A842">
        <v>20190918</v>
      </c>
      <c r="B842" s="29">
        <f t="shared" si="13"/>
        <v>43726</v>
      </c>
      <c r="C842" t="s">
        <v>5</v>
      </c>
      <c r="D842" t="s">
        <v>8</v>
      </c>
      <c r="E842" t="s">
        <v>51</v>
      </c>
      <c r="F842">
        <v>120</v>
      </c>
      <c r="G842">
        <v>114</v>
      </c>
      <c r="H842">
        <v>78</v>
      </c>
      <c r="I842">
        <v>193</v>
      </c>
      <c r="J842" s="26">
        <v>4350</v>
      </c>
    </row>
    <row r="843" spans="1:10" x14ac:dyDescent="0.25">
      <c r="A843">
        <v>20190918</v>
      </c>
      <c r="B843" s="29">
        <f t="shared" si="13"/>
        <v>43726</v>
      </c>
      <c r="C843" t="s">
        <v>5</v>
      </c>
      <c r="D843" t="s">
        <v>8</v>
      </c>
      <c r="E843" t="s">
        <v>53</v>
      </c>
      <c r="F843">
        <v>115</v>
      </c>
      <c r="G843">
        <v>105</v>
      </c>
      <c r="H843">
        <v>76</v>
      </c>
      <c r="I843">
        <v>189</v>
      </c>
      <c r="J843" s="26">
        <v>4099</v>
      </c>
    </row>
    <row r="844" spans="1:10" x14ac:dyDescent="0.25">
      <c r="A844">
        <v>20190918</v>
      </c>
      <c r="B844" s="29">
        <f t="shared" si="13"/>
        <v>43726</v>
      </c>
      <c r="C844" t="s">
        <v>9</v>
      </c>
      <c r="D844" t="s">
        <v>10</v>
      </c>
      <c r="E844" t="s">
        <v>18</v>
      </c>
      <c r="F844">
        <v>106</v>
      </c>
      <c r="G844">
        <v>100</v>
      </c>
      <c r="H844">
        <v>75</v>
      </c>
      <c r="I844">
        <v>177</v>
      </c>
      <c r="J844" s="26">
        <v>8003</v>
      </c>
    </row>
    <row r="845" spans="1:10" x14ac:dyDescent="0.25">
      <c r="A845">
        <v>20190918</v>
      </c>
      <c r="B845" s="29">
        <f t="shared" si="13"/>
        <v>43726</v>
      </c>
      <c r="C845" t="s">
        <v>9</v>
      </c>
      <c r="D845" t="s">
        <v>10</v>
      </c>
      <c r="E845" t="s">
        <v>18</v>
      </c>
      <c r="F845">
        <v>86</v>
      </c>
      <c r="G845">
        <v>86</v>
      </c>
      <c r="H845">
        <v>47</v>
      </c>
      <c r="I845">
        <v>146</v>
      </c>
      <c r="J845" s="26">
        <v>5193</v>
      </c>
    </row>
    <row r="846" spans="1:10" x14ac:dyDescent="0.25">
      <c r="A846">
        <v>20190918</v>
      </c>
      <c r="B846" s="29">
        <f t="shared" si="13"/>
        <v>43726</v>
      </c>
      <c r="C846" t="s">
        <v>9</v>
      </c>
      <c r="D846" t="s">
        <v>10</v>
      </c>
      <c r="E846" t="s">
        <v>18</v>
      </c>
      <c r="F846">
        <v>81</v>
      </c>
      <c r="G846">
        <v>81</v>
      </c>
      <c r="H846">
        <v>25</v>
      </c>
      <c r="I846">
        <v>192</v>
      </c>
      <c r="J846" s="26">
        <v>12743</v>
      </c>
    </row>
    <row r="847" spans="1:10" x14ac:dyDescent="0.25">
      <c r="A847">
        <v>20190918</v>
      </c>
      <c r="B847" s="29">
        <f t="shared" si="13"/>
        <v>43726</v>
      </c>
      <c r="C847" t="s">
        <v>9</v>
      </c>
      <c r="D847" t="s">
        <v>8</v>
      </c>
      <c r="E847" t="s">
        <v>54</v>
      </c>
      <c r="F847">
        <v>67</v>
      </c>
      <c r="G847">
        <v>62</v>
      </c>
      <c r="H847">
        <v>33</v>
      </c>
      <c r="I847">
        <v>146</v>
      </c>
      <c r="J847" s="26">
        <v>3784</v>
      </c>
    </row>
    <row r="848" spans="1:10" x14ac:dyDescent="0.25">
      <c r="A848">
        <v>20190918</v>
      </c>
      <c r="B848" s="29">
        <f t="shared" si="13"/>
        <v>43726</v>
      </c>
      <c r="C848" t="s">
        <v>5</v>
      </c>
      <c r="D848" t="s">
        <v>10</v>
      </c>
      <c r="E848" t="s">
        <v>18</v>
      </c>
      <c r="F848">
        <v>64</v>
      </c>
      <c r="G848">
        <v>62</v>
      </c>
      <c r="H848">
        <v>40</v>
      </c>
      <c r="I848">
        <v>96</v>
      </c>
      <c r="J848" s="26">
        <v>2177</v>
      </c>
    </row>
    <row r="849" spans="1:10" x14ac:dyDescent="0.25">
      <c r="A849">
        <v>20190918</v>
      </c>
      <c r="B849" s="29">
        <f t="shared" si="13"/>
        <v>43726</v>
      </c>
      <c r="C849" t="s">
        <v>7</v>
      </c>
      <c r="D849" t="s">
        <v>8</v>
      </c>
      <c r="E849" t="s">
        <v>54</v>
      </c>
      <c r="F849">
        <v>60</v>
      </c>
      <c r="G849">
        <v>57</v>
      </c>
      <c r="H849">
        <v>35</v>
      </c>
      <c r="I849">
        <v>113</v>
      </c>
      <c r="J849" s="26">
        <v>2503</v>
      </c>
    </row>
    <row r="850" spans="1:10" x14ac:dyDescent="0.25">
      <c r="A850">
        <v>20190918</v>
      </c>
      <c r="B850" s="29">
        <f t="shared" si="13"/>
        <v>43726</v>
      </c>
      <c r="C850" t="s">
        <v>5</v>
      </c>
      <c r="D850" t="s">
        <v>10</v>
      </c>
      <c r="E850" t="s">
        <v>18</v>
      </c>
      <c r="F850">
        <v>51</v>
      </c>
      <c r="G850">
        <v>49</v>
      </c>
      <c r="H850">
        <v>16</v>
      </c>
      <c r="I850">
        <v>103</v>
      </c>
      <c r="J850" s="26">
        <v>6009</v>
      </c>
    </row>
    <row r="851" spans="1:10" x14ac:dyDescent="0.25">
      <c r="A851">
        <v>20190918</v>
      </c>
      <c r="B851" s="29">
        <f t="shared" si="13"/>
        <v>43726</v>
      </c>
      <c r="C851" t="s">
        <v>9</v>
      </c>
      <c r="D851" t="s">
        <v>8</v>
      </c>
      <c r="E851" t="s">
        <v>51</v>
      </c>
      <c r="F851">
        <v>47</v>
      </c>
      <c r="G851">
        <v>44</v>
      </c>
      <c r="H851">
        <v>27</v>
      </c>
      <c r="I851">
        <v>85</v>
      </c>
      <c r="J851" s="26">
        <v>1904</v>
      </c>
    </row>
    <row r="852" spans="1:10" x14ac:dyDescent="0.25">
      <c r="A852">
        <v>20190918</v>
      </c>
      <c r="B852" s="29">
        <f t="shared" si="13"/>
        <v>43726</v>
      </c>
      <c r="C852" t="s">
        <v>7</v>
      </c>
      <c r="D852" t="s">
        <v>10</v>
      </c>
      <c r="E852" t="s">
        <v>18</v>
      </c>
      <c r="F852">
        <v>46</v>
      </c>
      <c r="G852">
        <v>42</v>
      </c>
      <c r="H852">
        <v>19</v>
      </c>
      <c r="I852">
        <v>86</v>
      </c>
      <c r="J852" s="26">
        <v>6964</v>
      </c>
    </row>
    <row r="853" spans="1:10" x14ac:dyDescent="0.25">
      <c r="A853">
        <v>20190918</v>
      </c>
      <c r="B853" s="29">
        <f t="shared" si="13"/>
        <v>43726</v>
      </c>
      <c r="C853" t="s">
        <v>5</v>
      </c>
      <c r="D853" t="s">
        <v>10</v>
      </c>
      <c r="E853" t="s">
        <v>18</v>
      </c>
      <c r="F853">
        <v>41</v>
      </c>
      <c r="G853">
        <v>40</v>
      </c>
      <c r="H853">
        <v>36</v>
      </c>
      <c r="I853">
        <v>55</v>
      </c>
      <c r="J853" s="26">
        <v>1434</v>
      </c>
    </row>
    <row r="854" spans="1:10" x14ac:dyDescent="0.25">
      <c r="A854">
        <v>20190918</v>
      </c>
      <c r="B854" s="29">
        <f t="shared" si="13"/>
        <v>43726</v>
      </c>
      <c r="C854" t="s">
        <v>9</v>
      </c>
      <c r="D854" t="s">
        <v>10</v>
      </c>
      <c r="E854" t="s">
        <v>18</v>
      </c>
      <c r="F854">
        <v>39</v>
      </c>
      <c r="G854">
        <v>39</v>
      </c>
      <c r="H854">
        <v>16</v>
      </c>
      <c r="I854">
        <v>92</v>
      </c>
      <c r="J854" s="26">
        <v>3012</v>
      </c>
    </row>
    <row r="855" spans="1:10" x14ac:dyDescent="0.25">
      <c r="A855">
        <v>20190918</v>
      </c>
      <c r="B855" s="29">
        <f t="shared" si="13"/>
        <v>43726</v>
      </c>
      <c r="C855" t="s">
        <v>7</v>
      </c>
      <c r="D855" t="s">
        <v>8</v>
      </c>
      <c r="E855" t="s">
        <v>51</v>
      </c>
      <c r="F855">
        <v>35</v>
      </c>
      <c r="G855">
        <v>34</v>
      </c>
      <c r="H855">
        <v>15</v>
      </c>
      <c r="I855">
        <v>78</v>
      </c>
      <c r="J855" s="26">
        <v>4171</v>
      </c>
    </row>
    <row r="856" spans="1:10" x14ac:dyDescent="0.25">
      <c r="A856">
        <v>20190918</v>
      </c>
      <c r="B856" s="29">
        <f t="shared" si="13"/>
        <v>43726</v>
      </c>
      <c r="C856" t="s">
        <v>7</v>
      </c>
      <c r="D856" t="s">
        <v>8</v>
      </c>
      <c r="E856" t="s">
        <v>53</v>
      </c>
      <c r="F856">
        <v>35</v>
      </c>
      <c r="G856">
        <v>33</v>
      </c>
      <c r="H856">
        <v>15</v>
      </c>
      <c r="I856">
        <v>89</v>
      </c>
      <c r="J856" s="26">
        <v>2080</v>
      </c>
    </row>
    <row r="857" spans="1:10" x14ac:dyDescent="0.25">
      <c r="A857">
        <v>20190918</v>
      </c>
      <c r="B857" s="29">
        <f t="shared" si="13"/>
        <v>43726</v>
      </c>
      <c r="C857" t="s">
        <v>9</v>
      </c>
      <c r="D857" t="s">
        <v>8</v>
      </c>
      <c r="E857" t="s">
        <v>53</v>
      </c>
      <c r="F857">
        <v>32</v>
      </c>
      <c r="G857">
        <v>31</v>
      </c>
      <c r="H857">
        <v>12</v>
      </c>
      <c r="I857">
        <v>87</v>
      </c>
      <c r="J857" s="26">
        <v>3882</v>
      </c>
    </row>
    <row r="858" spans="1:10" x14ac:dyDescent="0.25">
      <c r="A858">
        <v>20190918</v>
      </c>
      <c r="B858" s="29">
        <f t="shared" si="13"/>
        <v>43726</v>
      </c>
      <c r="C858" t="s">
        <v>7</v>
      </c>
      <c r="D858" t="s">
        <v>10</v>
      </c>
      <c r="E858" t="s">
        <v>18</v>
      </c>
      <c r="F858">
        <v>32</v>
      </c>
      <c r="G858">
        <v>31</v>
      </c>
      <c r="H858">
        <v>9</v>
      </c>
      <c r="I858">
        <v>86</v>
      </c>
      <c r="J858" s="26">
        <v>6090</v>
      </c>
    </row>
    <row r="859" spans="1:10" x14ac:dyDescent="0.25">
      <c r="A859">
        <v>20190918</v>
      </c>
      <c r="B859" s="29">
        <f t="shared" si="13"/>
        <v>43726</v>
      </c>
      <c r="C859" t="s">
        <v>5</v>
      </c>
      <c r="D859" t="s">
        <v>10</v>
      </c>
      <c r="E859" t="s">
        <v>18</v>
      </c>
      <c r="F859">
        <v>30</v>
      </c>
      <c r="G859">
        <v>30</v>
      </c>
      <c r="H859">
        <v>16</v>
      </c>
      <c r="I859">
        <v>59</v>
      </c>
      <c r="J859" s="26">
        <v>2779</v>
      </c>
    </row>
    <row r="860" spans="1:10" x14ac:dyDescent="0.25">
      <c r="A860">
        <v>20190918</v>
      </c>
      <c r="B860" s="29">
        <f t="shared" si="13"/>
        <v>43726</v>
      </c>
      <c r="C860" t="s">
        <v>5</v>
      </c>
      <c r="D860" t="s">
        <v>8</v>
      </c>
      <c r="E860" t="s">
        <v>52</v>
      </c>
      <c r="F860">
        <v>29</v>
      </c>
      <c r="G860">
        <v>29</v>
      </c>
      <c r="H860">
        <v>19</v>
      </c>
      <c r="I860">
        <v>48</v>
      </c>
      <c r="J860" s="26">
        <v>852</v>
      </c>
    </row>
    <row r="861" spans="1:10" x14ac:dyDescent="0.25">
      <c r="A861">
        <v>20190918</v>
      </c>
      <c r="B861" s="29">
        <f t="shared" si="13"/>
        <v>43726</v>
      </c>
      <c r="C861" t="s">
        <v>9</v>
      </c>
      <c r="D861" t="s">
        <v>8</v>
      </c>
      <c r="E861" t="s">
        <v>52</v>
      </c>
      <c r="F861">
        <v>15</v>
      </c>
      <c r="G861">
        <v>15</v>
      </c>
      <c r="H861">
        <v>6</v>
      </c>
      <c r="I861">
        <v>30</v>
      </c>
      <c r="J861" s="26">
        <v>1980</v>
      </c>
    </row>
    <row r="862" spans="1:10" x14ac:dyDescent="0.25">
      <c r="A862">
        <v>20190918</v>
      </c>
      <c r="B862" s="29">
        <f t="shared" si="13"/>
        <v>43726</v>
      </c>
      <c r="C862" t="s">
        <v>7</v>
      </c>
      <c r="D862" t="s">
        <v>8</v>
      </c>
      <c r="E862" t="s">
        <v>52</v>
      </c>
      <c r="F862">
        <v>13</v>
      </c>
      <c r="G862">
        <v>13</v>
      </c>
      <c r="H862">
        <v>4</v>
      </c>
      <c r="I862">
        <v>36</v>
      </c>
      <c r="J862" s="26">
        <v>2907</v>
      </c>
    </row>
    <row r="863" spans="1:10" x14ac:dyDescent="0.25">
      <c r="A863">
        <v>20190918</v>
      </c>
      <c r="B863" s="29">
        <f t="shared" si="13"/>
        <v>43726</v>
      </c>
      <c r="C863" t="s">
        <v>7</v>
      </c>
      <c r="D863" t="s">
        <v>10</v>
      </c>
      <c r="E863" t="s">
        <v>18</v>
      </c>
      <c r="F863">
        <v>11</v>
      </c>
      <c r="G863">
        <v>11</v>
      </c>
      <c r="H863">
        <v>10</v>
      </c>
      <c r="I863">
        <v>11</v>
      </c>
      <c r="J863" s="26">
        <v>27</v>
      </c>
    </row>
    <row r="864" spans="1:10" x14ac:dyDescent="0.25">
      <c r="A864">
        <v>20190918</v>
      </c>
      <c r="B864" s="29">
        <f t="shared" si="13"/>
        <v>43726</v>
      </c>
      <c r="C864" t="s">
        <v>7</v>
      </c>
      <c r="D864" t="s">
        <v>10</v>
      </c>
      <c r="E864" t="s">
        <v>18</v>
      </c>
      <c r="F864">
        <v>6</v>
      </c>
      <c r="G864">
        <v>5</v>
      </c>
      <c r="H864">
        <v>3</v>
      </c>
      <c r="I864">
        <v>14</v>
      </c>
      <c r="J864" s="26">
        <v>345</v>
      </c>
    </row>
    <row r="865" spans="1:10" x14ac:dyDescent="0.25">
      <c r="A865">
        <v>20190918</v>
      </c>
      <c r="B865" s="29">
        <f t="shared" si="13"/>
        <v>43726</v>
      </c>
      <c r="C865" t="s">
        <v>9</v>
      </c>
      <c r="D865" t="s">
        <v>8</v>
      </c>
      <c r="E865" t="s">
        <v>18</v>
      </c>
      <c r="F865">
        <v>5</v>
      </c>
      <c r="G865">
        <v>5</v>
      </c>
      <c r="H865">
        <v>3</v>
      </c>
      <c r="I865">
        <v>7</v>
      </c>
      <c r="J865" s="26">
        <v>414</v>
      </c>
    </row>
    <row r="866" spans="1:10" x14ac:dyDescent="0.25">
      <c r="A866">
        <v>20190919</v>
      </c>
      <c r="B866" s="29">
        <f t="shared" si="13"/>
        <v>43727</v>
      </c>
      <c r="C866" t="s">
        <v>5</v>
      </c>
      <c r="D866" t="s">
        <v>8</v>
      </c>
      <c r="E866" t="s">
        <v>54</v>
      </c>
      <c r="F866">
        <v>159</v>
      </c>
      <c r="G866">
        <v>152</v>
      </c>
      <c r="H866">
        <v>113</v>
      </c>
      <c r="I866">
        <v>225</v>
      </c>
      <c r="J866" s="26">
        <v>4335</v>
      </c>
    </row>
    <row r="867" spans="1:10" x14ac:dyDescent="0.25">
      <c r="A867">
        <v>20190919</v>
      </c>
      <c r="B867" s="29">
        <f t="shared" si="13"/>
        <v>43727</v>
      </c>
      <c r="C867" t="s">
        <v>9</v>
      </c>
      <c r="D867" t="s">
        <v>10</v>
      </c>
      <c r="E867" t="s">
        <v>18</v>
      </c>
      <c r="F867">
        <v>153</v>
      </c>
      <c r="G867">
        <v>147</v>
      </c>
      <c r="H867">
        <v>32</v>
      </c>
      <c r="I867">
        <v>415</v>
      </c>
      <c r="J867" s="26">
        <v>23234</v>
      </c>
    </row>
    <row r="868" spans="1:10" x14ac:dyDescent="0.25">
      <c r="A868">
        <v>20190919</v>
      </c>
      <c r="B868" s="29">
        <f t="shared" si="13"/>
        <v>43727</v>
      </c>
      <c r="C868" t="s">
        <v>9</v>
      </c>
      <c r="D868" t="s">
        <v>10</v>
      </c>
      <c r="E868" t="s">
        <v>18</v>
      </c>
      <c r="F868">
        <v>108</v>
      </c>
      <c r="G868">
        <v>108</v>
      </c>
      <c r="H868">
        <v>64</v>
      </c>
      <c r="I868">
        <v>171</v>
      </c>
      <c r="J868" s="26">
        <v>5037</v>
      </c>
    </row>
    <row r="869" spans="1:10" x14ac:dyDescent="0.25">
      <c r="A869">
        <v>20190919</v>
      </c>
      <c r="B869" s="29">
        <f t="shared" si="13"/>
        <v>43727</v>
      </c>
      <c r="C869" t="s">
        <v>5</v>
      </c>
      <c r="D869" t="s">
        <v>8</v>
      </c>
      <c r="E869" t="s">
        <v>53</v>
      </c>
      <c r="F869">
        <v>91</v>
      </c>
      <c r="G869">
        <v>78</v>
      </c>
      <c r="H869">
        <v>63</v>
      </c>
      <c r="I869">
        <v>134</v>
      </c>
      <c r="J869" s="26">
        <v>3492</v>
      </c>
    </row>
    <row r="870" spans="1:10" x14ac:dyDescent="0.25">
      <c r="A870">
        <v>20190919</v>
      </c>
      <c r="B870" s="29">
        <f t="shared" si="13"/>
        <v>43727</v>
      </c>
      <c r="C870" t="s">
        <v>5</v>
      </c>
      <c r="D870" t="s">
        <v>8</v>
      </c>
      <c r="E870" t="s">
        <v>51</v>
      </c>
      <c r="F870">
        <v>87</v>
      </c>
      <c r="G870">
        <v>79</v>
      </c>
      <c r="H870">
        <v>55</v>
      </c>
      <c r="I870">
        <v>155</v>
      </c>
      <c r="J870" s="26">
        <v>4175</v>
      </c>
    </row>
    <row r="871" spans="1:10" x14ac:dyDescent="0.25">
      <c r="A871">
        <v>20190919</v>
      </c>
      <c r="B871" s="29">
        <f t="shared" si="13"/>
        <v>43727</v>
      </c>
      <c r="C871" t="s">
        <v>9</v>
      </c>
      <c r="D871" t="s">
        <v>8</v>
      </c>
      <c r="E871" t="s">
        <v>54</v>
      </c>
      <c r="F871">
        <v>85</v>
      </c>
      <c r="G871">
        <v>83</v>
      </c>
      <c r="H871">
        <v>45</v>
      </c>
      <c r="I871">
        <v>186</v>
      </c>
      <c r="J871" s="26">
        <v>4941</v>
      </c>
    </row>
    <row r="872" spans="1:10" x14ac:dyDescent="0.25">
      <c r="A872">
        <v>20190919</v>
      </c>
      <c r="B872" s="29">
        <f t="shared" si="13"/>
        <v>43727</v>
      </c>
      <c r="C872" t="s">
        <v>9</v>
      </c>
      <c r="D872" t="s">
        <v>8</v>
      </c>
      <c r="E872" t="s">
        <v>51</v>
      </c>
      <c r="F872">
        <v>72</v>
      </c>
      <c r="G872">
        <v>70</v>
      </c>
      <c r="H872">
        <v>35</v>
      </c>
      <c r="I872">
        <v>159</v>
      </c>
      <c r="J872" s="26">
        <v>5349</v>
      </c>
    </row>
    <row r="873" spans="1:10" x14ac:dyDescent="0.25">
      <c r="A873">
        <v>20190919</v>
      </c>
      <c r="B873" s="29">
        <f t="shared" si="13"/>
        <v>43727</v>
      </c>
      <c r="C873" t="s">
        <v>9</v>
      </c>
      <c r="D873" t="s">
        <v>10</v>
      </c>
      <c r="E873" t="s">
        <v>18</v>
      </c>
      <c r="F873">
        <v>70</v>
      </c>
      <c r="G873">
        <v>66</v>
      </c>
      <c r="H873">
        <v>56</v>
      </c>
      <c r="I873">
        <v>102</v>
      </c>
      <c r="J873" s="26">
        <v>3690</v>
      </c>
    </row>
    <row r="874" spans="1:10" x14ac:dyDescent="0.25">
      <c r="A874">
        <v>20190919</v>
      </c>
      <c r="B874" s="29">
        <f t="shared" si="13"/>
        <v>43727</v>
      </c>
      <c r="C874" t="s">
        <v>9</v>
      </c>
      <c r="D874" t="s">
        <v>8</v>
      </c>
      <c r="E874" t="s">
        <v>53</v>
      </c>
      <c r="F874">
        <v>57</v>
      </c>
      <c r="G874">
        <v>56</v>
      </c>
      <c r="H874">
        <v>32</v>
      </c>
      <c r="I874">
        <v>124</v>
      </c>
      <c r="J874" s="26">
        <v>2828</v>
      </c>
    </row>
    <row r="875" spans="1:10" x14ac:dyDescent="0.25">
      <c r="A875">
        <v>20190919</v>
      </c>
      <c r="B875" s="29">
        <f t="shared" si="13"/>
        <v>43727</v>
      </c>
      <c r="C875" t="s">
        <v>5</v>
      </c>
      <c r="D875" t="s">
        <v>10</v>
      </c>
      <c r="E875" t="s">
        <v>18</v>
      </c>
      <c r="F875">
        <v>50</v>
      </c>
      <c r="G875">
        <v>48</v>
      </c>
      <c r="H875">
        <v>23</v>
      </c>
      <c r="I875">
        <v>94</v>
      </c>
      <c r="J875" s="26">
        <v>4253</v>
      </c>
    </row>
    <row r="876" spans="1:10" x14ac:dyDescent="0.25">
      <c r="A876">
        <v>20190919</v>
      </c>
      <c r="B876" s="29">
        <f t="shared" si="13"/>
        <v>43727</v>
      </c>
      <c r="C876" t="s">
        <v>5</v>
      </c>
      <c r="D876" t="s">
        <v>10</v>
      </c>
      <c r="E876" t="s">
        <v>18</v>
      </c>
      <c r="F876">
        <v>44</v>
      </c>
      <c r="G876">
        <v>43</v>
      </c>
      <c r="H876">
        <v>26</v>
      </c>
      <c r="I876">
        <v>87</v>
      </c>
      <c r="J876" s="26">
        <v>1302</v>
      </c>
    </row>
    <row r="877" spans="1:10" x14ac:dyDescent="0.25">
      <c r="A877">
        <v>20190919</v>
      </c>
      <c r="B877" s="29">
        <f t="shared" si="13"/>
        <v>43727</v>
      </c>
      <c r="C877" t="s">
        <v>7</v>
      </c>
      <c r="D877" t="s">
        <v>8</v>
      </c>
      <c r="E877" t="s">
        <v>54</v>
      </c>
      <c r="F877">
        <v>43</v>
      </c>
      <c r="G877">
        <v>42</v>
      </c>
      <c r="H877">
        <v>23</v>
      </c>
      <c r="I877">
        <v>90</v>
      </c>
      <c r="J877" s="26">
        <v>2070</v>
      </c>
    </row>
    <row r="878" spans="1:10" x14ac:dyDescent="0.25">
      <c r="A878">
        <v>20190919</v>
      </c>
      <c r="B878" s="29">
        <f t="shared" si="13"/>
        <v>43727</v>
      </c>
      <c r="C878" t="s">
        <v>9</v>
      </c>
      <c r="D878" t="s">
        <v>10</v>
      </c>
      <c r="E878" t="s">
        <v>18</v>
      </c>
      <c r="F878">
        <v>41</v>
      </c>
      <c r="G878">
        <v>41</v>
      </c>
      <c r="H878">
        <v>12</v>
      </c>
      <c r="I878">
        <v>84</v>
      </c>
      <c r="J878" s="26">
        <v>4364</v>
      </c>
    </row>
    <row r="879" spans="1:10" x14ac:dyDescent="0.25">
      <c r="A879">
        <v>20190919</v>
      </c>
      <c r="B879" s="29">
        <f t="shared" si="13"/>
        <v>43727</v>
      </c>
      <c r="C879" t="s">
        <v>7</v>
      </c>
      <c r="D879" t="s">
        <v>8</v>
      </c>
      <c r="E879" t="s">
        <v>53</v>
      </c>
      <c r="F879">
        <v>38</v>
      </c>
      <c r="G879">
        <v>35</v>
      </c>
      <c r="H879">
        <v>24</v>
      </c>
      <c r="I879">
        <v>78</v>
      </c>
      <c r="J879" s="26">
        <v>4514</v>
      </c>
    </row>
    <row r="880" spans="1:10" x14ac:dyDescent="0.25">
      <c r="A880">
        <v>20190919</v>
      </c>
      <c r="B880" s="29">
        <f t="shared" si="13"/>
        <v>43727</v>
      </c>
      <c r="C880" t="s">
        <v>7</v>
      </c>
      <c r="D880" t="s">
        <v>10</v>
      </c>
      <c r="E880" t="s">
        <v>18</v>
      </c>
      <c r="F880">
        <v>38</v>
      </c>
      <c r="G880">
        <v>35</v>
      </c>
      <c r="H880">
        <v>12</v>
      </c>
      <c r="I880">
        <v>80</v>
      </c>
      <c r="J880" s="26">
        <v>3156</v>
      </c>
    </row>
    <row r="881" spans="1:10" x14ac:dyDescent="0.25">
      <c r="A881">
        <v>20190919</v>
      </c>
      <c r="B881" s="29">
        <f t="shared" si="13"/>
        <v>43727</v>
      </c>
      <c r="C881" t="s">
        <v>5</v>
      </c>
      <c r="D881" t="s">
        <v>10</v>
      </c>
      <c r="E881" t="s">
        <v>18</v>
      </c>
      <c r="F881">
        <v>35</v>
      </c>
      <c r="G881">
        <v>34</v>
      </c>
      <c r="H881">
        <v>32</v>
      </c>
      <c r="I881">
        <v>42</v>
      </c>
      <c r="J881" s="26">
        <v>142</v>
      </c>
    </row>
    <row r="882" spans="1:10" x14ac:dyDescent="0.25">
      <c r="A882">
        <v>20190919</v>
      </c>
      <c r="B882" s="29">
        <f t="shared" si="13"/>
        <v>43727</v>
      </c>
      <c r="C882" t="s">
        <v>5</v>
      </c>
      <c r="D882" t="s">
        <v>8</v>
      </c>
      <c r="E882" t="s">
        <v>52</v>
      </c>
      <c r="F882">
        <v>32</v>
      </c>
      <c r="G882">
        <v>30</v>
      </c>
      <c r="H882">
        <v>21</v>
      </c>
      <c r="I882">
        <v>41</v>
      </c>
      <c r="J882" s="26">
        <v>625</v>
      </c>
    </row>
    <row r="883" spans="1:10" x14ac:dyDescent="0.25">
      <c r="A883">
        <v>20190919</v>
      </c>
      <c r="B883" s="29">
        <f t="shared" si="13"/>
        <v>43727</v>
      </c>
      <c r="C883" t="s">
        <v>5</v>
      </c>
      <c r="D883" t="s">
        <v>10</v>
      </c>
      <c r="E883" t="s">
        <v>18</v>
      </c>
      <c r="F883">
        <v>31</v>
      </c>
      <c r="G883">
        <v>31</v>
      </c>
      <c r="H883">
        <v>17</v>
      </c>
      <c r="I883">
        <v>51</v>
      </c>
      <c r="J883" s="26">
        <v>2358</v>
      </c>
    </row>
    <row r="884" spans="1:10" x14ac:dyDescent="0.25">
      <c r="A884">
        <v>20190919</v>
      </c>
      <c r="B884" s="29">
        <f t="shared" si="13"/>
        <v>43727</v>
      </c>
      <c r="C884" t="s">
        <v>7</v>
      </c>
      <c r="D884" t="s">
        <v>8</v>
      </c>
      <c r="E884" t="s">
        <v>51</v>
      </c>
      <c r="F884">
        <v>25</v>
      </c>
      <c r="G884">
        <v>22</v>
      </c>
      <c r="H884">
        <v>15</v>
      </c>
      <c r="I884">
        <v>48</v>
      </c>
      <c r="J884" s="26">
        <v>1454</v>
      </c>
    </row>
    <row r="885" spans="1:10" x14ac:dyDescent="0.25">
      <c r="A885">
        <v>20190919</v>
      </c>
      <c r="B885" s="29">
        <f t="shared" si="13"/>
        <v>43727</v>
      </c>
      <c r="C885" t="s">
        <v>9</v>
      </c>
      <c r="D885" t="s">
        <v>8</v>
      </c>
      <c r="E885" t="s">
        <v>52</v>
      </c>
      <c r="F885">
        <v>20</v>
      </c>
      <c r="G885">
        <v>20</v>
      </c>
      <c r="H885">
        <v>10</v>
      </c>
      <c r="I885">
        <v>42</v>
      </c>
      <c r="J885" s="26">
        <v>1169</v>
      </c>
    </row>
    <row r="886" spans="1:10" x14ac:dyDescent="0.25">
      <c r="A886">
        <v>20190919</v>
      </c>
      <c r="B886" s="29">
        <f t="shared" si="13"/>
        <v>43727</v>
      </c>
      <c r="C886" t="s">
        <v>7</v>
      </c>
      <c r="D886" t="s">
        <v>10</v>
      </c>
      <c r="E886" t="s">
        <v>18</v>
      </c>
      <c r="F886">
        <v>19</v>
      </c>
      <c r="G886">
        <v>18</v>
      </c>
      <c r="H886">
        <v>10</v>
      </c>
      <c r="I886">
        <v>40</v>
      </c>
      <c r="J886" s="26">
        <v>1696</v>
      </c>
    </row>
    <row r="887" spans="1:10" x14ac:dyDescent="0.25">
      <c r="A887">
        <v>20190919</v>
      </c>
      <c r="B887" s="29">
        <f t="shared" si="13"/>
        <v>43727</v>
      </c>
      <c r="C887" t="s">
        <v>7</v>
      </c>
      <c r="D887" t="s">
        <v>8</v>
      </c>
      <c r="E887" t="s">
        <v>52</v>
      </c>
      <c r="F887">
        <v>10</v>
      </c>
      <c r="G887">
        <v>8</v>
      </c>
      <c r="H887">
        <v>7</v>
      </c>
      <c r="I887">
        <v>14</v>
      </c>
      <c r="J887" s="26">
        <v>631</v>
      </c>
    </row>
    <row r="888" spans="1:10" x14ac:dyDescent="0.25">
      <c r="A888">
        <v>20190919</v>
      </c>
      <c r="B888" s="29">
        <f t="shared" si="13"/>
        <v>43727</v>
      </c>
      <c r="C888" t="s">
        <v>7</v>
      </c>
      <c r="D888" t="s">
        <v>10</v>
      </c>
      <c r="E888" t="s">
        <v>18</v>
      </c>
      <c r="F888">
        <v>10</v>
      </c>
      <c r="G888">
        <v>10</v>
      </c>
      <c r="H888">
        <v>7</v>
      </c>
      <c r="I888">
        <v>18</v>
      </c>
      <c r="J888" s="26">
        <v>325</v>
      </c>
    </row>
    <row r="889" spans="1:10" x14ac:dyDescent="0.25">
      <c r="A889">
        <v>20190919</v>
      </c>
      <c r="B889" s="29">
        <f t="shared" si="13"/>
        <v>43727</v>
      </c>
      <c r="C889" t="s">
        <v>9</v>
      </c>
      <c r="D889" t="s">
        <v>6</v>
      </c>
      <c r="E889" t="s">
        <v>17</v>
      </c>
      <c r="F889">
        <v>9</v>
      </c>
      <c r="G889">
        <v>3</v>
      </c>
      <c r="H889">
        <v>7</v>
      </c>
      <c r="I889">
        <v>11</v>
      </c>
      <c r="J889" s="26">
        <v>268</v>
      </c>
    </row>
    <row r="890" spans="1:10" x14ac:dyDescent="0.25">
      <c r="A890">
        <v>20190919</v>
      </c>
      <c r="B890" s="29">
        <f t="shared" si="13"/>
        <v>43727</v>
      </c>
      <c r="C890" t="s">
        <v>5</v>
      </c>
      <c r="D890" t="s">
        <v>6</v>
      </c>
      <c r="E890" t="s">
        <v>17</v>
      </c>
      <c r="F890">
        <v>9</v>
      </c>
      <c r="G890">
        <v>2</v>
      </c>
      <c r="H890">
        <v>6</v>
      </c>
      <c r="I890">
        <v>12</v>
      </c>
      <c r="J890" s="26">
        <v>109</v>
      </c>
    </row>
    <row r="891" spans="1:10" x14ac:dyDescent="0.25">
      <c r="A891">
        <v>20190919</v>
      </c>
      <c r="B891" s="29">
        <f t="shared" si="13"/>
        <v>43727</v>
      </c>
      <c r="C891" t="s">
        <v>9</v>
      </c>
      <c r="D891" t="s">
        <v>8</v>
      </c>
      <c r="E891" t="s">
        <v>18</v>
      </c>
      <c r="F891">
        <v>5</v>
      </c>
      <c r="G891">
        <v>5</v>
      </c>
      <c r="H891">
        <v>4</v>
      </c>
      <c r="I891">
        <v>7</v>
      </c>
      <c r="J891" s="26">
        <v>115</v>
      </c>
    </row>
    <row r="892" spans="1:10" x14ac:dyDescent="0.25">
      <c r="A892">
        <v>20190919</v>
      </c>
      <c r="B892" s="29">
        <f t="shared" si="13"/>
        <v>43727</v>
      </c>
      <c r="C892" t="s">
        <v>7</v>
      </c>
      <c r="D892" t="s">
        <v>10</v>
      </c>
      <c r="E892" t="s">
        <v>18</v>
      </c>
      <c r="F892">
        <v>3</v>
      </c>
      <c r="G892">
        <v>3</v>
      </c>
      <c r="H892">
        <v>0</v>
      </c>
      <c r="I892">
        <v>7</v>
      </c>
      <c r="J892" s="26">
        <v>173</v>
      </c>
    </row>
    <row r="893" spans="1:10" x14ac:dyDescent="0.25">
      <c r="A893">
        <v>20190919</v>
      </c>
      <c r="B893" s="29">
        <f t="shared" si="13"/>
        <v>43727</v>
      </c>
      <c r="C893" t="s">
        <v>9</v>
      </c>
      <c r="D893" t="s">
        <v>6</v>
      </c>
      <c r="E893" t="s">
        <v>15</v>
      </c>
      <c r="F893">
        <v>3</v>
      </c>
      <c r="G893">
        <v>2</v>
      </c>
      <c r="H893">
        <v>0</v>
      </c>
      <c r="I893">
        <v>6</v>
      </c>
      <c r="J893" s="26">
        <v>27</v>
      </c>
    </row>
    <row r="894" spans="1:10" x14ac:dyDescent="0.25">
      <c r="A894">
        <v>20190919</v>
      </c>
      <c r="B894" s="29">
        <f t="shared" si="13"/>
        <v>43727</v>
      </c>
      <c r="C894" t="s">
        <v>9</v>
      </c>
      <c r="D894" t="s">
        <v>10</v>
      </c>
      <c r="E894" t="s">
        <v>18</v>
      </c>
      <c r="F894">
        <v>1</v>
      </c>
      <c r="G894">
        <v>1</v>
      </c>
      <c r="H894">
        <v>1</v>
      </c>
      <c r="I894">
        <v>1</v>
      </c>
      <c r="J894" s="26">
        <v>0</v>
      </c>
    </row>
    <row r="895" spans="1:10" x14ac:dyDescent="0.25">
      <c r="A895">
        <v>20190919</v>
      </c>
      <c r="B895" s="29">
        <f t="shared" si="13"/>
        <v>43727</v>
      </c>
      <c r="C895" t="s">
        <v>5</v>
      </c>
      <c r="D895" t="s">
        <v>6</v>
      </c>
      <c r="E895" t="s">
        <v>15</v>
      </c>
      <c r="F895">
        <v>1</v>
      </c>
      <c r="G895">
        <v>1</v>
      </c>
      <c r="H895">
        <v>1</v>
      </c>
      <c r="I895">
        <v>1</v>
      </c>
      <c r="J895" s="26">
        <v>0</v>
      </c>
    </row>
    <row r="896" spans="1:10" x14ac:dyDescent="0.25">
      <c r="A896">
        <v>20190920</v>
      </c>
      <c r="B896" s="29">
        <f t="shared" si="13"/>
        <v>43728</v>
      </c>
      <c r="C896" t="s">
        <v>5</v>
      </c>
      <c r="D896" t="s">
        <v>8</v>
      </c>
      <c r="E896" t="s">
        <v>54</v>
      </c>
      <c r="F896">
        <v>142</v>
      </c>
      <c r="G896">
        <v>133</v>
      </c>
      <c r="H896">
        <v>108</v>
      </c>
      <c r="I896">
        <v>183</v>
      </c>
      <c r="J896" s="26">
        <v>2454</v>
      </c>
    </row>
    <row r="897" spans="1:10" x14ac:dyDescent="0.25">
      <c r="A897">
        <v>20190920</v>
      </c>
      <c r="B897" s="29">
        <f t="shared" si="13"/>
        <v>43728</v>
      </c>
      <c r="C897" t="s">
        <v>9</v>
      </c>
      <c r="D897" t="s">
        <v>10</v>
      </c>
      <c r="E897" t="s">
        <v>18</v>
      </c>
      <c r="F897">
        <v>140</v>
      </c>
      <c r="G897">
        <v>134</v>
      </c>
      <c r="H897">
        <v>36</v>
      </c>
      <c r="I897">
        <v>366</v>
      </c>
      <c r="J897" s="26">
        <v>20645</v>
      </c>
    </row>
    <row r="898" spans="1:10" x14ac:dyDescent="0.25">
      <c r="A898">
        <v>20190920</v>
      </c>
      <c r="B898" s="29">
        <f t="shared" si="13"/>
        <v>43728</v>
      </c>
      <c r="C898" t="s">
        <v>5</v>
      </c>
      <c r="D898" t="s">
        <v>8</v>
      </c>
      <c r="E898" t="s">
        <v>51</v>
      </c>
      <c r="F898">
        <v>114</v>
      </c>
      <c r="G898">
        <v>105</v>
      </c>
      <c r="H898">
        <v>71</v>
      </c>
      <c r="I898">
        <v>183</v>
      </c>
      <c r="J898" s="26">
        <v>5629</v>
      </c>
    </row>
    <row r="899" spans="1:10" x14ac:dyDescent="0.25">
      <c r="A899">
        <v>20190920</v>
      </c>
      <c r="B899" s="29">
        <f t="shared" ref="B899:B962" si="14">DATE(LEFT(A899,4),MID(A899,5,2),RIGHT(A899,2))</f>
        <v>43728</v>
      </c>
      <c r="C899" t="s">
        <v>9</v>
      </c>
      <c r="D899" t="s">
        <v>8</v>
      </c>
      <c r="E899" t="s">
        <v>54</v>
      </c>
      <c r="F899">
        <v>108</v>
      </c>
      <c r="G899">
        <v>105</v>
      </c>
      <c r="H899">
        <v>46</v>
      </c>
      <c r="I899">
        <v>289</v>
      </c>
      <c r="J899" s="26">
        <v>9876</v>
      </c>
    </row>
    <row r="900" spans="1:10" x14ac:dyDescent="0.25">
      <c r="A900">
        <v>20190920</v>
      </c>
      <c r="B900" s="29">
        <f t="shared" si="14"/>
        <v>43728</v>
      </c>
      <c r="C900" t="s">
        <v>9</v>
      </c>
      <c r="D900" t="s">
        <v>10</v>
      </c>
      <c r="E900" t="s">
        <v>18</v>
      </c>
      <c r="F900">
        <v>92</v>
      </c>
      <c r="G900">
        <v>87</v>
      </c>
      <c r="H900">
        <v>66</v>
      </c>
      <c r="I900">
        <v>157</v>
      </c>
      <c r="J900" s="26">
        <v>4343</v>
      </c>
    </row>
    <row r="901" spans="1:10" x14ac:dyDescent="0.25">
      <c r="A901">
        <v>20190920</v>
      </c>
      <c r="B901" s="29">
        <f t="shared" si="14"/>
        <v>43728</v>
      </c>
      <c r="C901" t="s">
        <v>9</v>
      </c>
      <c r="D901" t="s">
        <v>10</v>
      </c>
      <c r="E901" t="s">
        <v>18</v>
      </c>
      <c r="F901">
        <v>91</v>
      </c>
      <c r="G901">
        <v>88</v>
      </c>
      <c r="H901">
        <v>49</v>
      </c>
      <c r="I901">
        <v>163</v>
      </c>
      <c r="J901" s="26">
        <v>7003</v>
      </c>
    </row>
    <row r="902" spans="1:10" x14ac:dyDescent="0.25">
      <c r="A902">
        <v>20190920</v>
      </c>
      <c r="B902" s="29">
        <f t="shared" si="14"/>
        <v>43728</v>
      </c>
      <c r="C902" t="s">
        <v>5</v>
      </c>
      <c r="D902" t="s">
        <v>8</v>
      </c>
      <c r="E902" t="s">
        <v>53</v>
      </c>
      <c r="F902">
        <v>77</v>
      </c>
      <c r="G902">
        <v>70</v>
      </c>
      <c r="H902">
        <v>41</v>
      </c>
      <c r="I902">
        <v>131</v>
      </c>
      <c r="J902" s="26">
        <v>4432</v>
      </c>
    </row>
    <row r="903" spans="1:10" x14ac:dyDescent="0.25">
      <c r="A903">
        <v>20190920</v>
      </c>
      <c r="B903" s="29">
        <f t="shared" si="14"/>
        <v>43728</v>
      </c>
      <c r="C903" t="s">
        <v>9</v>
      </c>
      <c r="D903" t="s">
        <v>8</v>
      </c>
      <c r="E903" t="s">
        <v>51</v>
      </c>
      <c r="F903">
        <v>74</v>
      </c>
      <c r="G903">
        <v>71</v>
      </c>
      <c r="H903">
        <v>42</v>
      </c>
      <c r="I903">
        <v>152</v>
      </c>
      <c r="J903" s="26">
        <v>4190</v>
      </c>
    </row>
    <row r="904" spans="1:10" x14ac:dyDescent="0.25">
      <c r="A904">
        <v>20190920</v>
      </c>
      <c r="B904" s="29">
        <f t="shared" si="14"/>
        <v>43728</v>
      </c>
      <c r="C904" t="s">
        <v>9</v>
      </c>
      <c r="D904" t="s">
        <v>8</v>
      </c>
      <c r="E904" t="s">
        <v>53</v>
      </c>
      <c r="F904">
        <v>47</v>
      </c>
      <c r="G904">
        <v>45</v>
      </c>
      <c r="H904">
        <v>10</v>
      </c>
      <c r="I904">
        <v>135</v>
      </c>
      <c r="J904" s="26">
        <v>7424</v>
      </c>
    </row>
    <row r="905" spans="1:10" x14ac:dyDescent="0.25">
      <c r="A905">
        <v>20190920</v>
      </c>
      <c r="B905" s="29">
        <f t="shared" si="14"/>
        <v>43728</v>
      </c>
      <c r="C905" t="s">
        <v>5</v>
      </c>
      <c r="D905" t="s">
        <v>10</v>
      </c>
      <c r="E905" t="s">
        <v>18</v>
      </c>
      <c r="F905">
        <v>45</v>
      </c>
      <c r="G905">
        <v>43</v>
      </c>
      <c r="H905">
        <v>16</v>
      </c>
      <c r="I905">
        <v>93</v>
      </c>
      <c r="J905" s="26">
        <v>3183</v>
      </c>
    </row>
    <row r="906" spans="1:10" x14ac:dyDescent="0.25">
      <c r="A906">
        <v>20190920</v>
      </c>
      <c r="B906" s="29">
        <f t="shared" si="14"/>
        <v>43728</v>
      </c>
      <c r="C906" t="s">
        <v>7</v>
      </c>
      <c r="D906" t="s">
        <v>8</v>
      </c>
      <c r="E906" t="s">
        <v>53</v>
      </c>
      <c r="F906">
        <v>44</v>
      </c>
      <c r="G906">
        <v>42</v>
      </c>
      <c r="H906">
        <v>18</v>
      </c>
      <c r="I906">
        <v>111</v>
      </c>
      <c r="J906" s="26">
        <v>4564</v>
      </c>
    </row>
    <row r="907" spans="1:10" x14ac:dyDescent="0.25">
      <c r="A907">
        <v>20190920</v>
      </c>
      <c r="B907" s="29">
        <f t="shared" si="14"/>
        <v>43728</v>
      </c>
      <c r="C907" t="s">
        <v>5</v>
      </c>
      <c r="D907" t="s">
        <v>10</v>
      </c>
      <c r="E907" t="s">
        <v>18</v>
      </c>
      <c r="F907">
        <v>40</v>
      </c>
      <c r="G907">
        <v>39</v>
      </c>
      <c r="H907">
        <v>27</v>
      </c>
      <c r="I907">
        <v>50</v>
      </c>
      <c r="J907" s="26">
        <v>464</v>
      </c>
    </row>
    <row r="908" spans="1:10" x14ac:dyDescent="0.25">
      <c r="A908">
        <v>20190920</v>
      </c>
      <c r="B908" s="29">
        <f t="shared" si="14"/>
        <v>43728</v>
      </c>
      <c r="C908" t="s">
        <v>5</v>
      </c>
      <c r="D908" t="s">
        <v>10</v>
      </c>
      <c r="E908" t="s">
        <v>18</v>
      </c>
      <c r="F908">
        <v>38</v>
      </c>
      <c r="G908">
        <v>37</v>
      </c>
      <c r="H908">
        <v>28</v>
      </c>
      <c r="I908">
        <v>74</v>
      </c>
      <c r="J908" s="26">
        <v>2823</v>
      </c>
    </row>
    <row r="909" spans="1:10" x14ac:dyDescent="0.25">
      <c r="A909">
        <v>20190920</v>
      </c>
      <c r="B909" s="29">
        <f t="shared" si="14"/>
        <v>43728</v>
      </c>
      <c r="C909" t="s">
        <v>9</v>
      </c>
      <c r="D909" t="s">
        <v>10</v>
      </c>
      <c r="E909" t="s">
        <v>18</v>
      </c>
      <c r="F909">
        <v>35</v>
      </c>
      <c r="G909">
        <v>35</v>
      </c>
      <c r="H909">
        <v>16</v>
      </c>
      <c r="I909">
        <v>89</v>
      </c>
      <c r="J909" s="26">
        <v>4548</v>
      </c>
    </row>
    <row r="910" spans="1:10" x14ac:dyDescent="0.25">
      <c r="A910">
        <v>20190920</v>
      </c>
      <c r="B910" s="29">
        <f t="shared" si="14"/>
        <v>43728</v>
      </c>
      <c r="C910" t="s">
        <v>7</v>
      </c>
      <c r="D910" t="s">
        <v>8</v>
      </c>
      <c r="E910" t="s">
        <v>51</v>
      </c>
      <c r="F910">
        <v>33</v>
      </c>
      <c r="G910">
        <v>32</v>
      </c>
      <c r="H910">
        <v>16</v>
      </c>
      <c r="I910">
        <v>81</v>
      </c>
      <c r="J910" s="26">
        <v>2909</v>
      </c>
    </row>
    <row r="911" spans="1:10" x14ac:dyDescent="0.25">
      <c r="A911">
        <v>20190920</v>
      </c>
      <c r="B911" s="29">
        <f t="shared" si="14"/>
        <v>43728</v>
      </c>
      <c r="C911" t="s">
        <v>7</v>
      </c>
      <c r="D911" t="s">
        <v>8</v>
      </c>
      <c r="E911" t="s">
        <v>54</v>
      </c>
      <c r="F911">
        <v>30</v>
      </c>
      <c r="G911">
        <v>30</v>
      </c>
      <c r="H911">
        <v>15</v>
      </c>
      <c r="I911">
        <v>52</v>
      </c>
      <c r="J911" s="26">
        <v>2809</v>
      </c>
    </row>
    <row r="912" spans="1:10" x14ac:dyDescent="0.25">
      <c r="A912">
        <v>20190920</v>
      </c>
      <c r="B912" s="29">
        <f t="shared" si="14"/>
        <v>43728</v>
      </c>
      <c r="C912" t="s">
        <v>5</v>
      </c>
      <c r="D912" t="s">
        <v>10</v>
      </c>
      <c r="E912" t="s">
        <v>18</v>
      </c>
      <c r="F912">
        <v>29</v>
      </c>
      <c r="G912">
        <v>29</v>
      </c>
      <c r="H912">
        <v>28</v>
      </c>
      <c r="I912">
        <v>31</v>
      </c>
      <c r="J912" s="26">
        <v>184</v>
      </c>
    </row>
    <row r="913" spans="1:10" x14ac:dyDescent="0.25">
      <c r="A913">
        <v>20190920</v>
      </c>
      <c r="B913" s="29">
        <f t="shared" si="14"/>
        <v>43728</v>
      </c>
      <c r="C913" t="s">
        <v>7</v>
      </c>
      <c r="D913" t="s">
        <v>10</v>
      </c>
      <c r="E913" t="s">
        <v>18</v>
      </c>
      <c r="F913">
        <v>24</v>
      </c>
      <c r="G913">
        <v>23</v>
      </c>
      <c r="H913">
        <v>9</v>
      </c>
      <c r="I913">
        <v>51</v>
      </c>
      <c r="J913" s="26">
        <v>1664</v>
      </c>
    </row>
    <row r="914" spans="1:10" x14ac:dyDescent="0.25">
      <c r="A914">
        <v>20190920</v>
      </c>
      <c r="B914" s="29">
        <f t="shared" si="14"/>
        <v>43728</v>
      </c>
      <c r="C914" t="s">
        <v>5</v>
      </c>
      <c r="D914" t="s">
        <v>8</v>
      </c>
      <c r="E914" t="s">
        <v>52</v>
      </c>
      <c r="F914">
        <v>22</v>
      </c>
      <c r="G914">
        <v>21</v>
      </c>
      <c r="H914">
        <v>14</v>
      </c>
      <c r="I914">
        <v>29</v>
      </c>
      <c r="J914" s="26">
        <v>305</v>
      </c>
    </row>
    <row r="915" spans="1:10" x14ac:dyDescent="0.25">
      <c r="A915">
        <v>20190920</v>
      </c>
      <c r="B915" s="29">
        <f t="shared" si="14"/>
        <v>43728</v>
      </c>
      <c r="C915" t="s">
        <v>9</v>
      </c>
      <c r="D915" t="s">
        <v>8</v>
      </c>
      <c r="E915" t="s">
        <v>52</v>
      </c>
      <c r="F915">
        <v>17</v>
      </c>
      <c r="G915">
        <v>15</v>
      </c>
      <c r="H915">
        <v>9</v>
      </c>
      <c r="I915">
        <v>40</v>
      </c>
      <c r="J915" s="26">
        <v>734</v>
      </c>
    </row>
    <row r="916" spans="1:10" x14ac:dyDescent="0.25">
      <c r="A916">
        <v>20190920</v>
      </c>
      <c r="B916" s="29">
        <f t="shared" si="14"/>
        <v>43728</v>
      </c>
      <c r="C916" t="s">
        <v>7</v>
      </c>
      <c r="D916" t="s">
        <v>10</v>
      </c>
      <c r="E916" t="s">
        <v>18</v>
      </c>
      <c r="F916">
        <v>17</v>
      </c>
      <c r="G916">
        <v>17</v>
      </c>
      <c r="H916">
        <v>9</v>
      </c>
      <c r="I916">
        <v>37</v>
      </c>
      <c r="J916" s="26">
        <v>798</v>
      </c>
    </row>
    <row r="917" spans="1:10" x14ac:dyDescent="0.25">
      <c r="A917">
        <v>20190920</v>
      </c>
      <c r="B917" s="29">
        <f t="shared" si="14"/>
        <v>43728</v>
      </c>
      <c r="C917" t="s">
        <v>7</v>
      </c>
      <c r="D917" t="s">
        <v>10</v>
      </c>
      <c r="E917" t="s">
        <v>18</v>
      </c>
      <c r="F917">
        <v>9</v>
      </c>
      <c r="G917">
        <v>9</v>
      </c>
      <c r="H917">
        <v>3</v>
      </c>
      <c r="I917">
        <v>19</v>
      </c>
      <c r="J917" s="26">
        <v>1840</v>
      </c>
    </row>
    <row r="918" spans="1:10" x14ac:dyDescent="0.25">
      <c r="A918">
        <v>20190920</v>
      </c>
      <c r="B918" s="29">
        <f t="shared" si="14"/>
        <v>43728</v>
      </c>
      <c r="C918" t="s">
        <v>9</v>
      </c>
      <c r="D918" t="s">
        <v>8</v>
      </c>
      <c r="E918" t="s">
        <v>18</v>
      </c>
      <c r="F918">
        <v>8</v>
      </c>
      <c r="G918">
        <v>6</v>
      </c>
      <c r="H918">
        <v>7</v>
      </c>
      <c r="I918">
        <v>11</v>
      </c>
      <c r="J918" s="26">
        <v>69</v>
      </c>
    </row>
    <row r="919" spans="1:10" x14ac:dyDescent="0.25">
      <c r="A919">
        <v>20190920</v>
      </c>
      <c r="B919" s="29">
        <f t="shared" si="14"/>
        <v>43728</v>
      </c>
      <c r="C919" t="s">
        <v>7</v>
      </c>
      <c r="D919" t="s">
        <v>10</v>
      </c>
      <c r="E919" t="s">
        <v>18</v>
      </c>
      <c r="F919">
        <v>8</v>
      </c>
      <c r="G919">
        <v>8</v>
      </c>
      <c r="H919">
        <v>8</v>
      </c>
      <c r="I919">
        <v>8</v>
      </c>
      <c r="J919" s="26">
        <v>0</v>
      </c>
    </row>
    <row r="920" spans="1:10" x14ac:dyDescent="0.25">
      <c r="A920">
        <v>20190920</v>
      </c>
      <c r="B920" s="29">
        <f t="shared" si="14"/>
        <v>43728</v>
      </c>
      <c r="C920" t="s">
        <v>7</v>
      </c>
      <c r="D920" t="s">
        <v>8</v>
      </c>
      <c r="E920" t="s">
        <v>52</v>
      </c>
      <c r="F920">
        <v>4</v>
      </c>
      <c r="G920">
        <v>3</v>
      </c>
      <c r="H920">
        <v>4</v>
      </c>
      <c r="I920">
        <v>4</v>
      </c>
      <c r="J920" s="26">
        <v>0</v>
      </c>
    </row>
    <row r="921" spans="1:10" x14ac:dyDescent="0.25">
      <c r="A921">
        <v>20190920</v>
      </c>
      <c r="B921" s="29">
        <f t="shared" si="14"/>
        <v>43728</v>
      </c>
      <c r="C921" t="s">
        <v>9</v>
      </c>
      <c r="D921" t="s">
        <v>6</v>
      </c>
      <c r="E921" t="s">
        <v>15</v>
      </c>
      <c r="F921">
        <v>2</v>
      </c>
      <c r="G921">
        <v>2</v>
      </c>
      <c r="H921">
        <v>1</v>
      </c>
      <c r="I921">
        <v>3</v>
      </c>
      <c r="J921" s="26">
        <v>6</v>
      </c>
    </row>
    <row r="922" spans="1:10" x14ac:dyDescent="0.25">
      <c r="A922">
        <v>20190920</v>
      </c>
      <c r="B922" s="29">
        <f t="shared" si="14"/>
        <v>43728</v>
      </c>
      <c r="C922" t="s">
        <v>5</v>
      </c>
      <c r="D922" t="s">
        <v>6</v>
      </c>
      <c r="E922" t="s">
        <v>16</v>
      </c>
      <c r="F922">
        <v>1</v>
      </c>
      <c r="G922">
        <v>1</v>
      </c>
      <c r="H922">
        <v>0</v>
      </c>
      <c r="I922">
        <v>2</v>
      </c>
      <c r="J922" s="26">
        <v>1052</v>
      </c>
    </row>
    <row r="923" spans="1:10" x14ac:dyDescent="0.25">
      <c r="A923">
        <v>20190920</v>
      </c>
      <c r="B923" s="29">
        <f t="shared" si="14"/>
        <v>43728</v>
      </c>
      <c r="C923" t="s">
        <v>7</v>
      </c>
      <c r="D923" t="s">
        <v>6</v>
      </c>
      <c r="E923" t="s">
        <v>15</v>
      </c>
      <c r="F923">
        <v>1</v>
      </c>
      <c r="G923">
        <v>1</v>
      </c>
      <c r="H923">
        <v>1</v>
      </c>
      <c r="I923">
        <v>1</v>
      </c>
      <c r="J923" s="26">
        <v>0</v>
      </c>
    </row>
    <row r="924" spans="1:10" x14ac:dyDescent="0.25">
      <c r="A924">
        <v>20190921</v>
      </c>
      <c r="B924" s="29">
        <f t="shared" si="14"/>
        <v>43729</v>
      </c>
      <c r="C924" t="s">
        <v>5</v>
      </c>
      <c r="D924" t="s">
        <v>8</v>
      </c>
      <c r="E924" t="s">
        <v>54</v>
      </c>
      <c r="F924">
        <v>167</v>
      </c>
      <c r="G924">
        <v>155</v>
      </c>
      <c r="H924">
        <v>123</v>
      </c>
      <c r="I924">
        <v>240</v>
      </c>
      <c r="J924" s="26">
        <v>4040</v>
      </c>
    </row>
    <row r="925" spans="1:10" x14ac:dyDescent="0.25">
      <c r="A925">
        <v>20190921</v>
      </c>
      <c r="B925" s="29">
        <f t="shared" si="14"/>
        <v>43729</v>
      </c>
      <c r="C925" t="s">
        <v>9</v>
      </c>
      <c r="D925" t="s">
        <v>10</v>
      </c>
      <c r="E925" t="s">
        <v>18</v>
      </c>
      <c r="F925">
        <v>123</v>
      </c>
      <c r="G925">
        <v>123</v>
      </c>
      <c r="H925">
        <v>90</v>
      </c>
      <c r="I925">
        <v>185</v>
      </c>
      <c r="J925" s="26">
        <v>3689</v>
      </c>
    </row>
    <row r="926" spans="1:10" x14ac:dyDescent="0.25">
      <c r="A926">
        <v>20190921</v>
      </c>
      <c r="B926" s="29">
        <f t="shared" si="14"/>
        <v>43729</v>
      </c>
      <c r="C926" t="s">
        <v>9</v>
      </c>
      <c r="D926" t="s">
        <v>10</v>
      </c>
      <c r="E926" t="s">
        <v>18</v>
      </c>
      <c r="F926">
        <v>121</v>
      </c>
      <c r="G926">
        <v>116</v>
      </c>
      <c r="H926">
        <v>27</v>
      </c>
      <c r="I926">
        <v>352</v>
      </c>
      <c r="J926" s="26">
        <v>17542</v>
      </c>
    </row>
    <row r="927" spans="1:10" x14ac:dyDescent="0.25">
      <c r="A927">
        <v>20190921</v>
      </c>
      <c r="B927" s="29">
        <f t="shared" si="14"/>
        <v>43729</v>
      </c>
      <c r="C927" t="s">
        <v>5</v>
      </c>
      <c r="D927" t="s">
        <v>8</v>
      </c>
      <c r="E927" t="s">
        <v>51</v>
      </c>
      <c r="F927">
        <v>102</v>
      </c>
      <c r="G927">
        <v>96</v>
      </c>
      <c r="H927">
        <v>65</v>
      </c>
      <c r="I927">
        <v>157</v>
      </c>
      <c r="J927" s="26">
        <v>4092</v>
      </c>
    </row>
    <row r="928" spans="1:10" x14ac:dyDescent="0.25">
      <c r="A928">
        <v>20190921</v>
      </c>
      <c r="B928" s="29">
        <f t="shared" si="14"/>
        <v>43729</v>
      </c>
      <c r="C928" t="s">
        <v>9</v>
      </c>
      <c r="D928" t="s">
        <v>10</v>
      </c>
      <c r="E928" t="s">
        <v>18</v>
      </c>
      <c r="F928">
        <v>102</v>
      </c>
      <c r="G928">
        <v>99</v>
      </c>
      <c r="H928">
        <v>46</v>
      </c>
      <c r="I928">
        <v>240</v>
      </c>
      <c r="J928" s="26">
        <v>9596</v>
      </c>
    </row>
    <row r="929" spans="1:10" x14ac:dyDescent="0.25">
      <c r="A929">
        <v>20190921</v>
      </c>
      <c r="B929" s="29">
        <f t="shared" si="14"/>
        <v>43729</v>
      </c>
      <c r="C929" t="s">
        <v>9</v>
      </c>
      <c r="D929" t="s">
        <v>8</v>
      </c>
      <c r="E929" t="s">
        <v>54</v>
      </c>
      <c r="F929">
        <v>94</v>
      </c>
      <c r="G929">
        <v>90</v>
      </c>
      <c r="H929">
        <v>50</v>
      </c>
      <c r="I929">
        <v>193</v>
      </c>
      <c r="J929" s="26">
        <v>6781</v>
      </c>
    </row>
    <row r="930" spans="1:10" x14ac:dyDescent="0.25">
      <c r="A930">
        <v>20190921</v>
      </c>
      <c r="B930" s="29">
        <f t="shared" si="14"/>
        <v>43729</v>
      </c>
      <c r="C930" t="s">
        <v>9</v>
      </c>
      <c r="D930" t="s">
        <v>8</v>
      </c>
      <c r="E930" t="s">
        <v>51</v>
      </c>
      <c r="F930">
        <v>85</v>
      </c>
      <c r="G930">
        <v>80</v>
      </c>
      <c r="H930">
        <v>48</v>
      </c>
      <c r="I930">
        <v>148</v>
      </c>
      <c r="J930" s="26">
        <v>3247</v>
      </c>
    </row>
    <row r="931" spans="1:10" x14ac:dyDescent="0.25">
      <c r="A931">
        <v>20190921</v>
      </c>
      <c r="B931" s="29">
        <f t="shared" si="14"/>
        <v>43729</v>
      </c>
      <c r="C931" t="s">
        <v>5</v>
      </c>
      <c r="D931" t="s">
        <v>8</v>
      </c>
      <c r="E931" t="s">
        <v>53</v>
      </c>
      <c r="F931">
        <v>76</v>
      </c>
      <c r="G931">
        <v>72</v>
      </c>
      <c r="H931">
        <v>58</v>
      </c>
      <c r="I931">
        <v>93</v>
      </c>
      <c r="J931" s="26">
        <v>934</v>
      </c>
    </row>
    <row r="932" spans="1:10" x14ac:dyDescent="0.25">
      <c r="A932">
        <v>20190921</v>
      </c>
      <c r="B932" s="29">
        <f t="shared" si="14"/>
        <v>43729</v>
      </c>
      <c r="C932" t="s">
        <v>9</v>
      </c>
      <c r="D932" t="s">
        <v>8</v>
      </c>
      <c r="E932" t="s">
        <v>53</v>
      </c>
      <c r="F932">
        <v>50</v>
      </c>
      <c r="G932">
        <v>43</v>
      </c>
      <c r="H932">
        <v>27</v>
      </c>
      <c r="I932">
        <v>91</v>
      </c>
      <c r="J932" s="26">
        <v>3858</v>
      </c>
    </row>
    <row r="933" spans="1:10" x14ac:dyDescent="0.25">
      <c r="A933">
        <v>20190921</v>
      </c>
      <c r="B933" s="29">
        <f t="shared" si="14"/>
        <v>43729</v>
      </c>
      <c r="C933" t="s">
        <v>7</v>
      </c>
      <c r="D933" t="s">
        <v>8</v>
      </c>
      <c r="E933" t="s">
        <v>54</v>
      </c>
      <c r="F933">
        <v>47</v>
      </c>
      <c r="G933">
        <v>46</v>
      </c>
      <c r="H933">
        <v>21</v>
      </c>
      <c r="I933">
        <v>106</v>
      </c>
      <c r="J933" s="26">
        <v>4289</v>
      </c>
    </row>
    <row r="934" spans="1:10" x14ac:dyDescent="0.25">
      <c r="A934">
        <v>20190921</v>
      </c>
      <c r="B934" s="29">
        <f t="shared" si="14"/>
        <v>43729</v>
      </c>
      <c r="C934" t="s">
        <v>5</v>
      </c>
      <c r="D934" t="s">
        <v>10</v>
      </c>
      <c r="E934" t="s">
        <v>18</v>
      </c>
      <c r="F934">
        <v>47</v>
      </c>
      <c r="G934">
        <v>42</v>
      </c>
      <c r="H934">
        <v>40</v>
      </c>
      <c r="I934">
        <v>61</v>
      </c>
      <c r="J934" s="26">
        <v>463</v>
      </c>
    </row>
    <row r="935" spans="1:10" x14ac:dyDescent="0.25">
      <c r="A935">
        <v>20190921</v>
      </c>
      <c r="B935" s="29">
        <f t="shared" si="14"/>
        <v>43729</v>
      </c>
      <c r="C935" t="s">
        <v>5</v>
      </c>
      <c r="D935" t="s">
        <v>10</v>
      </c>
      <c r="E935" t="s">
        <v>18</v>
      </c>
      <c r="F935">
        <v>47</v>
      </c>
      <c r="G935">
        <v>47</v>
      </c>
      <c r="H935">
        <v>17</v>
      </c>
      <c r="I935">
        <v>98</v>
      </c>
      <c r="J935" s="26">
        <v>5131</v>
      </c>
    </row>
    <row r="936" spans="1:10" x14ac:dyDescent="0.25">
      <c r="A936">
        <v>20190921</v>
      </c>
      <c r="B936" s="29">
        <f t="shared" si="14"/>
        <v>43729</v>
      </c>
      <c r="C936" t="s">
        <v>9</v>
      </c>
      <c r="D936" t="s">
        <v>10</v>
      </c>
      <c r="E936" t="s">
        <v>18</v>
      </c>
      <c r="F936">
        <v>42</v>
      </c>
      <c r="G936">
        <v>39</v>
      </c>
      <c r="H936">
        <v>20</v>
      </c>
      <c r="I936">
        <v>91</v>
      </c>
      <c r="J936" s="26">
        <v>2792</v>
      </c>
    </row>
    <row r="937" spans="1:10" x14ac:dyDescent="0.25">
      <c r="A937">
        <v>20190921</v>
      </c>
      <c r="B937" s="29">
        <f t="shared" si="14"/>
        <v>43729</v>
      </c>
      <c r="C937" t="s">
        <v>5</v>
      </c>
      <c r="D937" t="s">
        <v>10</v>
      </c>
      <c r="E937" t="s">
        <v>18</v>
      </c>
      <c r="F937">
        <v>40</v>
      </c>
      <c r="G937">
        <v>39</v>
      </c>
      <c r="H937">
        <v>28</v>
      </c>
      <c r="I937">
        <v>53</v>
      </c>
      <c r="J937" s="26">
        <v>1028</v>
      </c>
    </row>
    <row r="938" spans="1:10" x14ac:dyDescent="0.25">
      <c r="A938">
        <v>20190921</v>
      </c>
      <c r="B938" s="29">
        <f t="shared" si="14"/>
        <v>43729</v>
      </c>
      <c r="C938" t="s">
        <v>5</v>
      </c>
      <c r="D938" t="s">
        <v>10</v>
      </c>
      <c r="E938" t="s">
        <v>18</v>
      </c>
      <c r="F938">
        <v>34</v>
      </c>
      <c r="G938">
        <v>34</v>
      </c>
      <c r="H938">
        <v>26</v>
      </c>
      <c r="I938">
        <v>45</v>
      </c>
      <c r="J938" s="26">
        <v>1611</v>
      </c>
    </row>
    <row r="939" spans="1:10" x14ac:dyDescent="0.25">
      <c r="A939">
        <v>20190921</v>
      </c>
      <c r="B939" s="29">
        <f t="shared" si="14"/>
        <v>43729</v>
      </c>
      <c r="C939" t="s">
        <v>7</v>
      </c>
      <c r="D939" t="s">
        <v>8</v>
      </c>
      <c r="E939" t="s">
        <v>51</v>
      </c>
      <c r="F939">
        <v>33</v>
      </c>
      <c r="G939">
        <v>32</v>
      </c>
      <c r="H939">
        <v>16</v>
      </c>
      <c r="I939">
        <v>71</v>
      </c>
      <c r="J939" s="26">
        <v>3078</v>
      </c>
    </row>
    <row r="940" spans="1:10" x14ac:dyDescent="0.25">
      <c r="A940">
        <v>20190921</v>
      </c>
      <c r="B940" s="29">
        <f t="shared" si="14"/>
        <v>43729</v>
      </c>
      <c r="C940" t="s">
        <v>7</v>
      </c>
      <c r="D940" t="s">
        <v>10</v>
      </c>
      <c r="E940" t="s">
        <v>18</v>
      </c>
      <c r="F940">
        <v>28</v>
      </c>
      <c r="G940">
        <v>26</v>
      </c>
      <c r="H940">
        <v>11</v>
      </c>
      <c r="I940">
        <v>64</v>
      </c>
      <c r="J940" s="26">
        <v>5801</v>
      </c>
    </row>
    <row r="941" spans="1:10" x14ac:dyDescent="0.25">
      <c r="A941">
        <v>20190921</v>
      </c>
      <c r="B941" s="29">
        <f t="shared" si="14"/>
        <v>43729</v>
      </c>
      <c r="C941" t="s">
        <v>7</v>
      </c>
      <c r="D941" t="s">
        <v>8</v>
      </c>
      <c r="E941" t="s">
        <v>53</v>
      </c>
      <c r="F941">
        <v>26</v>
      </c>
      <c r="G941">
        <v>24</v>
      </c>
      <c r="H941">
        <v>15</v>
      </c>
      <c r="I941">
        <v>47</v>
      </c>
      <c r="J941" s="26">
        <v>2312</v>
      </c>
    </row>
    <row r="942" spans="1:10" x14ac:dyDescent="0.25">
      <c r="A942">
        <v>20190921</v>
      </c>
      <c r="B942" s="29">
        <f t="shared" si="14"/>
        <v>43729</v>
      </c>
      <c r="C942" t="s">
        <v>7</v>
      </c>
      <c r="D942" t="s">
        <v>10</v>
      </c>
      <c r="E942" t="s">
        <v>18</v>
      </c>
      <c r="F942">
        <v>19</v>
      </c>
      <c r="G942">
        <v>19</v>
      </c>
      <c r="H942">
        <v>9</v>
      </c>
      <c r="I942">
        <v>40</v>
      </c>
      <c r="J942" s="26">
        <v>1584</v>
      </c>
    </row>
    <row r="943" spans="1:10" x14ac:dyDescent="0.25">
      <c r="A943">
        <v>20190921</v>
      </c>
      <c r="B943" s="29">
        <f t="shared" si="14"/>
        <v>43729</v>
      </c>
      <c r="C943" t="s">
        <v>5</v>
      </c>
      <c r="D943" t="s">
        <v>8</v>
      </c>
      <c r="E943" t="s">
        <v>52</v>
      </c>
      <c r="F943">
        <v>18</v>
      </c>
      <c r="G943">
        <v>17</v>
      </c>
      <c r="H943">
        <v>11</v>
      </c>
      <c r="I943">
        <v>40</v>
      </c>
      <c r="J943" s="26">
        <v>918</v>
      </c>
    </row>
    <row r="944" spans="1:10" x14ac:dyDescent="0.25">
      <c r="A944">
        <v>20190921</v>
      </c>
      <c r="B944" s="29">
        <f t="shared" si="14"/>
        <v>43729</v>
      </c>
      <c r="C944" t="s">
        <v>9</v>
      </c>
      <c r="D944" t="s">
        <v>8</v>
      </c>
      <c r="E944" t="s">
        <v>52</v>
      </c>
      <c r="F944">
        <v>17</v>
      </c>
      <c r="G944">
        <v>16</v>
      </c>
      <c r="H944">
        <v>6</v>
      </c>
      <c r="I944">
        <v>33</v>
      </c>
      <c r="J944" s="26">
        <v>1489</v>
      </c>
    </row>
    <row r="945" spans="1:10" x14ac:dyDescent="0.25">
      <c r="A945">
        <v>20190921</v>
      </c>
      <c r="B945" s="29">
        <f t="shared" si="14"/>
        <v>43729</v>
      </c>
      <c r="C945" t="s">
        <v>7</v>
      </c>
      <c r="D945" t="s">
        <v>10</v>
      </c>
      <c r="E945" t="s">
        <v>18</v>
      </c>
      <c r="F945">
        <v>14</v>
      </c>
      <c r="G945">
        <v>10</v>
      </c>
      <c r="H945">
        <v>7</v>
      </c>
      <c r="I945">
        <v>29</v>
      </c>
      <c r="J945" s="26">
        <v>1607</v>
      </c>
    </row>
    <row r="946" spans="1:10" x14ac:dyDescent="0.25">
      <c r="A946">
        <v>20190921</v>
      </c>
      <c r="B946" s="29">
        <f t="shared" si="14"/>
        <v>43729</v>
      </c>
      <c r="C946" t="s">
        <v>9</v>
      </c>
      <c r="D946" t="s">
        <v>8</v>
      </c>
      <c r="E946" t="s">
        <v>18</v>
      </c>
      <c r="F946">
        <v>6</v>
      </c>
      <c r="G946">
        <v>6</v>
      </c>
      <c r="H946">
        <v>4</v>
      </c>
      <c r="I946">
        <v>12</v>
      </c>
      <c r="J946" s="26">
        <v>277</v>
      </c>
    </row>
    <row r="947" spans="1:10" x14ac:dyDescent="0.25">
      <c r="A947">
        <v>20190921</v>
      </c>
      <c r="B947" s="29">
        <f t="shared" si="14"/>
        <v>43729</v>
      </c>
      <c r="C947" t="s">
        <v>5</v>
      </c>
      <c r="D947" t="s">
        <v>8</v>
      </c>
      <c r="E947" t="s">
        <v>18</v>
      </c>
      <c r="F947">
        <v>4</v>
      </c>
      <c r="G947">
        <v>4</v>
      </c>
      <c r="H947">
        <v>4</v>
      </c>
      <c r="I947">
        <v>4</v>
      </c>
      <c r="J947" s="26">
        <v>0</v>
      </c>
    </row>
    <row r="948" spans="1:10" x14ac:dyDescent="0.25">
      <c r="A948">
        <v>20190921</v>
      </c>
      <c r="B948" s="29">
        <f t="shared" si="14"/>
        <v>43729</v>
      </c>
      <c r="C948" t="s">
        <v>7</v>
      </c>
      <c r="D948" t="s">
        <v>8</v>
      </c>
      <c r="E948" t="s">
        <v>52</v>
      </c>
      <c r="F948">
        <v>3</v>
      </c>
      <c r="G948">
        <v>3</v>
      </c>
      <c r="H948">
        <v>3</v>
      </c>
      <c r="I948">
        <v>3</v>
      </c>
      <c r="J948" s="26">
        <v>0</v>
      </c>
    </row>
    <row r="949" spans="1:10" x14ac:dyDescent="0.25">
      <c r="A949">
        <v>20190921</v>
      </c>
      <c r="B949" s="29">
        <f t="shared" si="14"/>
        <v>43729</v>
      </c>
      <c r="C949" t="s">
        <v>7</v>
      </c>
      <c r="D949" t="s">
        <v>10</v>
      </c>
      <c r="E949" t="s">
        <v>18</v>
      </c>
      <c r="F949">
        <v>1</v>
      </c>
      <c r="G949">
        <v>1</v>
      </c>
      <c r="H949">
        <v>1</v>
      </c>
      <c r="I949">
        <v>1</v>
      </c>
      <c r="J949" s="26">
        <v>0</v>
      </c>
    </row>
    <row r="950" spans="1:10" x14ac:dyDescent="0.25">
      <c r="A950">
        <v>20190921</v>
      </c>
      <c r="B950" s="29">
        <f t="shared" si="14"/>
        <v>43729</v>
      </c>
      <c r="C950" t="s">
        <v>9</v>
      </c>
      <c r="D950" t="s">
        <v>6</v>
      </c>
      <c r="E950" t="s">
        <v>17</v>
      </c>
      <c r="F950">
        <v>1</v>
      </c>
      <c r="G950">
        <v>1</v>
      </c>
      <c r="H950">
        <v>0</v>
      </c>
      <c r="I950">
        <v>2</v>
      </c>
      <c r="J950" s="26">
        <v>314</v>
      </c>
    </row>
    <row r="951" spans="1:10" x14ac:dyDescent="0.25">
      <c r="A951">
        <v>20190921</v>
      </c>
      <c r="B951" s="29">
        <f t="shared" si="14"/>
        <v>43729</v>
      </c>
      <c r="C951" t="s">
        <v>5</v>
      </c>
      <c r="D951" t="s">
        <v>6</v>
      </c>
      <c r="E951" t="s">
        <v>15</v>
      </c>
      <c r="F951">
        <v>1</v>
      </c>
      <c r="G951">
        <v>1</v>
      </c>
      <c r="H951">
        <v>1</v>
      </c>
      <c r="I951">
        <v>1</v>
      </c>
      <c r="J951" s="26">
        <v>0</v>
      </c>
    </row>
    <row r="952" spans="1:10" x14ac:dyDescent="0.25">
      <c r="A952">
        <v>20190922</v>
      </c>
      <c r="B952" s="29">
        <f t="shared" si="14"/>
        <v>43730</v>
      </c>
      <c r="C952" t="s">
        <v>5</v>
      </c>
      <c r="D952" t="s">
        <v>8</v>
      </c>
      <c r="E952" t="s">
        <v>54</v>
      </c>
      <c r="F952">
        <v>160</v>
      </c>
      <c r="G952">
        <v>156</v>
      </c>
      <c r="H952">
        <v>128</v>
      </c>
      <c r="I952">
        <v>214</v>
      </c>
      <c r="J952" s="26">
        <v>3639</v>
      </c>
    </row>
    <row r="953" spans="1:10" x14ac:dyDescent="0.25">
      <c r="A953">
        <v>20190922</v>
      </c>
      <c r="B953" s="29">
        <f t="shared" si="14"/>
        <v>43730</v>
      </c>
      <c r="C953" t="s">
        <v>9</v>
      </c>
      <c r="D953" t="s">
        <v>10</v>
      </c>
      <c r="E953" t="s">
        <v>18</v>
      </c>
      <c r="F953">
        <v>120</v>
      </c>
      <c r="G953">
        <v>117</v>
      </c>
      <c r="H953">
        <v>28</v>
      </c>
      <c r="I953">
        <v>329</v>
      </c>
      <c r="J953" s="26">
        <v>25765</v>
      </c>
    </row>
    <row r="954" spans="1:10" x14ac:dyDescent="0.25">
      <c r="A954">
        <v>20190922</v>
      </c>
      <c r="B954" s="29">
        <f t="shared" si="14"/>
        <v>43730</v>
      </c>
      <c r="C954" t="s">
        <v>5</v>
      </c>
      <c r="D954" t="s">
        <v>10</v>
      </c>
      <c r="E954" t="s">
        <v>18</v>
      </c>
      <c r="F954">
        <v>117</v>
      </c>
      <c r="G954">
        <v>111</v>
      </c>
      <c r="H954">
        <v>105</v>
      </c>
      <c r="I954">
        <v>147</v>
      </c>
      <c r="J954" s="26">
        <v>357</v>
      </c>
    </row>
    <row r="955" spans="1:10" x14ac:dyDescent="0.25">
      <c r="A955">
        <v>20190922</v>
      </c>
      <c r="B955" s="29">
        <f t="shared" si="14"/>
        <v>43730</v>
      </c>
      <c r="C955" t="s">
        <v>9</v>
      </c>
      <c r="D955" t="s">
        <v>10</v>
      </c>
      <c r="E955" t="s">
        <v>18</v>
      </c>
      <c r="F955">
        <v>111</v>
      </c>
      <c r="G955">
        <v>110</v>
      </c>
      <c r="H955">
        <v>60</v>
      </c>
      <c r="I955">
        <v>172</v>
      </c>
      <c r="J955" s="26">
        <v>7535</v>
      </c>
    </row>
    <row r="956" spans="1:10" x14ac:dyDescent="0.25">
      <c r="A956">
        <v>20190922</v>
      </c>
      <c r="B956" s="29">
        <f t="shared" si="14"/>
        <v>43730</v>
      </c>
      <c r="C956" t="s">
        <v>9</v>
      </c>
      <c r="D956" t="s">
        <v>8</v>
      </c>
      <c r="E956" t="s">
        <v>54</v>
      </c>
      <c r="F956">
        <v>98</v>
      </c>
      <c r="G956">
        <v>95</v>
      </c>
      <c r="H956">
        <v>53</v>
      </c>
      <c r="I956">
        <v>207</v>
      </c>
      <c r="J956" s="26">
        <v>3741</v>
      </c>
    </row>
    <row r="957" spans="1:10" x14ac:dyDescent="0.25">
      <c r="A957">
        <v>20190922</v>
      </c>
      <c r="B957" s="29">
        <f t="shared" si="14"/>
        <v>43730</v>
      </c>
      <c r="C957" t="s">
        <v>5</v>
      </c>
      <c r="D957" t="s">
        <v>8</v>
      </c>
      <c r="E957" t="s">
        <v>51</v>
      </c>
      <c r="F957">
        <v>93</v>
      </c>
      <c r="G957">
        <v>86</v>
      </c>
      <c r="H957">
        <v>61</v>
      </c>
      <c r="I957">
        <v>148</v>
      </c>
      <c r="J957" s="26">
        <v>5965</v>
      </c>
    </row>
    <row r="958" spans="1:10" x14ac:dyDescent="0.25">
      <c r="A958">
        <v>20190922</v>
      </c>
      <c r="B958" s="29">
        <f t="shared" si="14"/>
        <v>43730</v>
      </c>
      <c r="C958" t="s">
        <v>9</v>
      </c>
      <c r="D958" t="s">
        <v>10</v>
      </c>
      <c r="E958" t="s">
        <v>18</v>
      </c>
      <c r="F958">
        <v>85</v>
      </c>
      <c r="G958">
        <v>84</v>
      </c>
      <c r="H958">
        <v>67</v>
      </c>
      <c r="I958">
        <v>117</v>
      </c>
      <c r="J958" s="26">
        <v>1993</v>
      </c>
    </row>
    <row r="959" spans="1:10" x14ac:dyDescent="0.25">
      <c r="A959">
        <v>20190922</v>
      </c>
      <c r="B959" s="29">
        <f t="shared" si="14"/>
        <v>43730</v>
      </c>
      <c r="C959" t="s">
        <v>9</v>
      </c>
      <c r="D959" t="s">
        <v>8</v>
      </c>
      <c r="E959" t="s">
        <v>51</v>
      </c>
      <c r="F959">
        <v>79</v>
      </c>
      <c r="G959">
        <v>77</v>
      </c>
      <c r="H959">
        <v>34</v>
      </c>
      <c r="I959">
        <v>163</v>
      </c>
      <c r="J959" s="26">
        <v>4140</v>
      </c>
    </row>
    <row r="960" spans="1:10" x14ac:dyDescent="0.25">
      <c r="A960">
        <v>20190922</v>
      </c>
      <c r="B960" s="29">
        <f t="shared" si="14"/>
        <v>43730</v>
      </c>
      <c r="C960" t="s">
        <v>5</v>
      </c>
      <c r="D960" t="s">
        <v>8</v>
      </c>
      <c r="E960" t="s">
        <v>53</v>
      </c>
      <c r="F960">
        <v>74</v>
      </c>
      <c r="G960">
        <v>67</v>
      </c>
      <c r="H960">
        <v>54</v>
      </c>
      <c r="I960">
        <v>90</v>
      </c>
      <c r="J960" s="26">
        <v>2452</v>
      </c>
    </row>
    <row r="961" spans="1:10" x14ac:dyDescent="0.25">
      <c r="A961">
        <v>20190922</v>
      </c>
      <c r="B961" s="29">
        <f t="shared" si="14"/>
        <v>43730</v>
      </c>
      <c r="C961" t="s">
        <v>5</v>
      </c>
      <c r="D961" t="s">
        <v>10</v>
      </c>
      <c r="E961" t="s">
        <v>18</v>
      </c>
      <c r="F961">
        <v>64</v>
      </c>
      <c r="G961">
        <v>62</v>
      </c>
      <c r="H961">
        <v>23</v>
      </c>
      <c r="I961">
        <v>126</v>
      </c>
      <c r="J961" s="26">
        <v>5730</v>
      </c>
    </row>
    <row r="962" spans="1:10" x14ac:dyDescent="0.25">
      <c r="A962">
        <v>20190922</v>
      </c>
      <c r="B962" s="29">
        <f t="shared" si="14"/>
        <v>43730</v>
      </c>
      <c r="C962" t="s">
        <v>9</v>
      </c>
      <c r="D962" t="s">
        <v>8</v>
      </c>
      <c r="E962" t="s">
        <v>53</v>
      </c>
      <c r="F962">
        <v>51</v>
      </c>
      <c r="G962">
        <v>50</v>
      </c>
      <c r="H962">
        <v>23</v>
      </c>
      <c r="I962">
        <v>121</v>
      </c>
      <c r="J962" s="26">
        <v>3808</v>
      </c>
    </row>
    <row r="963" spans="1:10" x14ac:dyDescent="0.25">
      <c r="A963">
        <v>20190922</v>
      </c>
      <c r="B963" s="29">
        <f t="shared" ref="B963:B1026" si="15">DATE(LEFT(A963,4),MID(A963,5,2),RIGHT(A963,2))</f>
        <v>43730</v>
      </c>
      <c r="C963" t="s">
        <v>5</v>
      </c>
      <c r="D963" t="s">
        <v>10</v>
      </c>
      <c r="E963" t="s">
        <v>18</v>
      </c>
      <c r="F963">
        <v>46</v>
      </c>
      <c r="G963">
        <v>44</v>
      </c>
      <c r="H963">
        <v>34</v>
      </c>
      <c r="I963">
        <v>61</v>
      </c>
      <c r="J963" s="26">
        <v>1483</v>
      </c>
    </row>
    <row r="964" spans="1:10" x14ac:dyDescent="0.25">
      <c r="A964">
        <v>20190922</v>
      </c>
      <c r="B964" s="29">
        <f t="shared" si="15"/>
        <v>43730</v>
      </c>
      <c r="C964" t="s">
        <v>7</v>
      </c>
      <c r="D964" t="s">
        <v>8</v>
      </c>
      <c r="E964" t="s">
        <v>54</v>
      </c>
      <c r="F964">
        <v>45</v>
      </c>
      <c r="G964">
        <v>44</v>
      </c>
      <c r="H964">
        <v>23</v>
      </c>
      <c r="I964">
        <v>76</v>
      </c>
      <c r="J964" s="26">
        <v>1906</v>
      </c>
    </row>
    <row r="965" spans="1:10" x14ac:dyDescent="0.25">
      <c r="A965">
        <v>20190922</v>
      </c>
      <c r="B965" s="29">
        <f t="shared" si="15"/>
        <v>43730</v>
      </c>
      <c r="C965" t="s">
        <v>9</v>
      </c>
      <c r="D965" t="s">
        <v>10</v>
      </c>
      <c r="E965" t="s">
        <v>18</v>
      </c>
      <c r="F965">
        <v>45</v>
      </c>
      <c r="G965">
        <v>43</v>
      </c>
      <c r="H965">
        <v>17</v>
      </c>
      <c r="I965">
        <v>112</v>
      </c>
      <c r="J965" s="26">
        <v>9054</v>
      </c>
    </row>
    <row r="966" spans="1:10" x14ac:dyDescent="0.25">
      <c r="A966">
        <v>20190922</v>
      </c>
      <c r="B966" s="29">
        <f t="shared" si="15"/>
        <v>43730</v>
      </c>
      <c r="C966" t="s">
        <v>5</v>
      </c>
      <c r="D966" t="s">
        <v>10</v>
      </c>
      <c r="E966" t="s">
        <v>18</v>
      </c>
      <c r="F966">
        <v>38</v>
      </c>
      <c r="G966">
        <v>36</v>
      </c>
      <c r="H966">
        <v>29</v>
      </c>
      <c r="I966">
        <v>62</v>
      </c>
      <c r="J966" s="26">
        <v>2517</v>
      </c>
    </row>
    <row r="967" spans="1:10" x14ac:dyDescent="0.25">
      <c r="A967">
        <v>20190922</v>
      </c>
      <c r="B967" s="29">
        <f t="shared" si="15"/>
        <v>43730</v>
      </c>
      <c r="C967" t="s">
        <v>7</v>
      </c>
      <c r="D967" t="s">
        <v>8</v>
      </c>
      <c r="E967" t="s">
        <v>51</v>
      </c>
      <c r="F967">
        <v>35</v>
      </c>
      <c r="G967">
        <v>34</v>
      </c>
      <c r="H967">
        <v>20</v>
      </c>
      <c r="I967">
        <v>59</v>
      </c>
      <c r="J967" s="26">
        <v>2769</v>
      </c>
    </row>
    <row r="968" spans="1:10" x14ac:dyDescent="0.25">
      <c r="A968">
        <v>20190922</v>
      </c>
      <c r="B968" s="29">
        <f t="shared" si="15"/>
        <v>43730</v>
      </c>
      <c r="C968" t="s">
        <v>5</v>
      </c>
      <c r="D968" t="s">
        <v>8</v>
      </c>
      <c r="E968" t="s">
        <v>52</v>
      </c>
      <c r="F968">
        <v>34</v>
      </c>
      <c r="G968">
        <v>34</v>
      </c>
      <c r="H968">
        <v>15</v>
      </c>
      <c r="I968">
        <v>57</v>
      </c>
      <c r="J968" s="26">
        <v>2428</v>
      </c>
    </row>
    <row r="969" spans="1:10" x14ac:dyDescent="0.25">
      <c r="A969">
        <v>20190922</v>
      </c>
      <c r="B969" s="29">
        <f t="shared" si="15"/>
        <v>43730</v>
      </c>
      <c r="C969" t="s">
        <v>7</v>
      </c>
      <c r="D969" t="s">
        <v>8</v>
      </c>
      <c r="E969" t="s">
        <v>53</v>
      </c>
      <c r="F969">
        <v>29</v>
      </c>
      <c r="G969">
        <v>28</v>
      </c>
      <c r="H969">
        <v>12</v>
      </c>
      <c r="I969">
        <v>72</v>
      </c>
      <c r="J969" s="26">
        <v>2893</v>
      </c>
    </row>
    <row r="970" spans="1:10" x14ac:dyDescent="0.25">
      <c r="A970">
        <v>20190922</v>
      </c>
      <c r="B970" s="29">
        <f t="shared" si="15"/>
        <v>43730</v>
      </c>
      <c r="C970" t="s">
        <v>9</v>
      </c>
      <c r="D970" t="s">
        <v>8</v>
      </c>
      <c r="E970" t="s">
        <v>52</v>
      </c>
      <c r="F970">
        <v>25</v>
      </c>
      <c r="G970">
        <v>23</v>
      </c>
      <c r="H970">
        <v>17</v>
      </c>
      <c r="I970">
        <v>53</v>
      </c>
      <c r="J970" s="26">
        <v>3071</v>
      </c>
    </row>
    <row r="971" spans="1:10" x14ac:dyDescent="0.25">
      <c r="A971">
        <v>20190922</v>
      </c>
      <c r="B971" s="29">
        <f t="shared" si="15"/>
        <v>43730</v>
      </c>
      <c r="C971" t="s">
        <v>7</v>
      </c>
      <c r="D971" t="s">
        <v>10</v>
      </c>
      <c r="E971" t="s">
        <v>18</v>
      </c>
      <c r="F971">
        <v>19</v>
      </c>
      <c r="G971">
        <v>19</v>
      </c>
      <c r="H971">
        <v>4</v>
      </c>
      <c r="I971">
        <v>67</v>
      </c>
      <c r="J971" s="26">
        <v>2949</v>
      </c>
    </row>
    <row r="972" spans="1:10" x14ac:dyDescent="0.25">
      <c r="A972">
        <v>20190922</v>
      </c>
      <c r="B972" s="29">
        <f t="shared" si="15"/>
        <v>43730</v>
      </c>
      <c r="C972" t="s">
        <v>7</v>
      </c>
      <c r="D972" t="s">
        <v>10</v>
      </c>
      <c r="E972" t="s">
        <v>18</v>
      </c>
      <c r="F972">
        <v>18</v>
      </c>
      <c r="G972">
        <v>18</v>
      </c>
      <c r="H972">
        <v>10</v>
      </c>
      <c r="I972">
        <v>37</v>
      </c>
      <c r="J972" s="26">
        <v>674</v>
      </c>
    </row>
    <row r="973" spans="1:10" x14ac:dyDescent="0.25">
      <c r="A973">
        <v>20190922</v>
      </c>
      <c r="B973" s="29">
        <f t="shared" si="15"/>
        <v>43730</v>
      </c>
      <c r="C973" t="s">
        <v>7</v>
      </c>
      <c r="D973" t="s">
        <v>8</v>
      </c>
      <c r="E973" t="s">
        <v>52</v>
      </c>
      <c r="F973">
        <v>10</v>
      </c>
      <c r="G973">
        <v>9</v>
      </c>
      <c r="H973">
        <v>2</v>
      </c>
      <c r="I973">
        <v>21</v>
      </c>
      <c r="J973" s="26">
        <v>866</v>
      </c>
    </row>
    <row r="974" spans="1:10" x14ac:dyDescent="0.25">
      <c r="A974">
        <v>20190922</v>
      </c>
      <c r="B974" s="29">
        <f t="shared" si="15"/>
        <v>43730</v>
      </c>
      <c r="C974" t="s">
        <v>5</v>
      </c>
      <c r="D974" t="s">
        <v>10</v>
      </c>
      <c r="E974" t="s">
        <v>18</v>
      </c>
      <c r="F974">
        <v>10</v>
      </c>
      <c r="G974">
        <v>10</v>
      </c>
      <c r="H974">
        <v>8</v>
      </c>
      <c r="I974">
        <v>14</v>
      </c>
      <c r="J974" s="26">
        <v>367</v>
      </c>
    </row>
    <row r="975" spans="1:10" x14ac:dyDescent="0.25">
      <c r="A975">
        <v>20190922</v>
      </c>
      <c r="B975" s="29">
        <f t="shared" si="15"/>
        <v>43730</v>
      </c>
      <c r="C975" t="s">
        <v>7</v>
      </c>
      <c r="D975" t="s">
        <v>10</v>
      </c>
      <c r="E975" t="s">
        <v>18</v>
      </c>
      <c r="F975">
        <v>10</v>
      </c>
      <c r="G975">
        <v>9</v>
      </c>
      <c r="H975">
        <v>6</v>
      </c>
      <c r="I975">
        <v>16</v>
      </c>
      <c r="J975" s="26">
        <v>379</v>
      </c>
    </row>
    <row r="976" spans="1:10" x14ac:dyDescent="0.25">
      <c r="A976">
        <v>20190922</v>
      </c>
      <c r="B976" s="29">
        <f t="shared" si="15"/>
        <v>43730</v>
      </c>
      <c r="C976" t="s">
        <v>7</v>
      </c>
      <c r="D976" t="s">
        <v>10</v>
      </c>
      <c r="E976" t="s">
        <v>18</v>
      </c>
      <c r="F976">
        <v>3</v>
      </c>
      <c r="G976">
        <v>3</v>
      </c>
      <c r="H976">
        <v>3</v>
      </c>
      <c r="I976">
        <v>3</v>
      </c>
      <c r="J976" s="26">
        <v>0</v>
      </c>
    </row>
    <row r="977" spans="1:10" x14ac:dyDescent="0.25">
      <c r="A977">
        <v>20190922</v>
      </c>
      <c r="B977" s="29">
        <f t="shared" si="15"/>
        <v>43730</v>
      </c>
      <c r="C977" t="s">
        <v>9</v>
      </c>
      <c r="D977" t="s">
        <v>6</v>
      </c>
      <c r="E977" t="s">
        <v>17</v>
      </c>
      <c r="F977">
        <v>3</v>
      </c>
      <c r="G977">
        <v>1</v>
      </c>
      <c r="H977">
        <v>3</v>
      </c>
      <c r="I977">
        <v>3</v>
      </c>
      <c r="J977" s="26">
        <v>0</v>
      </c>
    </row>
    <row r="978" spans="1:10" x14ac:dyDescent="0.25">
      <c r="A978">
        <v>20190922</v>
      </c>
      <c r="B978" s="29">
        <f t="shared" si="15"/>
        <v>43730</v>
      </c>
      <c r="C978" t="s">
        <v>9</v>
      </c>
      <c r="D978" t="s">
        <v>8</v>
      </c>
      <c r="E978" t="s">
        <v>18</v>
      </c>
      <c r="F978">
        <v>2</v>
      </c>
      <c r="G978">
        <v>2</v>
      </c>
      <c r="H978">
        <v>2</v>
      </c>
      <c r="I978">
        <v>2</v>
      </c>
      <c r="J978" s="26">
        <v>0</v>
      </c>
    </row>
    <row r="979" spans="1:10" x14ac:dyDescent="0.25">
      <c r="A979">
        <v>20190922</v>
      </c>
      <c r="B979" s="29">
        <f t="shared" si="15"/>
        <v>43730</v>
      </c>
      <c r="C979" t="s">
        <v>7</v>
      </c>
      <c r="D979" t="s">
        <v>10</v>
      </c>
      <c r="E979" t="s">
        <v>18</v>
      </c>
      <c r="F979">
        <v>1</v>
      </c>
      <c r="G979">
        <v>1</v>
      </c>
      <c r="H979">
        <v>1</v>
      </c>
      <c r="I979">
        <v>1</v>
      </c>
      <c r="J979" s="26">
        <v>0</v>
      </c>
    </row>
    <row r="980" spans="1:10" x14ac:dyDescent="0.25">
      <c r="A980">
        <v>20190922</v>
      </c>
      <c r="B980" s="29">
        <f t="shared" si="15"/>
        <v>43730</v>
      </c>
      <c r="C980" t="s">
        <v>5</v>
      </c>
      <c r="D980" t="s">
        <v>6</v>
      </c>
      <c r="E980" t="s">
        <v>17</v>
      </c>
      <c r="F980">
        <v>1</v>
      </c>
      <c r="G980">
        <v>1</v>
      </c>
      <c r="H980">
        <v>1</v>
      </c>
      <c r="I980">
        <v>1</v>
      </c>
      <c r="J980" s="26">
        <v>0</v>
      </c>
    </row>
    <row r="981" spans="1:10" x14ac:dyDescent="0.25">
      <c r="A981">
        <v>20190922</v>
      </c>
      <c r="B981" s="29">
        <f t="shared" si="15"/>
        <v>43730</v>
      </c>
      <c r="C981" t="s">
        <v>5</v>
      </c>
      <c r="D981" t="s">
        <v>6</v>
      </c>
      <c r="E981" t="s">
        <v>15</v>
      </c>
      <c r="F981">
        <v>1</v>
      </c>
      <c r="G981">
        <v>1</v>
      </c>
      <c r="H981">
        <v>1</v>
      </c>
      <c r="I981">
        <v>1</v>
      </c>
      <c r="J981" s="26">
        <v>0</v>
      </c>
    </row>
    <row r="982" spans="1:10" x14ac:dyDescent="0.25">
      <c r="A982">
        <v>20190923</v>
      </c>
      <c r="B982" s="29">
        <f t="shared" si="15"/>
        <v>43731</v>
      </c>
      <c r="C982" t="s">
        <v>5</v>
      </c>
      <c r="D982" t="s">
        <v>10</v>
      </c>
      <c r="E982" t="s">
        <v>18</v>
      </c>
      <c r="F982">
        <v>852</v>
      </c>
      <c r="G982">
        <v>830</v>
      </c>
      <c r="H982">
        <v>759</v>
      </c>
      <c r="I982">
        <v>1049</v>
      </c>
      <c r="J982" s="26">
        <v>9586</v>
      </c>
    </row>
    <row r="983" spans="1:10" x14ac:dyDescent="0.25">
      <c r="A983">
        <v>20190923</v>
      </c>
      <c r="B983" s="29">
        <f t="shared" si="15"/>
        <v>43731</v>
      </c>
      <c r="C983" t="s">
        <v>5</v>
      </c>
      <c r="D983" t="s">
        <v>8</v>
      </c>
      <c r="E983" t="s">
        <v>54</v>
      </c>
      <c r="F983">
        <v>150</v>
      </c>
      <c r="G983">
        <v>140</v>
      </c>
      <c r="H983">
        <v>107</v>
      </c>
      <c r="I983">
        <v>206</v>
      </c>
      <c r="J983" s="26">
        <v>4513</v>
      </c>
    </row>
    <row r="984" spans="1:10" x14ac:dyDescent="0.25">
      <c r="A984">
        <v>20190923</v>
      </c>
      <c r="B984" s="29">
        <f t="shared" si="15"/>
        <v>43731</v>
      </c>
      <c r="C984" t="s">
        <v>9</v>
      </c>
      <c r="D984" t="s">
        <v>10</v>
      </c>
      <c r="E984" t="s">
        <v>18</v>
      </c>
      <c r="F984">
        <v>127</v>
      </c>
      <c r="G984">
        <v>116</v>
      </c>
      <c r="H984">
        <v>37</v>
      </c>
      <c r="I984">
        <v>320</v>
      </c>
      <c r="J984" s="26">
        <v>23998</v>
      </c>
    </row>
    <row r="985" spans="1:10" x14ac:dyDescent="0.25">
      <c r="A985">
        <v>20190923</v>
      </c>
      <c r="B985" s="29">
        <f t="shared" si="15"/>
        <v>43731</v>
      </c>
      <c r="C985" t="s">
        <v>9</v>
      </c>
      <c r="D985" t="s">
        <v>10</v>
      </c>
      <c r="E985" t="s">
        <v>18</v>
      </c>
      <c r="F985">
        <v>106</v>
      </c>
      <c r="G985">
        <v>103</v>
      </c>
      <c r="H985">
        <v>79</v>
      </c>
      <c r="I985">
        <v>173</v>
      </c>
      <c r="J985" s="26">
        <v>4254</v>
      </c>
    </row>
    <row r="986" spans="1:10" x14ac:dyDescent="0.25">
      <c r="A986">
        <v>20190923</v>
      </c>
      <c r="B986" s="29">
        <f t="shared" si="15"/>
        <v>43731</v>
      </c>
      <c r="C986" t="s">
        <v>5</v>
      </c>
      <c r="D986" t="s">
        <v>8</v>
      </c>
      <c r="E986" t="s">
        <v>51</v>
      </c>
      <c r="F986">
        <v>100</v>
      </c>
      <c r="G986">
        <v>95</v>
      </c>
      <c r="H986">
        <v>74</v>
      </c>
      <c r="I986">
        <v>148</v>
      </c>
      <c r="J986" s="26">
        <v>3903</v>
      </c>
    </row>
    <row r="987" spans="1:10" x14ac:dyDescent="0.25">
      <c r="A987">
        <v>20190923</v>
      </c>
      <c r="B987" s="29">
        <f t="shared" si="15"/>
        <v>43731</v>
      </c>
      <c r="C987" t="s">
        <v>9</v>
      </c>
      <c r="D987" t="s">
        <v>8</v>
      </c>
      <c r="E987" t="s">
        <v>54</v>
      </c>
      <c r="F987">
        <v>89</v>
      </c>
      <c r="G987">
        <v>83</v>
      </c>
      <c r="H987">
        <v>49</v>
      </c>
      <c r="I987">
        <v>206</v>
      </c>
      <c r="J987" s="26">
        <v>6418</v>
      </c>
    </row>
    <row r="988" spans="1:10" x14ac:dyDescent="0.25">
      <c r="A988">
        <v>20190923</v>
      </c>
      <c r="B988" s="29">
        <f t="shared" si="15"/>
        <v>43731</v>
      </c>
      <c r="C988" t="s">
        <v>5</v>
      </c>
      <c r="D988" t="s">
        <v>8</v>
      </c>
      <c r="E988" t="s">
        <v>53</v>
      </c>
      <c r="F988">
        <v>89</v>
      </c>
      <c r="G988">
        <v>83</v>
      </c>
      <c r="H988">
        <v>63</v>
      </c>
      <c r="I988">
        <v>125</v>
      </c>
      <c r="J988" s="26">
        <v>2116</v>
      </c>
    </row>
    <row r="989" spans="1:10" x14ac:dyDescent="0.25">
      <c r="A989">
        <v>20190923</v>
      </c>
      <c r="B989" s="29">
        <f t="shared" si="15"/>
        <v>43731</v>
      </c>
      <c r="C989" t="s">
        <v>9</v>
      </c>
      <c r="D989" t="s">
        <v>10</v>
      </c>
      <c r="E989" t="s">
        <v>18</v>
      </c>
      <c r="F989">
        <v>73</v>
      </c>
      <c r="G989">
        <v>71</v>
      </c>
      <c r="H989">
        <v>38</v>
      </c>
      <c r="I989">
        <v>141</v>
      </c>
      <c r="J989" s="26">
        <v>6232</v>
      </c>
    </row>
    <row r="990" spans="1:10" x14ac:dyDescent="0.25">
      <c r="A990">
        <v>20190923</v>
      </c>
      <c r="B990" s="29">
        <f t="shared" si="15"/>
        <v>43731</v>
      </c>
      <c r="C990" t="s">
        <v>9</v>
      </c>
      <c r="D990" t="s">
        <v>8</v>
      </c>
      <c r="E990" t="s">
        <v>51</v>
      </c>
      <c r="F990">
        <v>68</v>
      </c>
      <c r="G990">
        <v>66</v>
      </c>
      <c r="H990">
        <v>35</v>
      </c>
      <c r="I990">
        <v>159</v>
      </c>
      <c r="J990" s="26">
        <v>4914</v>
      </c>
    </row>
    <row r="991" spans="1:10" x14ac:dyDescent="0.25">
      <c r="A991">
        <v>20190923</v>
      </c>
      <c r="B991" s="29">
        <f t="shared" si="15"/>
        <v>43731</v>
      </c>
      <c r="C991" t="s">
        <v>9</v>
      </c>
      <c r="D991" t="s">
        <v>8</v>
      </c>
      <c r="E991" t="s">
        <v>53</v>
      </c>
      <c r="F991">
        <v>59</v>
      </c>
      <c r="G991">
        <v>54</v>
      </c>
      <c r="H991">
        <v>26</v>
      </c>
      <c r="I991">
        <v>179</v>
      </c>
      <c r="J991" s="26">
        <v>8772</v>
      </c>
    </row>
    <row r="992" spans="1:10" x14ac:dyDescent="0.25">
      <c r="A992">
        <v>20190923</v>
      </c>
      <c r="B992" s="29">
        <f t="shared" si="15"/>
        <v>43731</v>
      </c>
      <c r="C992" t="s">
        <v>5</v>
      </c>
      <c r="D992" t="s">
        <v>10</v>
      </c>
      <c r="E992" t="s">
        <v>18</v>
      </c>
      <c r="F992">
        <v>59</v>
      </c>
      <c r="G992">
        <v>53</v>
      </c>
      <c r="H992">
        <v>34</v>
      </c>
      <c r="I992">
        <v>95</v>
      </c>
      <c r="J992" s="26">
        <v>3529</v>
      </c>
    </row>
    <row r="993" spans="1:10" x14ac:dyDescent="0.25">
      <c r="A993">
        <v>20190923</v>
      </c>
      <c r="B993" s="29">
        <f t="shared" si="15"/>
        <v>43731</v>
      </c>
      <c r="C993" t="s">
        <v>9</v>
      </c>
      <c r="D993" t="s">
        <v>10</v>
      </c>
      <c r="E993" t="s">
        <v>18</v>
      </c>
      <c r="F993">
        <v>53</v>
      </c>
      <c r="G993">
        <v>47</v>
      </c>
      <c r="H993">
        <v>23</v>
      </c>
      <c r="I993">
        <v>166</v>
      </c>
      <c r="J993" s="26">
        <v>24199</v>
      </c>
    </row>
    <row r="994" spans="1:10" x14ac:dyDescent="0.25">
      <c r="A994">
        <v>20190923</v>
      </c>
      <c r="B994" s="29">
        <f t="shared" si="15"/>
        <v>43731</v>
      </c>
      <c r="C994" t="s">
        <v>7</v>
      </c>
      <c r="D994" t="s">
        <v>8</v>
      </c>
      <c r="E994" t="s">
        <v>51</v>
      </c>
      <c r="F994">
        <v>46</v>
      </c>
      <c r="G994">
        <v>42</v>
      </c>
      <c r="H994">
        <v>28</v>
      </c>
      <c r="I994">
        <v>99</v>
      </c>
      <c r="J994" s="26">
        <v>3984</v>
      </c>
    </row>
    <row r="995" spans="1:10" x14ac:dyDescent="0.25">
      <c r="A995">
        <v>20190923</v>
      </c>
      <c r="B995" s="29">
        <f t="shared" si="15"/>
        <v>43731</v>
      </c>
      <c r="C995" t="s">
        <v>7</v>
      </c>
      <c r="D995" t="s">
        <v>8</v>
      </c>
      <c r="E995" t="s">
        <v>54</v>
      </c>
      <c r="F995">
        <v>44</v>
      </c>
      <c r="G995">
        <v>44</v>
      </c>
      <c r="H995">
        <v>24</v>
      </c>
      <c r="I995">
        <v>109</v>
      </c>
      <c r="J995" s="26">
        <v>3917</v>
      </c>
    </row>
    <row r="996" spans="1:10" x14ac:dyDescent="0.25">
      <c r="A996">
        <v>20190923</v>
      </c>
      <c r="B996" s="29">
        <f t="shared" si="15"/>
        <v>43731</v>
      </c>
      <c r="C996" t="s">
        <v>5</v>
      </c>
      <c r="D996" t="s">
        <v>10</v>
      </c>
      <c r="E996" t="s">
        <v>18</v>
      </c>
      <c r="F996">
        <v>43</v>
      </c>
      <c r="G996">
        <v>39</v>
      </c>
      <c r="H996">
        <v>30</v>
      </c>
      <c r="I996">
        <v>63</v>
      </c>
      <c r="J996" s="26">
        <v>3670</v>
      </c>
    </row>
    <row r="997" spans="1:10" x14ac:dyDescent="0.25">
      <c r="A997">
        <v>20190923</v>
      </c>
      <c r="B997" s="29">
        <f t="shared" si="15"/>
        <v>43731</v>
      </c>
      <c r="C997" t="s">
        <v>7</v>
      </c>
      <c r="D997" t="s">
        <v>8</v>
      </c>
      <c r="E997" t="s">
        <v>53</v>
      </c>
      <c r="F997">
        <v>36</v>
      </c>
      <c r="G997">
        <v>35</v>
      </c>
      <c r="H997">
        <v>11</v>
      </c>
      <c r="I997">
        <v>87</v>
      </c>
      <c r="J997" s="26">
        <v>5896</v>
      </c>
    </row>
    <row r="998" spans="1:10" x14ac:dyDescent="0.25">
      <c r="A998">
        <v>20190923</v>
      </c>
      <c r="B998" s="29">
        <f t="shared" si="15"/>
        <v>43731</v>
      </c>
      <c r="C998" t="s">
        <v>5</v>
      </c>
      <c r="D998" t="s">
        <v>10</v>
      </c>
      <c r="E998" t="s">
        <v>18</v>
      </c>
      <c r="F998">
        <v>33</v>
      </c>
      <c r="G998">
        <v>32</v>
      </c>
      <c r="H998">
        <v>25</v>
      </c>
      <c r="I998">
        <v>55</v>
      </c>
      <c r="J998" s="26">
        <v>1517</v>
      </c>
    </row>
    <row r="999" spans="1:10" x14ac:dyDescent="0.25">
      <c r="A999">
        <v>20190923</v>
      </c>
      <c r="B999" s="29">
        <f t="shared" si="15"/>
        <v>43731</v>
      </c>
      <c r="C999" t="s">
        <v>7</v>
      </c>
      <c r="D999" t="s">
        <v>10</v>
      </c>
      <c r="E999" t="s">
        <v>18</v>
      </c>
      <c r="F999">
        <v>28</v>
      </c>
      <c r="G999">
        <v>27</v>
      </c>
      <c r="H999">
        <v>6</v>
      </c>
      <c r="I999">
        <v>93</v>
      </c>
      <c r="J999" s="26">
        <v>5214</v>
      </c>
    </row>
    <row r="1000" spans="1:10" x14ac:dyDescent="0.25">
      <c r="A1000">
        <v>20190923</v>
      </c>
      <c r="B1000" s="29">
        <f t="shared" si="15"/>
        <v>43731</v>
      </c>
      <c r="C1000" t="s">
        <v>9</v>
      </c>
      <c r="D1000" t="s">
        <v>8</v>
      </c>
      <c r="E1000" t="s">
        <v>52</v>
      </c>
      <c r="F1000">
        <v>25</v>
      </c>
      <c r="G1000">
        <v>24</v>
      </c>
      <c r="H1000">
        <v>15</v>
      </c>
      <c r="I1000">
        <v>48</v>
      </c>
      <c r="J1000" s="26">
        <v>1317</v>
      </c>
    </row>
    <row r="1001" spans="1:10" x14ac:dyDescent="0.25">
      <c r="A1001">
        <v>20190923</v>
      </c>
      <c r="B1001" s="29">
        <f t="shared" si="15"/>
        <v>43731</v>
      </c>
      <c r="C1001" t="s">
        <v>7</v>
      </c>
      <c r="D1001" t="s">
        <v>10</v>
      </c>
      <c r="E1001" t="s">
        <v>18</v>
      </c>
      <c r="F1001">
        <v>21</v>
      </c>
      <c r="G1001">
        <v>20</v>
      </c>
      <c r="H1001">
        <v>11</v>
      </c>
      <c r="I1001">
        <v>37</v>
      </c>
      <c r="J1001" s="26">
        <v>846</v>
      </c>
    </row>
    <row r="1002" spans="1:10" x14ac:dyDescent="0.25">
      <c r="A1002">
        <v>20190923</v>
      </c>
      <c r="B1002" s="29">
        <f t="shared" si="15"/>
        <v>43731</v>
      </c>
      <c r="C1002" t="s">
        <v>5</v>
      </c>
      <c r="D1002" t="s">
        <v>8</v>
      </c>
      <c r="E1002" t="s">
        <v>52</v>
      </c>
      <c r="F1002">
        <v>19</v>
      </c>
      <c r="G1002">
        <v>16</v>
      </c>
      <c r="H1002">
        <v>13</v>
      </c>
      <c r="I1002">
        <v>23</v>
      </c>
      <c r="J1002" s="26">
        <v>406</v>
      </c>
    </row>
    <row r="1003" spans="1:10" x14ac:dyDescent="0.25">
      <c r="A1003">
        <v>20190923</v>
      </c>
      <c r="B1003" s="29">
        <f t="shared" si="15"/>
        <v>43731</v>
      </c>
      <c r="C1003" t="s">
        <v>7</v>
      </c>
      <c r="D1003" t="s">
        <v>10</v>
      </c>
      <c r="E1003" t="s">
        <v>18</v>
      </c>
      <c r="F1003">
        <v>16</v>
      </c>
      <c r="G1003">
        <v>16</v>
      </c>
      <c r="H1003">
        <v>13</v>
      </c>
      <c r="I1003">
        <v>22</v>
      </c>
      <c r="J1003" s="26">
        <v>25</v>
      </c>
    </row>
    <row r="1004" spans="1:10" x14ac:dyDescent="0.25">
      <c r="A1004">
        <v>20190923</v>
      </c>
      <c r="B1004" s="29">
        <f t="shared" si="15"/>
        <v>43731</v>
      </c>
      <c r="C1004" t="s">
        <v>7</v>
      </c>
      <c r="D1004" t="s">
        <v>10</v>
      </c>
      <c r="E1004" t="s">
        <v>18</v>
      </c>
      <c r="F1004">
        <v>12</v>
      </c>
      <c r="G1004">
        <v>12</v>
      </c>
      <c r="H1004">
        <v>6</v>
      </c>
      <c r="I1004">
        <v>31</v>
      </c>
      <c r="J1004" s="26">
        <v>2159</v>
      </c>
    </row>
    <row r="1005" spans="1:10" x14ac:dyDescent="0.25">
      <c r="A1005">
        <v>20190923</v>
      </c>
      <c r="B1005" s="29">
        <f t="shared" si="15"/>
        <v>43731</v>
      </c>
      <c r="C1005" t="s">
        <v>7</v>
      </c>
      <c r="D1005" t="s">
        <v>8</v>
      </c>
      <c r="E1005" t="s">
        <v>52</v>
      </c>
      <c r="F1005">
        <v>8</v>
      </c>
      <c r="G1005">
        <v>8</v>
      </c>
      <c r="H1005">
        <v>6</v>
      </c>
      <c r="I1005">
        <v>13</v>
      </c>
      <c r="J1005" s="26">
        <v>110</v>
      </c>
    </row>
    <row r="1006" spans="1:10" x14ac:dyDescent="0.25">
      <c r="A1006">
        <v>20190923</v>
      </c>
      <c r="B1006" s="29">
        <f t="shared" si="15"/>
        <v>43731</v>
      </c>
      <c r="C1006" t="s">
        <v>9</v>
      </c>
      <c r="D1006" t="s">
        <v>6</v>
      </c>
      <c r="E1006" t="s">
        <v>17</v>
      </c>
      <c r="F1006">
        <v>8</v>
      </c>
      <c r="G1006">
        <v>2</v>
      </c>
      <c r="H1006">
        <v>8</v>
      </c>
      <c r="I1006">
        <v>8</v>
      </c>
      <c r="J1006" s="26">
        <v>0</v>
      </c>
    </row>
    <row r="1007" spans="1:10" x14ac:dyDescent="0.25">
      <c r="A1007">
        <v>20190923</v>
      </c>
      <c r="B1007" s="29">
        <f t="shared" si="15"/>
        <v>43731</v>
      </c>
      <c r="C1007" t="s">
        <v>5</v>
      </c>
      <c r="D1007" t="s">
        <v>10</v>
      </c>
      <c r="E1007" t="s">
        <v>18</v>
      </c>
      <c r="F1007">
        <v>5</v>
      </c>
      <c r="G1007">
        <v>5</v>
      </c>
      <c r="H1007">
        <v>3</v>
      </c>
      <c r="I1007">
        <v>9</v>
      </c>
      <c r="J1007" s="26">
        <v>51</v>
      </c>
    </row>
    <row r="1008" spans="1:10" x14ac:dyDescent="0.25">
      <c r="A1008">
        <v>20190923</v>
      </c>
      <c r="B1008" s="29">
        <f t="shared" si="15"/>
        <v>43731</v>
      </c>
      <c r="C1008" t="s">
        <v>9</v>
      </c>
      <c r="D1008" t="s">
        <v>8</v>
      </c>
      <c r="E1008" t="s">
        <v>18</v>
      </c>
      <c r="F1008">
        <v>4</v>
      </c>
      <c r="G1008">
        <v>3</v>
      </c>
      <c r="H1008">
        <v>3</v>
      </c>
      <c r="I1008">
        <v>5</v>
      </c>
      <c r="J1008" s="26">
        <v>8</v>
      </c>
    </row>
    <row r="1009" spans="1:10" x14ac:dyDescent="0.25">
      <c r="A1009">
        <v>20190923</v>
      </c>
      <c r="B1009" s="29">
        <f t="shared" si="15"/>
        <v>43731</v>
      </c>
      <c r="C1009" t="s">
        <v>7</v>
      </c>
      <c r="D1009" t="s">
        <v>10</v>
      </c>
      <c r="E1009" t="s">
        <v>18</v>
      </c>
      <c r="F1009">
        <v>3</v>
      </c>
      <c r="G1009">
        <v>3</v>
      </c>
      <c r="H1009">
        <v>3</v>
      </c>
      <c r="I1009">
        <v>3</v>
      </c>
      <c r="J1009" s="26">
        <v>0</v>
      </c>
    </row>
    <row r="1010" spans="1:10" x14ac:dyDescent="0.25">
      <c r="A1010">
        <v>20190923</v>
      </c>
      <c r="B1010" s="29">
        <f t="shared" si="15"/>
        <v>43731</v>
      </c>
      <c r="C1010" t="s">
        <v>5</v>
      </c>
      <c r="D1010" t="s">
        <v>6</v>
      </c>
      <c r="E1010" t="s">
        <v>15</v>
      </c>
      <c r="F1010">
        <v>3</v>
      </c>
      <c r="G1010">
        <v>2</v>
      </c>
      <c r="H1010">
        <v>2</v>
      </c>
      <c r="I1010">
        <v>4</v>
      </c>
      <c r="J1010" s="26">
        <v>208</v>
      </c>
    </row>
    <row r="1011" spans="1:10" x14ac:dyDescent="0.25">
      <c r="A1011">
        <v>20190923</v>
      </c>
      <c r="B1011" s="29">
        <f t="shared" si="15"/>
        <v>43731</v>
      </c>
      <c r="C1011" t="s">
        <v>5</v>
      </c>
      <c r="D1011" t="s">
        <v>8</v>
      </c>
      <c r="E1011" t="s">
        <v>18</v>
      </c>
      <c r="F1011">
        <v>1</v>
      </c>
      <c r="G1011">
        <v>1</v>
      </c>
      <c r="H1011">
        <v>1</v>
      </c>
      <c r="I1011">
        <v>1</v>
      </c>
      <c r="J1011" s="26">
        <v>0</v>
      </c>
    </row>
    <row r="1012" spans="1:10" x14ac:dyDescent="0.25">
      <c r="A1012">
        <v>20190923</v>
      </c>
      <c r="B1012" s="29">
        <f t="shared" si="15"/>
        <v>43731</v>
      </c>
      <c r="C1012" t="s">
        <v>9</v>
      </c>
      <c r="D1012" t="s">
        <v>6</v>
      </c>
      <c r="E1012" t="s">
        <v>15</v>
      </c>
      <c r="F1012">
        <v>1</v>
      </c>
      <c r="G1012">
        <v>1</v>
      </c>
      <c r="H1012">
        <v>0</v>
      </c>
      <c r="I1012">
        <v>2</v>
      </c>
      <c r="J1012" s="26">
        <v>15</v>
      </c>
    </row>
    <row r="1013" spans="1:10" x14ac:dyDescent="0.25">
      <c r="A1013">
        <v>20190923</v>
      </c>
      <c r="B1013" s="29">
        <f t="shared" si="15"/>
        <v>43731</v>
      </c>
      <c r="C1013" t="s">
        <v>7</v>
      </c>
      <c r="D1013" t="s">
        <v>6</v>
      </c>
      <c r="E1013" t="s">
        <v>15</v>
      </c>
      <c r="F1013">
        <v>1</v>
      </c>
      <c r="G1013">
        <v>1</v>
      </c>
      <c r="H1013">
        <v>1</v>
      </c>
      <c r="I1013">
        <v>1</v>
      </c>
      <c r="J1013" s="26">
        <v>0</v>
      </c>
    </row>
    <row r="1014" spans="1:10" x14ac:dyDescent="0.25">
      <c r="A1014">
        <v>20190924</v>
      </c>
      <c r="B1014" s="29">
        <f t="shared" si="15"/>
        <v>43732</v>
      </c>
      <c r="C1014" t="s">
        <v>5</v>
      </c>
      <c r="D1014" t="s">
        <v>10</v>
      </c>
      <c r="E1014" t="s">
        <v>18</v>
      </c>
      <c r="F1014">
        <v>647</v>
      </c>
      <c r="G1014">
        <v>627</v>
      </c>
      <c r="H1014">
        <v>590</v>
      </c>
      <c r="I1014">
        <v>750</v>
      </c>
      <c r="J1014" s="26">
        <v>7377</v>
      </c>
    </row>
    <row r="1015" spans="1:10" x14ac:dyDescent="0.25">
      <c r="A1015">
        <v>20190924</v>
      </c>
      <c r="B1015" s="29">
        <f t="shared" si="15"/>
        <v>43732</v>
      </c>
      <c r="C1015" t="s">
        <v>5</v>
      </c>
      <c r="D1015" t="s">
        <v>8</v>
      </c>
      <c r="E1015" t="s">
        <v>54</v>
      </c>
      <c r="F1015">
        <v>186</v>
      </c>
      <c r="G1015">
        <v>179</v>
      </c>
      <c r="H1015">
        <v>130</v>
      </c>
      <c r="I1015">
        <v>258</v>
      </c>
      <c r="J1015" s="26">
        <v>3983</v>
      </c>
    </row>
    <row r="1016" spans="1:10" x14ac:dyDescent="0.25">
      <c r="A1016">
        <v>20190924</v>
      </c>
      <c r="B1016" s="29">
        <f t="shared" si="15"/>
        <v>43732</v>
      </c>
      <c r="C1016" t="s">
        <v>5</v>
      </c>
      <c r="D1016" t="s">
        <v>8</v>
      </c>
      <c r="E1016" t="s">
        <v>51</v>
      </c>
      <c r="F1016">
        <v>115</v>
      </c>
      <c r="G1016">
        <v>103</v>
      </c>
      <c r="H1016">
        <v>81</v>
      </c>
      <c r="I1016">
        <v>151</v>
      </c>
      <c r="J1016" s="26">
        <v>3881</v>
      </c>
    </row>
    <row r="1017" spans="1:10" x14ac:dyDescent="0.25">
      <c r="A1017">
        <v>20190924</v>
      </c>
      <c r="B1017" s="29">
        <f t="shared" si="15"/>
        <v>43732</v>
      </c>
      <c r="C1017" t="s">
        <v>9</v>
      </c>
      <c r="D1017" t="s">
        <v>10</v>
      </c>
      <c r="E1017" t="s">
        <v>18</v>
      </c>
      <c r="F1017">
        <v>92</v>
      </c>
      <c r="G1017">
        <v>90</v>
      </c>
      <c r="H1017">
        <v>66</v>
      </c>
      <c r="I1017">
        <v>144</v>
      </c>
      <c r="J1017" s="26">
        <v>6408</v>
      </c>
    </row>
    <row r="1018" spans="1:10" x14ac:dyDescent="0.25">
      <c r="A1018">
        <v>20190924</v>
      </c>
      <c r="B1018" s="29">
        <f t="shared" si="15"/>
        <v>43732</v>
      </c>
      <c r="C1018" t="s">
        <v>9</v>
      </c>
      <c r="D1018" t="s">
        <v>10</v>
      </c>
      <c r="E1018" t="s">
        <v>18</v>
      </c>
      <c r="F1018">
        <v>92</v>
      </c>
      <c r="G1018">
        <v>88</v>
      </c>
      <c r="H1018">
        <v>46</v>
      </c>
      <c r="I1018">
        <v>147</v>
      </c>
      <c r="J1018" s="26">
        <v>4895</v>
      </c>
    </row>
    <row r="1019" spans="1:10" x14ac:dyDescent="0.25">
      <c r="A1019">
        <v>20190924</v>
      </c>
      <c r="B1019" s="29">
        <f t="shared" si="15"/>
        <v>43732</v>
      </c>
      <c r="C1019" t="s">
        <v>9</v>
      </c>
      <c r="D1019" t="s">
        <v>10</v>
      </c>
      <c r="E1019" t="s">
        <v>18</v>
      </c>
      <c r="F1019">
        <v>91</v>
      </c>
      <c r="G1019">
        <v>85</v>
      </c>
      <c r="H1019">
        <v>26</v>
      </c>
      <c r="I1019">
        <v>253</v>
      </c>
      <c r="J1019" s="26">
        <v>13373</v>
      </c>
    </row>
    <row r="1020" spans="1:10" x14ac:dyDescent="0.25">
      <c r="A1020">
        <v>20190924</v>
      </c>
      <c r="B1020" s="29">
        <f t="shared" si="15"/>
        <v>43732</v>
      </c>
      <c r="C1020" t="s">
        <v>5</v>
      </c>
      <c r="D1020" t="s">
        <v>8</v>
      </c>
      <c r="E1020" t="s">
        <v>53</v>
      </c>
      <c r="F1020">
        <v>90</v>
      </c>
      <c r="G1020">
        <v>85</v>
      </c>
      <c r="H1020">
        <v>62</v>
      </c>
      <c r="I1020">
        <v>144</v>
      </c>
      <c r="J1020" s="26">
        <v>3347</v>
      </c>
    </row>
    <row r="1021" spans="1:10" x14ac:dyDescent="0.25">
      <c r="A1021">
        <v>20190924</v>
      </c>
      <c r="B1021" s="29">
        <f t="shared" si="15"/>
        <v>43732</v>
      </c>
      <c r="C1021" t="s">
        <v>9</v>
      </c>
      <c r="D1021" t="s">
        <v>8</v>
      </c>
      <c r="E1021" t="s">
        <v>54</v>
      </c>
      <c r="F1021">
        <v>72</v>
      </c>
      <c r="G1021">
        <v>69</v>
      </c>
      <c r="H1021">
        <v>41</v>
      </c>
      <c r="I1021">
        <v>142</v>
      </c>
      <c r="J1021" s="26">
        <v>2780</v>
      </c>
    </row>
    <row r="1022" spans="1:10" x14ac:dyDescent="0.25">
      <c r="A1022">
        <v>20190924</v>
      </c>
      <c r="B1022" s="29">
        <f t="shared" si="15"/>
        <v>43732</v>
      </c>
      <c r="C1022" t="s">
        <v>7</v>
      </c>
      <c r="D1022" t="s">
        <v>8</v>
      </c>
      <c r="E1022" t="s">
        <v>54</v>
      </c>
      <c r="F1022">
        <v>71</v>
      </c>
      <c r="G1022">
        <v>68</v>
      </c>
      <c r="H1022">
        <v>41</v>
      </c>
      <c r="I1022">
        <v>141</v>
      </c>
      <c r="J1022" s="26">
        <v>3684</v>
      </c>
    </row>
    <row r="1023" spans="1:10" x14ac:dyDescent="0.25">
      <c r="A1023">
        <v>20190924</v>
      </c>
      <c r="B1023" s="29">
        <f t="shared" si="15"/>
        <v>43732</v>
      </c>
      <c r="C1023" t="s">
        <v>9</v>
      </c>
      <c r="D1023" t="s">
        <v>8</v>
      </c>
      <c r="E1023" t="s">
        <v>51</v>
      </c>
      <c r="F1023">
        <v>60</v>
      </c>
      <c r="G1023">
        <v>60</v>
      </c>
      <c r="H1023">
        <v>28</v>
      </c>
      <c r="I1023">
        <v>147</v>
      </c>
      <c r="J1023" s="26">
        <v>4046</v>
      </c>
    </row>
    <row r="1024" spans="1:10" x14ac:dyDescent="0.25">
      <c r="A1024">
        <v>20190924</v>
      </c>
      <c r="B1024" s="29">
        <f t="shared" si="15"/>
        <v>43732</v>
      </c>
      <c r="C1024" t="s">
        <v>5</v>
      </c>
      <c r="D1024" t="s">
        <v>10</v>
      </c>
      <c r="E1024" t="s">
        <v>18</v>
      </c>
      <c r="F1024">
        <v>58</v>
      </c>
      <c r="G1024">
        <v>56</v>
      </c>
      <c r="H1024">
        <v>28</v>
      </c>
      <c r="I1024">
        <v>90</v>
      </c>
      <c r="J1024" s="26">
        <v>2783</v>
      </c>
    </row>
    <row r="1025" spans="1:10" x14ac:dyDescent="0.25">
      <c r="A1025">
        <v>20190924</v>
      </c>
      <c r="B1025" s="29">
        <f t="shared" si="15"/>
        <v>43732</v>
      </c>
      <c r="C1025" t="s">
        <v>5</v>
      </c>
      <c r="D1025" t="s">
        <v>10</v>
      </c>
      <c r="E1025" t="s">
        <v>18</v>
      </c>
      <c r="F1025">
        <v>48</v>
      </c>
      <c r="G1025">
        <v>46</v>
      </c>
      <c r="H1025">
        <v>22</v>
      </c>
      <c r="I1025">
        <v>88</v>
      </c>
      <c r="J1025" s="26">
        <v>5759</v>
      </c>
    </row>
    <row r="1026" spans="1:10" x14ac:dyDescent="0.25">
      <c r="A1026">
        <v>20190924</v>
      </c>
      <c r="B1026" s="29">
        <f t="shared" si="15"/>
        <v>43732</v>
      </c>
      <c r="C1026" t="s">
        <v>7</v>
      </c>
      <c r="D1026" t="s">
        <v>8</v>
      </c>
      <c r="E1026" t="s">
        <v>51</v>
      </c>
      <c r="F1026">
        <v>45</v>
      </c>
      <c r="G1026">
        <v>41</v>
      </c>
      <c r="H1026">
        <v>25</v>
      </c>
      <c r="I1026">
        <v>83</v>
      </c>
      <c r="J1026" s="26">
        <v>3078</v>
      </c>
    </row>
    <row r="1027" spans="1:10" x14ac:dyDescent="0.25">
      <c r="A1027">
        <v>20190924</v>
      </c>
      <c r="B1027" s="29">
        <f t="shared" ref="B1027:B1090" si="16">DATE(LEFT(A1027,4),MID(A1027,5,2),RIGHT(A1027,2))</f>
        <v>43732</v>
      </c>
      <c r="C1027" t="s">
        <v>7</v>
      </c>
      <c r="D1027" t="s">
        <v>10</v>
      </c>
      <c r="E1027" t="s">
        <v>18</v>
      </c>
      <c r="F1027">
        <v>36</v>
      </c>
      <c r="G1027">
        <v>34</v>
      </c>
      <c r="H1027">
        <v>11</v>
      </c>
      <c r="I1027">
        <v>112</v>
      </c>
      <c r="J1027" s="26">
        <v>11224</v>
      </c>
    </row>
    <row r="1028" spans="1:10" x14ac:dyDescent="0.25">
      <c r="A1028">
        <v>20190924</v>
      </c>
      <c r="B1028" s="29">
        <f t="shared" si="16"/>
        <v>43732</v>
      </c>
      <c r="C1028" t="s">
        <v>5</v>
      </c>
      <c r="D1028" t="s">
        <v>10</v>
      </c>
      <c r="E1028" t="s">
        <v>18</v>
      </c>
      <c r="F1028">
        <v>35</v>
      </c>
      <c r="G1028">
        <v>35</v>
      </c>
      <c r="H1028">
        <v>21</v>
      </c>
      <c r="I1028">
        <v>61</v>
      </c>
      <c r="J1028" s="26">
        <v>2089</v>
      </c>
    </row>
    <row r="1029" spans="1:10" x14ac:dyDescent="0.25">
      <c r="A1029">
        <v>20190924</v>
      </c>
      <c r="B1029" s="29">
        <f t="shared" si="16"/>
        <v>43732</v>
      </c>
      <c r="C1029" t="s">
        <v>5</v>
      </c>
      <c r="D1029" t="s">
        <v>8</v>
      </c>
      <c r="E1029" t="s">
        <v>52</v>
      </c>
      <c r="F1029">
        <v>33</v>
      </c>
      <c r="G1029">
        <v>32</v>
      </c>
      <c r="H1029">
        <v>23</v>
      </c>
      <c r="I1029">
        <v>45</v>
      </c>
      <c r="J1029" s="26">
        <v>683</v>
      </c>
    </row>
    <row r="1030" spans="1:10" x14ac:dyDescent="0.25">
      <c r="A1030">
        <v>20190924</v>
      </c>
      <c r="B1030" s="29">
        <f t="shared" si="16"/>
        <v>43732</v>
      </c>
      <c r="C1030" t="s">
        <v>9</v>
      </c>
      <c r="D1030" t="s">
        <v>10</v>
      </c>
      <c r="E1030" t="s">
        <v>18</v>
      </c>
      <c r="F1030">
        <v>33</v>
      </c>
      <c r="G1030">
        <v>30</v>
      </c>
      <c r="H1030">
        <v>9</v>
      </c>
      <c r="I1030">
        <v>119</v>
      </c>
      <c r="J1030" s="26">
        <v>6251</v>
      </c>
    </row>
    <row r="1031" spans="1:10" x14ac:dyDescent="0.25">
      <c r="A1031">
        <v>20190924</v>
      </c>
      <c r="B1031" s="29">
        <f t="shared" si="16"/>
        <v>43732</v>
      </c>
      <c r="C1031" t="s">
        <v>7</v>
      </c>
      <c r="D1031" t="s">
        <v>10</v>
      </c>
      <c r="E1031" t="s">
        <v>18</v>
      </c>
      <c r="F1031">
        <v>33</v>
      </c>
      <c r="G1031">
        <v>29</v>
      </c>
      <c r="H1031">
        <v>18</v>
      </c>
      <c r="I1031">
        <v>44</v>
      </c>
      <c r="J1031" s="26">
        <v>1934</v>
      </c>
    </row>
    <row r="1032" spans="1:10" x14ac:dyDescent="0.25">
      <c r="A1032">
        <v>20190924</v>
      </c>
      <c r="B1032" s="29">
        <f t="shared" si="16"/>
        <v>43732</v>
      </c>
      <c r="C1032" t="s">
        <v>9</v>
      </c>
      <c r="D1032" t="s">
        <v>8</v>
      </c>
      <c r="E1032" t="s">
        <v>53</v>
      </c>
      <c r="F1032">
        <v>30</v>
      </c>
      <c r="G1032">
        <v>29</v>
      </c>
      <c r="H1032">
        <v>19</v>
      </c>
      <c r="I1032">
        <v>59</v>
      </c>
      <c r="J1032" s="26">
        <v>2354</v>
      </c>
    </row>
    <row r="1033" spans="1:10" x14ac:dyDescent="0.25">
      <c r="A1033">
        <v>20190924</v>
      </c>
      <c r="B1033" s="29">
        <f t="shared" si="16"/>
        <v>43732</v>
      </c>
      <c r="C1033" t="s">
        <v>7</v>
      </c>
      <c r="D1033" t="s">
        <v>8</v>
      </c>
      <c r="E1033" t="s">
        <v>53</v>
      </c>
      <c r="F1033">
        <v>29</v>
      </c>
      <c r="G1033">
        <v>26</v>
      </c>
      <c r="H1033">
        <v>17</v>
      </c>
      <c r="I1033">
        <v>55</v>
      </c>
      <c r="J1033" s="26">
        <v>1952</v>
      </c>
    </row>
    <row r="1034" spans="1:10" x14ac:dyDescent="0.25">
      <c r="A1034">
        <v>20190924</v>
      </c>
      <c r="B1034" s="29">
        <f t="shared" si="16"/>
        <v>43732</v>
      </c>
      <c r="C1034" t="s">
        <v>9</v>
      </c>
      <c r="D1034" t="s">
        <v>8</v>
      </c>
      <c r="E1034" t="s">
        <v>52</v>
      </c>
      <c r="F1034">
        <v>16</v>
      </c>
      <c r="G1034">
        <v>16</v>
      </c>
      <c r="H1034">
        <v>6</v>
      </c>
      <c r="I1034">
        <v>45</v>
      </c>
      <c r="J1034" s="26">
        <v>1772</v>
      </c>
    </row>
    <row r="1035" spans="1:10" x14ac:dyDescent="0.25">
      <c r="A1035">
        <v>20190924</v>
      </c>
      <c r="B1035" s="29">
        <f t="shared" si="16"/>
        <v>43732</v>
      </c>
      <c r="C1035" t="s">
        <v>7</v>
      </c>
      <c r="D1035" t="s">
        <v>10</v>
      </c>
      <c r="E1035" t="s">
        <v>18</v>
      </c>
      <c r="F1035">
        <v>13</v>
      </c>
      <c r="G1035">
        <v>12</v>
      </c>
      <c r="H1035">
        <v>6</v>
      </c>
      <c r="I1035">
        <v>32</v>
      </c>
      <c r="J1035" s="26">
        <v>1222</v>
      </c>
    </row>
    <row r="1036" spans="1:10" x14ac:dyDescent="0.25">
      <c r="A1036">
        <v>20190924</v>
      </c>
      <c r="B1036" s="29">
        <f t="shared" si="16"/>
        <v>43732</v>
      </c>
      <c r="C1036" t="s">
        <v>7</v>
      </c>
      <c r="D1036" t="s">
        <v>10</v>
      </c>
      <c r="E1036" t="s">
        <v>18</v>
      </c>
      <c r="F1036">
        <v>11</v>
      </c>
      <c r="G1036">
        <v>11</v>
      </c>
      <c r="H1036">
        <v>10</v>
      </c>
      <c r="I1036">
        <v>13</v>
      </c>
      <c r="J1036" s="26">
        <v>132</v>
      </c>
    </row>
    <row r="1037" spans="1:10" x14ac:dyDescent="0.25">
      <c r="A1037">
        <v>20190924</v>
      </c>
      <c r="B1037" s="29">
        <f t="shared" si="16"/>
        <v>43732</v>
      </c>
      <c r="C1037" t="s">
        <v>7</v>
      </c>
      <c r="D1037" t="s">
        <v>8</v>
      </c>
      <c r="E1037" t="s">
        <v>52</v>
      </c>
      <c r="F1037">
        <v>7</v>
      </c>
      <c r="G1037">
        <v>7</v>
      </c>
      <c r="H1037">
        <v>5</v>
      </c>
      <c r="I1037">
        <v>14</v>
      </c>
      <c r="J1037" s="26">
        <v>667</v>
      </c>
    </row>
    <row r="1038" spans="1:10" x14ac:dyDescent="0.25">
      <c r="A1038">
        <v>20190924</v>
      </c>
      <c r="B1038" s="29">
        <f t="shared" si="16"/>
        <v>43732</v>
      </c>
      <c r="C1038" t="s">
        <v>5</v>
      </c>
      <c r="D1038" t="s">
        <v>10</v>
      </c>
      <c r="E1038" t="s">
        <v>18</v>
      </c>
      <c r="F1038">
        <v>3</v>
      </c>
      <c r="G1038">
        <v>3</v>
      </c>
      <c r="H1038">
        <v>2</v>
      </c>
      <c r="I1038">
        <v>4</v>
      </c>
      <c r="J1038" s="26">
        <v>10</v>
      </c>
    </row>
    <row r="1039" spans="1:10" x14ac:dyDescent="0.25">
      <c r="A1039">
        <v>20190924</v>
      </c>
      <c r="B1039" s="29">
        <f t="shared" si="16"/>
        <v>43732</v>
      </c>
      <c r="C1039" t="s">
        <v>9</v>
      </c>
      <c r="D1039" t="s">
        <v>10</v>
      </c>
      <c r="E1039" t="s">
        <v>18</v>
      </c>
      <c r="F1039">
        <v>1</v>
      </c>
      <c r="G1039">
        <v>1</v>
      </c>
      <c r="H1039">
        <v>1</v>
      </c>
      <c r="I1039">
        <v>1</v>
      </c>
      <c r="J1039" s="26">
        <v>0</v>
      </c>
    </row>
    <row r="1040" spans="1:10" x14ac:dyDescent="0.25">
      <c r="A1040">
        <v>20190924</v>
      </c>
      <c r="B1040" s="29">
        <f t="shared" si="16"/>
        <v>43732</v>
      </c>
      <c r="C1040" t="s">
        <v>7</v>
      </c>
      <c r="D1040" t="s">
        <v>6</v>
      </c>
      <c r="E1040" t="s">
        <v>15</v>
      </c>
      <c r="F1040">
        <v>1</v>
      </c>
      <c r="G1040">
        <v>1</v>
      </c>
      <c r="H1040">
        <v>1</v>
      </c>
      <c r="I1040">
        <v>1</v>
      </c>
      <c r="J1040" s="26">
        <v>0</v>
      </c>
    </row>
    <row r="1041" spans="1:10" x14ac:dyDescent="0.25">
      <c r="A1041">
        <v>20190925</v>
      </c>
      <c r="B1041" s="29">
        <f t="shared" si="16"/>
        <v>43733</v>
      </c>
      <c r="C1041" t="s">
        <v>5</v>
      </c>
      <c r="D1041" t="s">
        <v>10</v>
      </c>
      <c r="E1041" t="s">
        <v>18</v>
      </c>
      <c r="F1041">
        <v>612</v>
      </c>
      <c r="G1041">
        <v>595</v>
      </c>
      <c r="H1041">
        <v>564</v>
      </c>
      <c r="I1041">
        <v>683</v>
      </c>
      <c r="J1041" s="26">
        <v>6898</v>
      </c>
    </row>
    <row r="1042" spans="1:10" x14ac:dyDescent="0.25">
      <c r="A1042">
        <v>20190925</v>
      </c>
      <c r="B1042" s="29">
        <f t="shared" si="16"/>
        <v>43733</v>
      </c>
      <c r="C1042" t="s">
        <v>5</v>
      </c>
      <c r="D1042" t="s">
        <v>8</v>
      </c>
      <c r="E1042" t="s">
        <v>54</v>
      </c>
      <c r="F1042">
        <v>180</v>
      </c>
      <c r="G1042">
        <v>168</v>
      </c>
      <c r="H1042">
        <v>142</v>
      </c>
      <c r="I1042">
        <v>233</v>
      </c>
      <c r="J1042" s="26">
        <v>5752</v>
      </c>
    </row>
    <row r="1043" spans="1:10" x14ac:dyDescent="0.25">
      <c r="A1043">
        <v>20190925</v>
      </c>
      <c r="B1043" s="29">
        <f t="shared" si="16"/>
        <v>43733</v>
      </c>
      <c r="C1043" t="s">
        <v>5</v>
      </c>
      <c r="D1043" t="s">
        <v>8</v>
      </c>
      <c r="E1043" t="s">
        <v>51</v>
      </c>
      <c r="F1043">
        <v>114</v>
      </c>
      <c r="G1043">
        <v>111</v>
      </c>
      <c r="H1043">
        <v>78</v>
      </c>
      <c r="I1043">
        <v>165</v>
      </c>
      <c r="J1043" s="26">
        <v>3586</v>
      </c>
    </row>
    <row r="1044" spans="1:10" x14ac:dyDescent="0.25">
      <c r="A1044">
        <v>20190925</v>
      </c>
      <c r="B1044" s="29">
        <f t="shared" si="16"/>
        <v>43733</v>
      </c>
      <c r="C1044" t="s">
        <v>9</v>
      </c>
      <c r="D1044" t="s">
        <v>10</v>
      </c>
      <c r="E1044" t="s">
        <v>18</v>
      </c>
      <c r="F1044">
        <v>107</v>
      </c>
      <c r="G1044">
        <v>103</v>
      </c>
      <c r="H1044">
        <v>86</v>
      </c>
      <c r="I1044">
        <v>143</v>
      </c>
      <c r="J1044" s="26">
        <v>1623</v>
      </c>
    </row>
    <row r="1045" spans="1:10" x14ac:dyDescent="0.25">
      <c r="A1045">
        <v>20190925</v>
      </c>
      <c r="B1045" s="29">
        <f t="shared" si="16"/>
        <v>43733</v>
      </c>
      <c r="C1045" t="s">
        <v>5</v>
      </c>
      <c r="D1045" t="s">
        <v>8</v>
      </c>
      <c r="E1045" t="s">
        <v>53</v>
      </c>
      <c r="F1045">
        <v>105</v>
      </c>
      <c r="G1045">
        <v>97</v>
      </c>
      <c r="H1045">
        <v>73</v>
      </c>
      <c r="I1045">
        <v>141</v>
      </c>
      <c r="J1045" s="26">
        <v>4110</v>
      </c>
    </row>
    <row r="1046" spans="1:10" x14ac:dyDescent="0.25">
      <c r="A1046">
        <v>20190925</v>
      </c>
      <c r="B1046" s="29">
        <f t="shared" si="16"/>
        <v>43733</v>
      </c>
      <c r="C1046" t="s">
        <v>9</v>
      </c>
      <c r="D1046" t="s">
        <v>10</v>
      </c>
      <c r="E1046" t="s">
        <v>18</v>
      </c>
      <c r="F1046">
        <v>96</v>
      </c>
      <c r="G1046">
        <v>90</v>
      </c>
      <c r="H1046">
        <v>24</v>
      </c>
      <c r="I1046">
        <v>290</v>
      </c>
      <c r="J1046" s="26">
        <v>19590</v>
      </c>
    </row>
    <row r="1047" spans="1:10" x14ac:dyDescent="0.25">
      <c r="A1047">
        <v>20190925</v>
      </c>
      <c r="B1047" s="29">
        <f t="shared" si="16"/>
        <v>43733</v>
      </c>
      <c r="C1047" t="s">
        <v>9</v>
      </c>
      <c r="D1047" t="s">
        <v>8</v>
      </c>
      <c r="E1047" t="s">
        <v>54</v>
      </c>
      <c r="F1047">
        <v>88</v>
      </c>
      <c r="G1047">
        <v>85</v>
      </c>
      <c r="H1047">
        <v>53</v>
      </c>
      <c r="I1047">
        <v>178</v>
      </c>
      <c r="J1047" s="26">
        <v>5858</v>
      </c>
    </row>
    <row r="1048" spans="1:10" x14ac:dyDescent="0.25">
      <c r="A1048">
        <v>20190925</v>
      </c>
      <c r="B1048" s="29">
        <f t="shared" si="16"/>
        <v>43733</v>
      </c>
      <c r="C1048" t="s">
        <v>9</v>
      </c>
      <c r="D1048" t="s">
        <v>10</v>
      </c>
      <c r="E1048" t="s">
        <v>18</v>
      </c>
      <c r="F1048">
        <v>83</v>
      </c>
      <c r="G1048">
        <v>83</v>
      </c>
      <c r="H1048">
        <v>39</v>
      </c>
      <c r="I1048">
        <v>181</v>
      </c>
      <c r="J1048" s="26">
        <v>6993</v>
      </c>
    </row>
    <row r="1049" spans="1:10" x14ac:dyDescent="0.25">
      <c r="A1049">
        <v>20190925</v>
      </c>
      <c r="B1049" s="29">
        <f t="shared" si="16"/>
        <v>43733</v>
      </c>
      <c r="C1049" t="s">
        <v>9</v>
      </c>
      <c r="D1049" t="s">
        <v>8</v>
      </c>
      <c r="E1049" t="s">
        <v>51</v>
      </c>
      <c r="F1049">
        <v>74</v>
      </c>
      <c r="G1049">
        <v>72</v>
      </c>
      <c r="H1049">
        <v>34</v>
      </c>
      <c r="I1049">
        <v>189</v>
      </c>
      <c r="J1049" s="26">
        <v>9033</v>
      </c>
    </row>
    <row r="1050" spans="1:10" x14ac:dyDescent="0.25">
      <c r="A1050">
        <v>20190925</v>
      </c>
      <c r="B1050" s="29">
        <f t="shared" si="16"/>
        <v>43733</v>
      </c>
      <c r="C1050" t="s">
        <v>7</v>
      </c>
      <c r="D1050" t="s">
        <v>8</v>
      </c>
      <c r="E1050" t="s">
        <v>54</v>
      </c>
      <c r="F1050">
        <v>65</v>
      </c>
      <c r="G1050">
        <v>65</v>
      </c>
      <c r="H1050">
        <v>29</v>
      </c>
      <c r="I1050">
        <v>150</v>
      </c>
      <c r="J1050" s="26">
        <v>5689</v>
      </c>
    </row>
    <row r="1051" spans="1:10" x14ac:dyDescent="0.25">
      <c r="A1051">
        <v>20190925</v>
      </c>
      <c r="B1051" s="29">
        <f t="shared" si="16"/>
        <v>43733</v>
      </c>
      <c r="C1051" t="s">
        <v>5</v>
      </c>
      <c r="D1051" t="s">
        <v>10</v>
      </c>
      <c r="E1051" t="s">
        <v>18</v>
      </c>
      <c r="F1051">
        <v>55</v>
      </c>
      <c r="G1051">
        <v>53</v>
      </c>
      <c r="H1051">
        <v>35</v>
      </c>
      <c r="I1051">
        <v>104</v>
      </c>
      <c r="J1051" s="26">
        <v>3147</v>
      </c>
    </row>
    <row r="1052" spans="1:10" x14ac:dyDescent="0.25">
      <c r="A1052">
        <v>20190925</v>
      </c>
      <c r="B1052" s="29">
        <f t="shared" si="16"/>
        <v>43733</v>
      </c>
      <c r="C1052" t="s">
        <v>5</v>
      </c>
      <c r="D1052" t="s">
        <v>10</v>
      </c>
      <c r="E1052" t="s">
        <v>18</v>
      </c>
      <c r="F1052">
        <v>54</v>
      </c>
      <c r="G1052">
        <v>51</v>
      </c>
      <c r="H1052">
        <v>23</v>
      </c>
      <c r="I1052">
        <v>122</v>
      </c>
      <c r="J1052" s="26">
        <v>5971</v>
      </c>
    </row>
    <row r="1053" spans="1:10" x14ac:dyDescent="0.25">
      <c r="A1053">
        <v>20190925</v>
      </c>
      <c r="B1053" s="29">
        <f t="shared" si="16"/>
        <v>43733</v>
      </c>
      <c r="C1053" t="s">
        <v>5</v>
      </c>
      <c r="D1053" t="s">
        <v>10</v>
      </c>
      <c r="E1053" t="s">
        <v>18</v>
      </c>
      <c r="F1053">
        <v>51</v>
      </c>
      <c r="G1053">
        <v>51</v>
      </c>
      <c r="H1053">
        <v>29</v>
      </c>
      <c r="I1053">
        <v>87</v>
      </c>
      <c r="J1053" s="26">
        <v>3503</v>
      </c>
    </row>
    <row r="1054" spans="1:10" x14ac:dyDescent="0.25">
      <c r="A1054">
        <v>20190925</v>
      </c>
      <c r="B1054" s="29">
        <f t="shared" si="16"/>
        <v>43733</v>
      </c>
      <c r="C1054" t="s">
        <v>7</v>
      </c>
      <c r="D1054" t="s">
        <v>8</v>
      </c>
      <c r="E1054" t="s">
        <v>51</v>
      </c>
      <c r="F1054">
        <v>44</v>
      </c>
      <c r="G1054">
        <v>41</v>
      </c>
      <c r="H1054">
        <v>21</v>
      </c>
      <c r="I1054">
        <v>82</v>
      </c>
      <c r="J1054" s="26">
        <v>2628</v>
      </c>
    </row>
    <row r="1055" spans="1:10" x14ac:dyDescent="0.25">
      <c r="A1055">
        <v>20190925</v>
      </c>
      <c r="B1055" s="29">
        <f t="shared" si="16"/>
        <v>43733</v>
      </c>
      <c r="C1055" t="s">
        <v>9</v>
      </c>
      <c r="D1055" t="s">
        <v>8</v>
      </c>
      <c r="E1055" t="s">
        <v>53</v>
      </c>
      <c r="F1055">
        <v>43</v>
      </c>
      <c r="G1055">
        <v>40</v>
      </c>
      <c r="H1055">
        <v>18</v>
      </c>
      <c r="I1055">
        <v>113</v>
      </c>
      <c r="J1055" s="26">
        <v>4471</v>
      </c>
    </row>
    <row r="1056" spans="1:10" x14ac:dyDescent="0.25">
      <c r="A1056">
        <v>20190925</v>
      </c>
      <c r="B1056" s="29">
        <f t="shared" si="16"/>
        <v>43733</v>
      </c>
      <c r="C1056" t="s">
        <v>9</v>
      </c>
      <c r="D1056" t="s">
        <v>10</v>
      </c>
      <c r="E1056" t="s">
        <v>18</v>
      </c>
      <c r="F1056">
        <v>42</v>
      </c>
      <c r="G1056">
        <v>41</v>
      </c>
      <c r="H1056">
        <v>20</v>
      </c>
      <c r="I1056">
        <v>122</v>
      </c>
      <c r="J1056" s="26">
        <v>6826</v>
      </c>
    </row>
    <row r="1057" spans="1:10" x14ac:dyDescent="0.25">
      <c r="A1057">
        <v>20190925</v>
      </c>
      <c r="B1057" s="29">
        <f t="shared" si="16"/>
        <v>43733</v>
      </c>
      <c r="C1057" t="s">
        <v>7</v>
      </c>
      <c r="D1057" t="s">
        <v>8</v>
      </c>
      <c r="E1057" t="s">
        <v>53</v>
      </c>
      <c r="F1057">
        <v>32</v>
      </c>
      <c r="G1057">
        <v>28</v>
      </c>
      <c r="H1057">
        <v>14</v>
      </c>
      <c r="I1057">
        <v>81</v>
      </c>
      <c r="J1057" s="26">
        <v>4740</v>
      </c>
    </row>
    <row r="1058" spans="1:10" x14ac:dyDescent="0.25">
      <c r="A1058">
        <v>20190925</v>
      </c>
      <c r="B1058" s="29">
        <f t="shared" si="16"/>
        <v>43733</v>
      </c>
      <c r="C1058" t="s">
        <v>5</v>
      </c>
      <c r="D1058" t="s">
        <v>8</v>
      </c>
      <c r="E1058" t="s">
        <v>52</v>
      </c>
      <c r="F1058">
        <v>31</v>
      </c>
      <c r="G1058">
        <v>30</v>
      </c>
      <c r="H1058">
        <v>17</v>
      </c>
      <c r="I1058">
        <v>58</v>
      </c>
      <c r="J1058" s="26">
        <v>1061</v>
      </c>
    </row>
    <row r="1059" spans="1:10" x14ac:dyDescent="0.25">
      <c r="A1059">
        <v>20190925</v>
      </c>
      <c r="B1059" s="29">
        <f t="shared" si="16"/>
        <v>43733</v>
      </c>
      <c r="C1059" t="s">
        <v>7</v>
      </c>
      <c r="D1059" t="s">
        <v>10</v>
      </c>
      <c r="E1059" t="s">
        <v>18</v>
      </c>
      <c r="F1059">
        <v>29</v>
      </c>
      <c r="G1059">
        <v>28</v>
      </c>
      <c r="H1059">
        <v>7</v>
      </c>
      <c r="I1059">
        <v>87</v>
      </c>
      <c r="J1059" s="26">
        <v>4384</v>
      </c>
    </row>
    <row r="1060" spans="1:10" x14ac:dyDescent="0.25">
      <c r="A1060">
        <v>20190925</v>
      </c>
      <c r="B1060" s="29">
        <f t="shared" si="16"/>
        <v>43733</v>
      </c>
      <c r="C1060" t="s">
        <v>9</v>
      </c>
      <c r="D1060" t="s">
        <v>8</v>
      </c>
      <c r="E1060" t="s">
        <v>52</v>
      </c>
      <c r="F1060">
        <v>20</v>
      </c>
      <c r="G1060">
        <v>19</v>
      </c>
      <c r="H1060">
        <v>9</v>
      </c>
      <c r="I1060">
        <v>43</v>
      </c>
      <c r="J1060" s="26">
        <v>924</v>
      </c>
    </row>
    <row r="1061" spans="1:10" x14ac:dyDescent="0.25">
      <c r="A1061">
        <v>20190925</v>
      </c>
      <c r="B1061" s="29">
        <f t="shared" si="16"/>
        <v>43733</v>
      </c>
      <c r="C1061" t="s">
        <v>7</v>
      </c>
      <c r="D1061" t="s">
        <v>10</v>
      </c>
      <c r="E1061" t="s">
        <v>18</v>
      </c>
      <c r="F1061">
        <v>18</v>
      </c>
      <c r="G1061">
        <v>16</v>
      </c>
      <c r="H1061">
        <v>11</v>
      </c>
      <c r="I1061">
        <v>49</v>
      </c>
      <c r="J1061" s="26">
        <v>1251</v>
      </c>
    </row>
    <row r="1062" spans="1:10" x14ac:dyDescent="0.25">
      <c r="A1062">
        <v>20190925</v>
      </c>
      <c r="B1062" s="29">
        <f t="shared" si="16"/>
        <v>43733</v>
      </c>
      <c r="C1062" t="s">
        <v>7</v>
      </c>
      <c r="D1062" t="s">
        <v>10</v>
      </c>
      <c r="E1062" t="s">
        <v>18</v>
      </c>
      <c r="F1062">
        <v>17</v>
      </c>
      <c r="G1062">
        <v>16</v>
      </c>
      <c r="H1062">
        <v>5</v>
      </c>
      <c r="I1062">
        <v>55</v>
      </c>
      <c r="J1062" s="26">
        <v>3287</v>
      </c>
    </row>
    <row r="1063" spans="1:10" x14ac:dyDescent="0.25">
      <c r="A1063">
        <v>20190925</v>
      </c>
      <c r="B1063" s="29">
        <f t="shared" si="16"/>
        <v>43733</v>
      </c>
      <c r="C1063" t="s">
        <v>7</v>
      </c>
      <c r="D1063" t="s">
        <v>10</v>
      </c>
      <c r="E1063" t="s">
        <v>18</v>
      </c>
      <c r="F1063">
        <v>17</v>
      </c>
      <c r="G1063">
        <v>16</v>
      </c>
      <c r="H1063">
        <v>16</v>
      </c>
      <c r="I1063">
        <v>18</v>
      </c>
      <c r="J1063" s="26">
        <v>41</v>
      </c>
    </row>
    <row r="1064" spans="1:10" x14ac:dyDescent="0.25">
      <c r="A1064">
        <v>20190925</v>
      </c>
      <c r="B1064" s="29">
        <f t="shared" si="16"/>
        <v>43733</v>
      </c>
      <c r="C1064" t="s">
        <v>7</v>
      </c>
      <c r="D1064" t="s">
        <v>8</v>
      </c>
      <c r="E1064" t="s">
        <v>52</v>
      </c>
      <c r="F1064">
        <v>11</v>
      </c>
      <c r="G1064">
        <v>11</v>
      </c>
      <c r="H1064">
        <v>4</v>
      </c>
      <c r="I1064">
        <v>30</v>
      </c>
      <c r="J1064" s="26">
        <v>1109</v>
      </c>
    </row>
    <row r="1065" spans="1:10" x14ac:dyDescent="0.25">
      <c r="A1065">
        <v>20190925</v>
      </c>
      <c r="B1065" s="29">
        <f t="shared" si="16"/>
        <v>43733</v>
      </c>
      <c r="C1065" t="s">
        <v>9</v>
      </c>
      <c r="D1065" t="s">
        <v>8</v>
      </c>
      <c r="E1065" t="s">
        <v>18</v>
      </c>
      <c r="F1065">
        <v>3</v>
      </c>
      <c r="G1065">
        <v>3</v>
      </c>
      <c r="H1065">
        <v>3</v>
      </c>
      <c r="I1065">
        <v>3</v>
      </c>
      <c r="J1065" s="26">
        <v>0</v>
      </c>
    </row>
    <row r="1066" spans="1:10" x14ac:dyDescent="0.25">
      <c r="A1066">
        <v>20190925</v>
      </c>
      <c r="B1066" s="29">
        <f t="shared" si="16"/>
        <v>43733</v>
      </c>
      <c r="C1066" t="s">
        <v>5</v>
      </c>
      <c r="D1066" t="s">
        <v>10</v>
      </c>
      <c r="E1066" t="s">
        <v>18</v>
      </c>
      <c r="F1066">
        <v>2</v>
      </c>
      <c r="G1066">
        <v>2</v>
      </c>
      <c r="H1066">
        <v>1</v>
      </c>
      <c r="I1066">
        <v>7</v>
      </c>
      <c r="J1066" s="26">
        <v>64</v>
      </c>
    </row>
    <row r="1067" spans="1:10" x14ac:dyDescent="0.25">
      <c r="A1067">
        <v>20190925</v>
      </c>
      <c r="B1067" s="29">
        <f t="shared" si="16"/>
        <v>43733</v>
      </c>
      <c r="C1067" t="s">
        <v>7</v>
      </c>
      <c r="D1067" t="s">
        <v>6</v>
      </c>
      <c r="E1067" t="s">
        <v>15</v>
      </c>
      <c r="F1067">
        <v>1</v>
      </c>
      <c r="G1067">
        <v>1</v>
      </c>
      <c r="H1067">
        <v>1</v>
      </c>
      <c r="I1067">
        <v>1</v>
      </c>
      <c r="J1067" s="26">
        <v>0</v>
      </c>
    </row>
    <row r="1068" spans="1:10" x14ac:dyDescent="0.25">
      <c r="A1068">
        <v>20190926</v>
      </c>
      <c r="B1068" s="29">
        <f t="shared" si="16"/>
        <v>43734</v>
      </c>
      <c r="C1068" t="s">
        <v>5</v>
      </c>
      <c r="D1068" t="s">
        <v>10</v>
      </c>
      <c r="E1068" t="s">
        <v>18</v>
      </c>
      <c r="F1068">
        <v>322</v>
      </c>
      <c r="G1068">
        <v>314</v>
      </c>
      <c r="H1068">
        <v>294</v>
      </c>
      <c r="I1068">
        <v>386</v>
      </c>
      <c r="J1068" s="26">
        <v>5129</v>
      </c>
    </row>
    <row r="1069" spans="1:10" x14ac:dyDescent="0.25">
      <c r="A1069">
        <v>20190926</v>
      </c>
      <c r="B1069" s="29">
        <f t="shared" si="16"/>
        <v>43734</v>
      </c>
      <c r="C1069" t="s">
        <v>9</v>
      </c>
      <c r="D1069" t="s">
        <v>10</v>
      </c>
      <c r="E1069" t="s">
        <v>18</v>
      </c>
      <c r="F1069">
        <v>156</v>
      </c>
      <c r="G1069">
        <v>154</v>
      </c>
      <c r="H1069">
        <v>76</v>
      </c>
      <c r="I1069">
        <v>294</v>
      </c>
      <c r="J1069" s="26">
        <v>9914</v>
      </c>
    </row>
    <row r="1070" spans="1:10" x14ac:dyDescent="0.25">
      <c r="A1070">
        <v>20190926</v>
      </c>
      <c r="B1070" s="29">
        <f t="shared" si="16"/>
        <v>43734</v>
      </c>
      <c r="C1070" t="s">
        <v>5</v>
      </c>
      <c r="D1070" t="s">
        <v>8</v>
      </c>
      <c r="E1070" t="s">
        <v>54</v>
      </c>
      <c r="F1070">
        <v>149</v>
      </c>
      <c r="G1070">
        <v>144</v>
      </c>
      <c r="H1070">
        <v>100</v>
      </c>
      <c r="I1070">
        <v>216</v>
      </c>
      <c r="J1070" s="26">
        <v>5868</v>
      </c>
    </row>
    <row r="1071" spans="1:10" x14ac:dyDescent="0.25">
      <c r="A1071">
        <v>20190926</v>
      </c>
      <c r="B1071" s="29">
        <f t="shared" si="16"/>
        <v>43734</v>
      </c>
      <c r="C1071" t="s">
        <v>9</v>
      </c>
      <c r="D1071" t="s">
        <v>10</v>
      </c>
      <c r="E1071" t="s">
        <v>18</v>
      </c>
      <c r="F1071">
        <v>126</v>
      </c>
      <c r="G1071">
        <v>123</v>
      </c>
      <c r="H1071">
        <v>36</v>
      </c>
      <c r="I1071">
        <v>308</v>
      </c>
      <c r="J1071" s="26">
        <v>19430</v>
      </c>
    </row>
    <row r="1072" spans="1:10" x14ac:dyDescent="0.25">
      <c r="A1072">
        <v>20190926</v>
      </c>
      <c r="B1072" s="29">
        <f t="shared" si="16"/>
        <v>43734</v>
      </c>
      <c r="C1072" t="s">
        <v>9</v>
      </c>
      <c r="D1072" t="s">
        <v>8</v>
      </c>
      <c r="E1072" t="s">
        <v>54</v>
      </c>
      <c r="F1072">
        <v>109</v>
      </c>
      <c r="G1072">
        <v>108</v>
      </c>
      <c r="H1072">
        <v>51</v>
      </c>
      <c r="I1072">
        <v>265</v>
      </c>
      <c r="J1072" s="26">
        <v>10426</v>
      </c>
    </row>
    <row r="1073" spans="1:10" x14ac:dyDescent="0.25">
      <c r="A1073">
        <v>20190926</v>
      </c>
      <c r="B1073" s="29">
        <f t="shared" si="16"/>
        <v>43734</v>
      </c>
      <c r="C1073" t="s">
        <v>9</v>
      </c>
      <c r="D1073" t="s">
        <v>10</v>
      </c>
      <c r="E1073" t="s">
        <v>18</v>
      </c>
      <c r="F1073">
        <v>99</v>
      </c>
      <c r="G1073">
        <v>96</v>
      </c>
      <c r="H1073">
        <v>76</v>
      </c>
      <c r="I1073">
        <v>151</v>
      </c>
      <c r="J1073" s="26">
        <v>4119</v>
      </c>
    </row>
    <row r="1074" spans="1:10" x14ac:dyDescent="0.25">
      <c r="A1074">
        <v>20190926</v>
      </c>
      <c r="B1074" s="29">
        <f t="shared" si="16"/>
        <v>43734</v>
      </c>
      <c r="C1074" t="s">
        <v>5</v>
      </c>
      <c r="D1074" t="s">
        <v>8</v>
      </c>
      <c r="E1074" t="s">
        <v>51</v>
      </c>
      <c r="F1074">
        <v>89</v>
      </c>
      <c r="G1074">
        <v>85</v>
      </c>
      <c r="H1074">
        <v>65</v>
      </c>
      <c r="I1074">
        <v>134</v>
      </c>
      <c r="J1074" s="26">
        <v>2617</v>
      </c>
    </row>
    <row r="1075" spans="1:10" x14ac:dyDescent="0.25">
      <c r="A1075">
        <v>20190926</v>
      </c>
      <c r="B1075" s="29">
        <f t="shared" si="16"/>
        <v>43734</v>
      </c>
      <c r="C1075" t="s">
        <v>9</v>
      </c>
      <c r="D1075" t="s">
        <v>8</v>
      </c>
      <c r="E1075" t="s">
        <v>51</v>
      </c>
      <c r="F1075">
        <v>81</v>
      </c>
      <c r="G1075">
        <v>78</v>
      </c>
      <c r="H1075">
        <v>43</v>
      </c>
      <c r="I1075">
        <v>174</v>
      </c>
      <c r="J1075" s="26">
        <v>8096</v>
      </c>
    </row>
    <row r="1076" spans="1:10" x14ac:dyDescent="0.25">
      <c r="A1076">
        <v>20190926</v>
      </c>
      <c r="B1076" s="29">
        <f t="shared" si="16"/>
        <v>43734</v>
      </c>
      <c r="C1076" t="s">
        <v>5</v>
      </c>
      <c r="D1076" t="s">
        <v>8</v>
      </c>
      <c r="E1076" t="s">
        <v>53</v>
      </c>
      <c r="F1076">
        <v>69</v>
      </c>
      <c r="G1076">
        <v>67</v>
      </c>
      <c r="H1076">
        <v>57</v>
      </c>
      <c r="I1076">
        <v>77</v>
      </c>
      <c r="J1076" s="26">
        <v>449</v>
      </c>
    </row>
    <row r="1077" spans="1:10" x14ac:dyDescent="0.25">
      <c r="A1077">
        <v>20190926</v>
      </c>
      <c r="B1077" s="29">
        <f t="shared" si="16"/>
        <v>43734</v>
      </c>
      <c r="C1077" t="s">
        <v>9</v>
      </c>
      <c r="D1077" t="s">
        <v>10</v>
      </c>
      <c r="E1077" t="s">
        <v>18</v>
      </c>
      <c r="F1077">
        <v>64</v>
      </c>
      <c r="G1077">
        <v>55</v>
      </c>
      <c r="H1077">
        <v>22</v>
      </c>
      <c r="I1077">
        <v>208</v>
      </c>
      <c r="J1077" s="26">
        <v>22300</v>
      </c>
    </row>
    <row r="1078" spans="1:10" x14ac:dyDescent="0.25">
      <c r="A1078">
        <v>20190926</v>
      </c>
      <c r="B1078" s="29">
        <f t="shared" si="16"/>
        <v>43734</v>
      </c>
      <c r="C1078" t="s">
        <v>5</v>
      </c>
      <c r="D1078" t="s">
        <v>10</v>
      </c>
      <c r="E1078" t="s">
        <v>18</v>
      </c>
      <c r="F1078">
        <v>43</v>
      </c>
      <c r="G1078">
        <v>41</v>
      </c>
      <c r="H1078">
        <v>32</v>
      </c>
      <c r="I1078">
        <v>61</v>
      </c>
      <c r="J1078" s="26">
        <v>3863</v>
      </c>
    </row>
    <row r="1079" spans="1:10" x14ac:dyDescent="0.25">
      <c r="A1079">
        <v>20190926</v>
      </c>
      <c r="B1079" s="29">
        <f t="shared" si="16"/>
        <v>43734</v>
      </c>
      <c r="C1079" t="s">
        <v>7</v>
      </c>
      <c r="D1079" t="s">
        <v>8</v>
      </c>
      <c r="E1079" t="s">
        <v>54</v>
      </c>
      <c r="F1079">
        <v>42</v>
      </c>
      <c r="G1079">
        <v>40</v>
      </c>
      <c r="H1079">
        <v>16</v>
      </c>
      <c r="I1079">
        <v>103</v>
      </c>
      <c r="J1079" s="26">
        <v>5191</v>
      </c>
    </row>
    <row r="1080" spans="1:10" x14ac:dyDescent="0.25">
      <c r="A1080">
        <v>20190926</v>
      </c>
      <c r="B1080" s="29">
        <f t="shared" si="16"/>
        <v>43734</v>
      </c>
      <c r="C1080" t="s">
        <v>5</v>
      </c>
      <c r="D1080" t="s">
        <v>10</v>
      </c>
      <c r="E1080" t="s">
        <v>18</v>
      </c>
      <c r="F1080">
        <v>41</v>
      </c>
      <c r="G1080">
        <v>39</v>
      </c>
      <c r="H1080">
        <v>18</v>
      </c>
      <c r="I1080">
        <v>71</v>
      </c>
      <c r="J1080" s="26">
        <v>4576</v>
      </c>
    </row>
    <row r="1081" spans="1:10" x14ac:dyDescent="0.25">
      <c r="A1081">
        <v>20190926</v>
      </c>
      <c r="B1081" s="29">
        <f t="shared" si="16"/>
        <v>43734</v>
      </c>
      <c r="C1081" t="s">
        <v>9</v>
      </c>
      <c r="D1081" t="s">
        <v>8</v>
      </c>
      <c r="E1081" t="s">
        <v>53</v>
      </c>
      <c r="F1081">
        <v>40</v>
      </c>
      <c r="G1081">
        <v>37</v>
      </c>
      <c r="H1081">
        <v>24</v>
      </c>
      <c r="I1081">
        <v>95</v>
      </c>
      <c r="J1081" s="26">
        <v>2242</v>
      </c>
    </row>
    <row r="1082" spans="1:10" x14ac:dyDescent="0.25">
      <c r="A1082">
        <v>20190926</v>
      </c>
      <c r="B1082" s="29">
        <f t="shared" si="16"/>
        <v>43734</v>
      </c>
      <c r="C1082" t="s">
        <v>5</v>
      </c>
      <c r="D1082" t="s">
        <v>8</v>
      </c>
      <c r="E1082" t="s">
        <v>52</v>
      </c>
      <c r="F1082">
        <v>37</v>
      </c>
      <c r="G1082">
        <v>36</v>
      </c>
      <c r="H1082">
        <v>26</v>
      </c>
      <c r="I1082">
        <v>45</v>
      </c>
      <c r="J1082" s="26">
        <v>522</v>
      </c>
    </row>
    <row r="1083" spans="1:10" x14ac:dyDescent="0.25">
      <c r="A1083">
        <v>20190926</v>
      </c>
      <c r="B1083" s="29">
        <f t="shared" si="16"/>
        <v>43734</v>
      </c>
      <c r="C1083" t="s">
        <v>5</v>
      </c>
      <c r="D1083" t="s">
        <v>10</v>
      </c>
      <c r="E1083" t="s">
        <v>18</v>
      </c>
      <c r="F1083">
        <v>37</v>
      </c>
      <c r="G1083">
        <v>34</v>
      </c>
      <c r="H1083">
        <v>32</v>
      </c>
      <c r="I1083">
        <v>44</v>
      </c>
      <c r="J1083" s="26">
        <v>824</v>
      </c>
    </row>
    <row r="1084" spans="1:10" x14ac:dyDescent="0.25">
      <c r="A1084">
        <v>20190926</v>
      </c>
      <c r="B1084" s="29">
        <f t="shared" si="16"/>
        <v>43734</v>
      </c>
      <c r="C1084" t="s">
        <v>7</v>
      </c>
      <c r="D1084" t="s">
        <v>8</v>
      </c>
      <c r="E1084" t="s">
        <v>53</v>
      </c>
      <c r="F1084">
        <v>32</v>
      </c>
      <c r="G1084">
        <v>29</v>
      </c>
      <c r="H1084">
        <v>14</v>
      </c>
      <c r="I1084">
        <v>76</v>
      </c>
      <c r="J1084" s="26">
        <v>4193</v>
      </c>
    </row>
    <row r="1085" spans="1:10" x14ac:dyDescent="0.25">
      <c r="A1085">
        <v>20190926</v>
      </c>
      <c r="B1085" s="29">
        <f t="shared" si="16"/>
        <v>43734</v>
      </c>
      <c r="C1085" t="s">
        <v>7</v>
      </c>
      <c r="D1085" t="s">
        <v>8</v>
      </c>
      <c r="E1085" t="s">
        <v>51</v>
      </c>
      <c r="F1085">
        <v>27</v>
      </c>
      <c r="G1085">
        <v>25</v>
      </c>
      <c r="H1085">
        <v>14</v>
      </c>
      <c r="I1085">
        <v>81</v>
      </c>
      <c r="J1085" s="26">
        <v>4896</v>
      </c>
    </row>
    <row r="1086" spans="1:10" x14ac:dyDescent="0.25">
      <c r="A1086">
        <v>20190926</v>
      </c>
      <c r="B1086" s="29">
        <f t="shared" si="16"/>
        <v>43734</v>
      </c>
      <c r="C1086" t="s">
        <v>7</v>
      </c>
      <c r="D1086" t="s">
        <v>10</v>
      </c>
      <c r="E1086" t="s">
        <v>18</v>
      </c>
      <c r="F1086">
        <v>26</v>
      </c>
      <c r="G1086">
        <v>24</v>
      </c>
      <c r="H1086">
        <v>14</v>
      </c>
      <c r="I1086">
        <v>47</v>
      </c>
      <c r="J1086" s="26">
        <v>1779</v>
      </c>
    </row>
    <row r="1087" spans="1:10" x14ac:dyDescent="0.25">
      <c r="A1087">
        <v>20190926</v>
      </c>
      <c r="B1087" s="29">
        <f t="shared" si="16"/>
        <v>43734</v>
      </c>
      <c r="C1087" t="s">
        <v>7</v>
      </c>
      <c r="D1087" t="s">
        <v>10</v>
      </c>
      <c r="E1087" t="s">
        <v>18</v>
      </c>
      <c r="F1087">
        <v>21</v>
      </c>
      <c r="G1087">
        <v>21</v>
      </c>
      <c r="H1087">
        <v>6</v>
      </c>
      <c r="I1087">
        <v>46</v>
      </c>
      <c r="J1087" s="26">
        <v>2195</v>
      </c>
    </row>
    <row r="1088" spans="1:10" x14ac:dyDescent="0.25">
      <c r="A1088">
        <v>20190926</v>
      </c>
      <c r="B1088" s="29">
        <f t="shared" si="16"/>
        <v>43734</v>
      </c>
      <c r="C1088" t="s">
        <v>9</v>
      </c>
      <c r="D1088" t="s">
        <v>8</v>
      </c>
      <c r="E1088" t="s">
        <v>52</v>
      </c>
      <c r="F1088">
        <v>15</v>
      </c>
      <c r="G1088">
        <v>15</v>
      </c>
      <c r="H1088">
        <v>7</v>
      </c>
      <c r="I1088">
        <v>30</v>
      </c>
      <c r="J1088" s="26">
        <v>1691</v>
      </c>
    </row>
    <row r="1089" spans="1:10" x14ac:dyDescent="0.25">
      <c r="A1089">
        <v>20190926</v>
      </c>
      <c r="B1089" s="29">
        <f t="shared" si="16"/>
        <v>43734</v>
      </c>
      <c r="C1089" t="s">
        <v>7</v>
      </c>
      <c r="D1089" t="s">
        <v>10</v>
      </c>
      <c r="E1089" t="s">
        <v>18</v>
      </c>
      <c r="F1089">
        <v>10</v>
      </c>
      <c r="G1089">
        <v>9</v>
      </c>
      <c r="H1089">
        <v>8</v>
      </c>
      <c r="I1089">
        <v>17</v>
      </c>
      <c r="J1089" s="26">
        <v>298</v>
      </c>
    </row>
    <row r="1090" spans="1:10" x14ac:dyDescent="0.25">
      <c r="A1090">
        <v>20190926</v>
      </c>
      <c r="B1090" s="29">
        <f t="shared" si="16"/>
        <v>43734</v>
      </c>
      <c r="C1090" t="s">
        <v>7</v>
      </c>
      <c r="D1090" t="s">
        <v>10</v>
      </c>
      <c r="E1090" t="s">
        <v>18</v>
      </c>
      <c r="F1090">
        <v>9</v>
      </c>
      <c r="G1090">
        <v>9</v>
      </c>
      <c r="H1090">
        <v>6</v>
      </c>
      <c r="I1090">
        <v>14</v>
      </c>
      <c r="J1090" s="26">
        <v>682</v>
      </c>
    </row>
    <row r="1091" spans="1:10" x14ac:dyDescent="0.25">
      <c r="A1091">
        <v>20190926</v>
      </c>
      <c r="B1091" s="29">
        <f t="shared" ref="B1091:B1154" si="17">DATE(LEFT(A1091,4),MID(A1091,5,2),RIGHT(A1091,2))</f>
        <v>43734</v>
      </c>
      <c r="C1091" t="s">
        <v>7</v>
      </c>
      <c r="D1091" t="s">
        <v>8</v>
      </c>
      <c r="E1091" t="s">
        <v>52</v>
      </c>
      <c r="F1091">
        <v>8</v>
      </c>
      <c r="G1091">
        <v>8</v>
      </c>
      <c r="H1091">
        <v>4</v>
      </c>
      <c r="I1091">
        <v>19</v>
      </c>
      <c r="J1091" s="26">
        <v>1643</v>
      </c>
    </row>
    <row r="1092" spans="1:10" x14ac:dyDescent="0.25">
      <c r="A1092">
        <v>20190926</v>
      </c>
      <c r="B1092" s="29">
        <f t="shared" si="17"/>
        <v>43734</v>
      </c>
      <c r="C1092" t="s">
        <v>9</v>
      </c>
      <c r="D1092" t="s">
        <v>8</v>
      </c>
      <c r="E1092" t="s">
        <v>18</v>
      </c>
      <c r="F1092">
        <v>8</v>
      </c>
      <c r="G1092">
        <v>8</v>
      </c>
      <c r="H1092">
        <v>7</v>
      </c>
      <c r="I1092">
        <v>10</v>
      </c>
      <c r="J1092" s="26">
        <v>24</v>
      </c>
    </row>
    <row r="1093" spans="1:10" x14ac:dyDescent="0.25">
      <c r="A1093">
        <v>20190926</v>
      </c>
      <c r="B1093" s="29">
        <f t="shared" si="17"/>
        <v>43734</v>
      </c>
      <c r="C1093" t="s">
        <v>9</v>
      </c>
      <c r="D1093" t="s">
        <v>6</v>
      </c>
      <c r="E1093" t="s">
        <v>17</v>
      </c>
      <c r="F1093">
        <v>6</v>
      </c>
      <c r="G1093">
        <v>1</v>
      </c>
      <c r="H1093">
        <v>6</v>
      </c>
      <c r="I1093">
        <v>6</v>
      </c>
      <c r="J1093" s="26">
        <v>0</v>
      </c>
    </row>
    <row r="1094" spans="1:10" x14ac:dyDescent="0.25">
      <c r="A1094">
        <v>20190926</v>
      </c>
      <c r="B1094" s="29">
        <f t="shared" si="17"/>
        <v>43734</v>
      </c>
      <c r="C1094" t="s">
        <v>5</v>
      </c>
      <c r="D1094" t="s">
        <v>8</v>
      </c>
      <c r="E1094" t="s">
        <v>18</v>
      </c>
      <c r="F1094">
        <v>5</v>
      </c>
      <c r="G1094">
        <v>5</v>
      </c>
      <c r="H1094">
        <v>3</v>
      </c>
      <c r="I1094">
        <v>8</v>
      </c>
      <c r="J1094" s="26">
        <v>108</v>
      </c>
    </row>
    <row r="1095" spans="1:10" x14ac:dyDescent="0.25">
      <c r="A1095">
        <v>20190926</v>
      </c>
      <c r="B1095" s="29">
        <f t="shared" si="17"/>
        <v>43734</v>
      </c>
      <c r="C1095" t="s">
        <v>9</v>
      </c>
      <c r="D1095" t="s">
        <v>10</v>
      </c>
      <c r="E1095" t="s">
        <v>18</v>
      </c>
      <c r="F1095">
        <v>1</v>
      </c>
      <c r="G1095">
        <v>1</v>
      </c>
      <c r="H1095">
        <v>0</v>
      </c>
      <c r="I1095">
        <v>3</v>
      </c>
      <c r="J1095" s="26">
        <v>34</v>
      </c>
    </row>
    <row r="1096" spans="1:10" x14ac:dyDescent="0.25">
      <c r="A1096">
        <v>20190926</v>
      </c>
      <c r="B1096" s="29">
        <f t="shared" si="17"/>
        <v>43734</v>
      </c>
      <c r="C1096" t="s">
        <v>9</v>
      </c>
      <c r="D1096" t="s">
        <v>10</v>
      </c>
      <c r="E1096" t="s">
        <v>18</v>
      </c>
      <c r="F1096">
        <v>1</v>
      </c>
      <c r="G1096">
        <v>1</v>
      </c>
      <c r="H1096">
        <v>1</v>
      </c>
      <c r="I1096">
        <v>1</v>
      </c>
      <c r="J1096" s="26">
        <v>0</v>
      </c>
    </row>
    <row r="1097" spans="1:10" x14ac:dyDescent="0.25">
      <c r="A1097">
        <v>20190926</v>
      </c>
      <c r="B1097" s="29">
        <f t="shared" si="17"/>
        <v>43734</v>
      </c>
      <c r="C1097" t="s">
        <v>5</v>
      </c>
      <c r="D1097" t="s">
        <v>10</v>
      </c>
      <c r="E1097" t="s">
        <v>18</v>
      </c>
      <c r="F1097">
        <v>1</v>
      </c>
      <c r="G1097">
        <v>1</v>
      </c>
      <c r="H1097">
        <v>1</v>
      </c>
      <c r="I1097">
        <v>1</v>
      </c>
      <c r="J1097" s="26">
        <v>0</v>
      </c>
    </row>
    <row r="1098" spans="1:10" x14ac:dyDescent="0.25">
      <c r="A1098">
        <v>20190926</v>
      </c>
      <c r="B1098" s="29">
        <f t="shared" si="17"/>
        <v>43734</v>
      </c>
      <c r="C1098" t="s">
        <v>9</v>
      </c>
      <c r="D1098" t="s">
        <v>6</v>
      </c>
      <c r="E1098" t="s">
        <v>15</v>
      </c>
      <c r="F1098">
        <v>1</v>
      </c>
      <c r="G1098">
        <v>1</v>
      </c>
      <c r="H1098">
        <v>0</v>
      </c>
      <c r="I1098">
        <v>6</v>
      </c>
      <c r="J1098" s="26">
        <v>508</v>
      </c>
    </row>
    <row r="1099" spans="1:10" x14ac:dyDescent="0.25">
      <c r="A1099">
        <v>20190927</v>
      </c>
      <c r="B1099" s="29">
        <f t="shared" si="17"/>
        <v>43735</v>
      </c>
      <c r="C1099" t="s">
        <v>5</v>
      </c>
      <c r="D1099" t="s">
        <v>10</v>
      </c>
      <c r="E1099" t="s">
        <v>18</v>
      </c>
      <c r="F1099">
        <v>746</v>
      </c>
      <c r="G1099">
        <v>717</v>
      </c>
      <c r="H1099">
        <v>668</v>
      </c>
      <c r="I1099">
        <v>865</v>
      </c>
      <c r="J1099" s="26">
        <v>13575</v>
      </c>
    </row>
    <row r="1100" spans="1:10" x14ac:dyDescent="0.25">
      <c r="A1100">
        <v>20190927</v>
      </c>
      <c r="B1100" s="29">
        <f t="shared" si="17"/>
        <v>43735</v>
      </c>
      <c r="C1100" t="s">
        <v>5</v>
      </c>
      <c r="D1100" t="s">
        <v>6</v>
      </c>
      <c r="E1100" t="s">
        <v>17</v>
      </c>
      <c r="F1100">
        <v>321</v>
      </c>
      <c r="G1100">
        <v>309</v>
      </c>
      <c r="H1100">
        <v>258</v>
      </c>
      <c r="I1100">
        <v>427</v>
      </c>
      <c r="J1100" s="26">
        <v>10351</v>
      </c>
    </row>
    <row r="1101" spans="1:10" x14ac:dyDescent="0.25">
      <c r="A1101">
        <v>20190927</v>
      </c>
      <c r="B1101" s="29">
        <f t="shared" si="17"/>
        <v>43735</v>
      </c>
      <c r="C1101" t="s">
        <v>5</v>
      </c>
      <c r="D1101" t="s">
        <v>8</v>
      </c>
      <c r="E1101" t="s">
        <v>54</v>
      </c>
      <c r="F1101">
        <v>157</v>
      </c>
      <c r="G1101">
        <v>149</v>
      </c>
      <c r="H1101">
        <v>106</v>
      </c>
      <c r="I1101">
        <v>226</v>
      </c>
      <c r="J1101" s="26">
        <v>5571</v>
      </c>
    </row>
    <row r="1102" spans="1:10" x14ac:dyDescent="0.25">
      <c r="A1102">
        <v>20190927</v>
      </c>
      <c r="B1102" s="29">
        <f t="shared" si="17"/>
        <v>43735</v>
      </c>
      <c r="C1102" t="s">
        <v>9</v>
      </c>
      <c r="D1102" t="s">
        <v>6</v>
      </c>
      <c r="E1102" t="s">
        <v>17</v>
      </c>
      <c r="F1102">
        <v>151</v>
      </c>
      <c r="G1102">
        <v>147</v>
      </c>
      <c r="H1102">
        <v>33</v>
      </c>
      <c r="I1102">
        <v>330</v>
      </c>
      <c r="J1102" s="26">
        <v>15567</v>
      </c>
    </row>
    <row r="1103" spans="1:10" x14ac:dyDescent="0.25">
      <c r="A1103">
        <v>20190927</v>
      </c>
      <c r="B1103" s="29">
        <f t="shared" si="17"/>
        <v>43735</v>
      </c>
      <c r="C1103" t="s">
        <v>9</v>
      </c>
      <c r="D1103" t="s">
        <v>10</v>
      </c>
      <c r="E1103" t="s">
        <v>18</v>
      </c>
      <c r="F1103">
        <v>127</v>
      </c>
      <c r="G1103">
        <v>119</v>
      </c>
      <c r="H1103">
        <v>44</v>
      </c>
      <c r="I1103">
        <v>323</v>
      </c>
      <c r="J1103" s="26">
        <v>20012</v>
      </c>
    </row>
    <row r="1104" spans="1:10" x14ac:dyDescent="0.25">
      <c r="A1104">
        <v>20190927</v>
      </c>
      <c r="B1104" s="29">
        <f t="shared" si="17"/>
        <v>43735</v>
      </c>
      <c r="C1104" t="s">
        <v>9</v>
      </c>
      <c r="D1104" t="s">
        <v>10</v>
      </c>
      <c r="E1104" t="s">
        <v>18</v>
      </c>
      <c r="F1104">
        <v>115</v>
      </c>
      <c r="G1104">
        <v>114</v>
      </c>
      <c r="H1104">
        <v>57</v>
      </c>
      <c r="I1104">
        <v>211</v>
      </c>
      <c r="J1104" s="26">
        <v>10186</v>
      </c>
    </row>
    <row r="1105" spans="1:10" x14ac:dyDescent="0.25">
      <c r="A1105">
        <v>20190927</v>
      </c>
      <c r="B1105" s="29">
        <f t="shared" si="17"/>
        <v>43735</v>
      </c>
      <c r="C1105" t="s">
        <v>9</v>
      </c>
      <c r="D1105" t="s">
        <v>8</v>
      </c>
      <c r="E1105" t="s">
        <v>54</v>
      </c>
      <c r="F1105">
        <v>105</v>
      </c>
      <c r="G1105">
        <v>101</v>
      </c>
      <c r="H1105">
        <v>54</v>
      </c>
      <c r="I1105">
        <v>254</v>
      </c>
      <c r="J1105" s="26">
        <v>6957</v>
      </c>
    </row>
    <row r="1106" spans="1:10" x14ac:dyDescent="0.25">
      <c r="A1106">
        <v>20190927</v>
      </c>
      <c r="B1106" s="29">
        <f t="shared" si="17"/>
        <v>43735</v>
      </c>
      <c r="C1106" t="s">
        <v>9</v>
      </c>
      <c r="D1106" t="s">
        <v>10</v>
      </c>
      <c r="E1106" t="s">
        <v>18</v>
      </c>
      <c r="F1106">
        <v>104</v>
      </c>
      <c r="G1106">
        <v>101</v>
      </c>
      <c r="H1106">
        <v>82</v>
      </c>
      <c r="I1106">
        <v>136</v>
      </c>
      <c r="J1106" s="26">
        <v>1121</v>
      </c>
    </row>
    <row r="1107" spans="1:10" x14ac:dyDescent="0.25">
      <c r="A1107">
        <v>20190927</v>
      </c>
      <c r="B1107" s="29">
        <f t="shared" si="17"/>
        <v>43735</v>
      </c>
      <c r="C1107" t="s">
        <v>5</v>
      </c>
      <c r="D1107" t="s">
        <v>8</v>
      </c>
      <c r="E1107" t="s">
        <v>51</v>
      </c>
      <c r="F1107">
        <v>98</v>
      </c>
      <c r="G1107">
        <v>93</v>
      </c>
      <c r="H1107">
        <v>68</v>
      </c>
      <c r="I1107">
        <v>136</v>
      </c>
      <c r="J1107" s="26">
        <v>2662</v>
      </c>
    </row>
    <row r="1108" spans="1:10" x14ac:dyDescent="0.25">
      <c r="A1108">
        <v>20190927</v>
      </c>
      <c r="B1108" s="29">
        <f t="shared" si="17"/>
        <v>43735</v>
      </c>
      <c r="C1108" t="s">
        <v>9</v>
      </c>
      <c r="D1108" t="s">
        <v>8</v>
      </c>
      <c r="E1108" t="s">
        <v>51</v>
      </c>
      <c r="F1108">
        <v>93</v>
      </c>
      <c r="G1108">
        <v>86</v>
      </c>
      <c r="H1108">
        <v>51</v>
      </c>
      <c r="I1108">
        <v>197</v>
      </c>
      <c r="J1108" s="26">
        <v>5530</v>
      </c>
    </row>
    <row r="1109" spans="1:10" x14ac:dyDescent="0.25">
      <c r="A1109">
        <v>20190927</v>
      </c>
      <c r="B1109" s="29">
        <f t="shared" si="17"/>
        <v>43735</v>
      </c>
      <c r="C1109" t="s">
        <v>5</v>
      </c>
      <c r="D1109" t="s">
        <v>8</v>
      </c>
      <c r="E1109" t="s">
        <v>53</v>
      </c>
      <c r="F1109">
        <v>77</v>
      </c>
      <c r="G1109">
        <v>71</v>
      </c>
      <c r="H1109">
        <v>57</v>
      </c>
      <c r="I1109">
        <v>105</v>
      </c>
      <c r="J1109" s="26">
        <v>2656</v>
      </c>
    </row>
    <row r="1110" spans="1:10" x14ac:dyDescent="0.25">
      <c r="A1110">
        <v>20190927</v>
      </c>
      <c r="B1110" s="29">
        <f t="shared" si="17"/>
        <v>43735</v>
      </c>
      <c r="C1110" t="s">
        <v>9</v>
      </c>
      <c r="D1110" t="s">
        <v>8</v>
      </c>
      <c r="E1110" t="s">
        <v>53</v>
      </c>
      <c r="F1110">
        <v>66</v>
      </c>
      <c r="G1110">
        <v>65</v>
      </c>
      <c r="H1110">
        <v>28</v>
      </c>
      <c r="I1110">
        <v>176</v>
      </c>
      <c r="J1110" s="26">
        <v>6081</v>
      </c>
    </row>
    <row r="1111" spans="1:10" x14ac:dyDescent="0.25">
      <c r="A1111">
        <v>20190927</v>
      </c>
      <c r="B1111" s="29">
        <f t="shared" si="17"/>
        <v>43735</v>
      </c>
      <c r="C1111" t="s">
        <v>5</v>
      </c>
      <c r="D1111" t="s">
        <v>10</v>
      </c>
      <c r="E1111" t="s">
        <v>18</v>
      </c>
      <c r="F1111">
        <v>50</v>
      </c>
      <c r="G1111">
        <v>49</v>
      </c>
      <c r="H1111">
        <v>37</v>
      </c>
      <c r="I1111">
        <v>126</v>
      </c>
      <c r="J1111" s="26">
        <v>17963</v>
      </c>
    </row>
    <row r="1112" spans="1:10" x14ac:dyDescent="0.25">
      <c r="A1112">
        <v>20190927</v>
      </c>
      <c r="B1112" s="29">
        <f t="shared" si="17"/>
        <v>43735</v>
      </c>
      <c r="C1112" t="s">
        <v>7</v>
      </c>
      <c r="D1112" t="s">
        <v>8</v>
      </c>
      <c r="E1112" t="s">
        <v>54</v>
      </c>
      <c r="F1112">
        <v>47</v>
      </c>
      <c r="G1112">
        <v>45</v>
      </c>
      <c r="H1112">
        <v>24</v>
      </c>
      <c r="I1112">
        <v>86</v>
      </c>
      <c r="J1112" s="26">
        <v>3448</v>
      </c>
    </row>
    <row r="1113" spans="1:10" x14ac:dyDescent="0.25">
      <c r="A1113">
        <v>20190927</v>
      </c>
      <c r="B1113" s="29">
        <f t="shared" si="17"/>
        <v>43735</v>
      </c>
      <c r="C1113" t="s">
        <v>9</v>
      </c>
      <c r="D1113" t="s">
        <v>10</v>
      </c>
      <c r="E1113" t="s">
        <v>18</v>
      </c>
      <c r="F1113">
        <v>42</v>
      </c>
      <c r="G1113">
        <v>41</v>
      </c>
      <c r="H1113">
        <v>14</v>
      </c>
      <c r="I1113">
        <v>140</v>
      </c>
      <c r="J1113" s="26">
        <v>13586</v>
      </c>
    </row>
    <row r="1114" spans="1:10" x14ac:dyDescent="0.25">
      <c r="A1114">
        <v>20190927</v>
      </c>
      <c r="B1114" s="29">
        <f t="shared" si="17"/>
        <v>43735</v>
      </c>
      <c r="C1114" t="s">
        <v>7</v>
      </c>
      <c r="D1114" t="s">
        <v>6</v>
      </c>
      <c r="E1114" t="s">
        <v>17</v>
      </c>
      <c r="F1114">
        <v>41</v>
      </c>
      <c r="G1114">
        <v>41</v>
      </c>
      <c r="H1114">
        <v>10</v>
      </c>
      <c r="I1114">
        <v>93</v>
      </c>
      <c r="J1114" s="26">
        <v>4426</v>
      </c>
    </row>
    <row r="1115" spans="1:10" x14ac:dyDescent="0.25">
      <c r="A1115">
        <v>20190927</v>
      </c>
      <c r="B1115" s="29">
        <f t="shared" si="17"/>
        <v>43735</v>
      </c>
      <c r="C1115" t="s">
        <v>7</v>
      </c>
      <c r="D1115" t="s">
        <v>8</v>
      </c>
      <c r="E1115" t="s">
        <v>51</v>
      </c>
      <c r="F1115">
        <v>37</v>
      </c>
      <c r="G1115">
        <v>36</v>
      </c>
      <c r="H1115">
        <v>18</v>
      </c>
      <c r="I1115">
        <v>104</v>
      </c>
      <c r="J1115" s="26">
        <v>5886</v>
      </c>
    </row>
    <row r="1116" spans="1:10" x14ac:dyDescent="0.25">
      <c r="A1116">
        <v>20190927</v>
      </c>
      <c r="B1116" s="29">
        <f t="shared" si="17"/>
        <v>43735</v>
      </c>
      <c r="C1116" t="s">
        <v>7</v>
      </c>
      <c r="D1116" t="s">
        <v>8</v>
      </c>
      <c r="E1116" t="s">
        <v>53</v>
      </c>
      <c r="F1116">
        <v>36</v>
      </c>
      <c r="G1116">
        <v>33</v>
      </c>
      <c r="H1116">
        <v>18</v>
      </c>
      <c r="I1116">
        <v>80</v>
      </c>
      <c r="J1116" s="26">
        <v>2908</v>
      </c>
    </row>
    <row r="1117" spans="1:10" x14ac:dyDescent="0.25">
      <c r="A1117">
        <v>20190927</v>
      </c>
      <c r="B1117" s="29">
        <f t="shared" si="17"/>
        <v>43735</v>
      </c>
      <c r="C1117" t="s">
        <v>5</v>
      </c>
      <c r="D1117" t="s">
        <v>10</v>
      </c>
      <c r="E1117" t="s">
        <v>18</v>
      </c>
      <c r="F1117">
        <v>35</v>
      </c>
      <c r="G1117">
        <v>32</v>
      </c>
      <c r="H1117">
        <v>16</v>
      </c>
      <c r="I1117">
        <v>70</v>
      </c>
      <c r="J1117" s="26">
        <v>3166</v>
      </c>
    </row>
    <row r="1118" spans="1:10" x14ac:dyDescent="0.25">
      <c r="A1118">
        <v>20190927</v>
      </c>
      <c r="B1118" s="29">
        <f t="shared" si="17"/>
        <v>43735</v>
      </c>
      <c r="C1118" t="s">
        <v>5</v>
      </c>
      <c r="D1118" t="s">
        <v>8</v>
      </c>
      <c r="E1118" t="s">
        <v>52</v>
      </c>
      <c r="F1118">
        <v>31</v>
      </c>
      <c r="G1118">
        <v>28</v>
      </c>
      <c r="H1118">
        <v>16</v>
      </c>
      <c r="I1118">
        <v>50</v>
      </c>
      <c r="J1118" s="26">
        <v>1061</v>
      </c>
    </row>
    <row r="1119" spans="1:10" x14ac:dyDescent="0.25">
      <c r="A1119">
        <v>20190927</v>
      </c>
      <c r="B1119" s="29">
        <f t="shared" si="17"/>
        <v>43735</v>
      </c>
      <c r="C1119" t="s">
        <v>5</v>
      </c>
      <c r="D1119" t="s">
        <v>10</v>
      </c>
      <c r="E1119" t="s">
        <v>18</v>
      </c>
      <c r="F1119">
        <v>31</v>
      </c>
      <c r="G1119">
        <v>30</v>
      </c>
      <c r="H1119">
        <v>22</v>
      </c>
      <c r="I1119">
        <v>41</v>
      </c>
      <c r="J1119" s="26">
        <v>332</v>
      </c>
    </row>
    <row r="1120" spans="1:10" x14ac:dyDescent="0.25">
      <c r="A1120">
        <v>20190927</v>
      </c>
      <c r="B1120" s="29">
        <f t="shared" si="17"/>
        <v>43735</v>
      </c>
      <c r="C1120" t="s">
        <v>7</v>
      </c>
      <c r="D1120" t="s">
        <v>10</v>
      </c>
      <c r="E1120" t="s">
        <v>18</v>
      </c>
      <c r="F1120">
        <v>25</v>
      </c>
      <c r="G1120">
        <v>24</v>
      </c>
      <c r="H1120">
        <v>9</v>
      </c>
      <c r="I1120">
        <v>48</v>
      </c>
      <c r="J1120" s="26">
        <v>2051</v>
      </c>
    </row>
    <row r="1121" spans="1:10" x14ac:dyDescent="0.25">
      <c r="A1121">
        <v>20190927</v>
      </c>
      <c r="B1121" s="29">
        <f t="shared" si="17"/>
        <v>43735</v>
      </c>
      <c r="C1121" t="s">
        <v>7</v>
      </c>
      <c r="D1121" t="s">
        <v>10</v>
      </c>
      <c r="E1121" t="s">
        <v>18</v>
      </c>
      <c r="F1121">
        <v>23</v>
      </c>
      <c r="G1121">
        <v>21</v>
      </c>
      <c r="H1121">
        <v>11</v>
      </c>
      <c r="I1121">
        <v>46</v>
      </c>
      <c r="J1121" s="26">
        <v>1152</v>
      </c>
    </row>
    <row r="1122" spans="1:10" x14ac:dyDescent="0.25">
      <c r="A1122">
        <v>20190927</v>
      </c>
      <c r="B1122" s="29">
        <f t="shared" si="17"/>
        <v>43735</v>
      </c>
      <c r="C1122" t="s">
        <v>9</v>
      </c>
      <c r="D1122" t="s">
        <v>8</v>
      </c>
      <c r="E1122" t="s">
        <v>52</v>
      </c>
      <c r="F1122">
        <v>19</v>
      </c>
      <c r="G1122">
        <v>19</v>
      </c>
      <c r="H1122">
        <v>10</v>
      </c>
      <c r="I1122">
        <v>38</v>
      </c>
      <c r="J1122" s="26">
        <v>1301</v>
      </c>
    </row>
    <row r="1123" spans="1:10" x14ac:dyDescent="0.25">
      <c r="A1123">
        <v>20190927</v>
      </c>
      <c r="B1123" s="29">
        <f t="shared" si="17"/>
        <v>43735</v>
      </c>
      <c r="C1123" t="s">
        <v>7</v>
      </c>
      <c r="D1123" t="s">
        <v>10</v>
      </c>
      <c r="E1123" t="s">
        <v>18</v>
      </c>
      <c r="F1123">
        <v>17</v>
      </c>
      <c r="G1123">
        <v>17</v>
      </c>
      <c r="H1123">
        <v>13</v>
      </c>
      <c r="I1123">
        <v>30</v>
      </c>
      <c r="J1123" s="26">
        <v>1753</v>
      </c>
    </row>
    <row r="1124" spans="1:10" x14ac:dyDescent="0.25">
      <c r="A1124">
        <v>20190927</v>
      </c>
      <c r="B1124" s="29">
        <f t="shared" si="17"/>
        <v>43735</v>
      </c>
      <c r="C1124" t="s">
        <v>7</v>
      </c>
      <c r="D1124" t="s">
        <v>8</v>
      </c>
      <c r="E1124" t="s">
        <v>52</v>
      </c>
      <c r="F1124">
        <v>13</v>
      </c>
      <c r="G1124">
        <v>11</v>
      </c>
      <c r="H1124">
        <v>6</v>
      </c>
      <c r="I1124">
        <v>26</v>
      </c>
      <c r="J1124" s="26">
        <v>1315</v>
      </c>
    </row>
    <row r="1125" spans="1:10" x14ac:dyDescent="0.25">
      <c r="A1125">
        <v>20190927</v>
      </c>
      <c r="B1125" s="29">
        <f t="shared" si="17"/>
        <v>43735</v>
      </c>
      <c r="C1125" t="s">
        <v>7</v>
      </c>
      <c r="D1125" t="s">
        <v>10</v>
      </c>
      <c r="E1125" t="s">
        <v>18</v>
      </c>
      <c r="F1125">
        <v>11</v>
      </c>
      <c r="G1125">
        <v>11</v>
      </c>
      <c r="H1125">
        <v>4</v>
      </c>
      <c r="I1125">
        <v>37</v>
      </c>
      <c r="J1125" s="26">
        <v>1652</v>
      </c>
    </row>
    <row r="1126" spans="1:10" x14ac:dyDescent="0.25">
      <c r="A1126">
        <v>20190927</v>
      </c>
      <c r="B1126" s="29">
        <f t="shared" si="17"/>
        <v>43735</v>
      </c>
      <c r="C1126" t="s">
        <v>5</v>
      </c>
      <c r="D1126" t="s">
        <v>8</v>
      </c>
      <c r="E1126" t="s">
        <v>18</v>
      </c>
      <c r="F1126">
        <v>3</v>
      </c>
      <c r="G1126">
        <v>3</v>
      </c>
      <c r="H1126">
        <v>3</v>
      </c>
      <c r="I1126">
        <v>3</v>
      </c>
      <c r="J1126" s="26">
        <v>0</v>
      </c>
    </row>
    <row r="1127" spans="1:10" x14ac:dyDescent="0.25">
      <c r="A1127">
        <v>20190927</v>
      </c>
      <c r="B1127" s="29">
        <f t="shared" si="17"/>
        <v>43735</v>
      </c>
      <c r="C1127" t="s">
        <v>9</v>
      </c>
      <c r="D1127" t="s">
        <v>8</v>
      </c>
      <c r="E1127" t="s">
        <v>18</v>
      </c>
      <c r="F1127">
        <v>2</v>
      </c>
      <c r="G1127">
        <v>2</v>
      </c>
      <c r="H1127">
        <v>2</v>
      </c>
      <c r="I1127">
        <v>2</v>
      </c>
      <c r="J1127" s="26">
        <v>0</v>
      </c>
    </row>
    <row r="1128" spans="1:10" x14ac:dyDescent="0.25">
      <c r="A1128">
        <v>20190927</v>
      </c>
      <c r="B1128" s="29">
        <f t="shared" si="17"/>
        <v>43735</v>
      </c>
      <c r="C1128" t="s">
        <v>5</v>
      </c>
      <c r="D1128" t="s">
        <v>6</v>
      </c>
      <c r="E1128" t="s">
        <v>16</v>
      </c>
      <c r="F1128">
        <v>1</v>
      </c>
      <c r="G1128">
        <v>1</v>
      </c>
      <c r="H1128">
        <v>1</v>
      </c>
      <c r="I1128">
        <v>1</v>
      </c>
      <c r="J1128" s="26">
        <v>0</v>
      </c>
    </row>
    <row r="1129" spans="1:10" x14ac:dyDescent="0.25">
      <c r="A1129">
        <v>20190927</v>
      </c>
      <c r="B1129" s="29">
        <f t="shared" si="17"/>
        <v>43735</v>
      </c>
      <c r="C1129" t="s">
        <v>5</v>
      </c>
      <c r="D1129" t="s">
        <v>6</v>
      </c>
      <c r="E1129" t="s">
        <v>15</v>
      </c>
      <c r="F1129">
        <v>1</v>
      </c>
      <c r="G1129">
        <v>1</v>
      </c>
      <c r="H1129">
        <v>1</v>
      </c>
      <c r="I1129">
        <v>1</v>
      </c>
      <c r="J1129" s="26">
        <v>0</v>
      </c>
    </row>
    <row r="1130" spans="1:10" x14ac:dyDescent="0.25">
      <c r="A1130">
        <v>20190928</v>
      </c>
      <c r="B1130" s="29">
        <f t="shared" si="17"/>
        <v>43736</v>
      </c>
      <c r="C1130" t="s">
        <v>5</v>
      </c>
      <c r="D1130" t="s">
        <v>10</v>
      </c>
      <c r="E1130" t="s">
        <v>18</v>
      </c>
      <c r="F1130">
        <v>1127</v>
      </c>
      <c r="G1130">
        <v>1061</v>
      </c>
      <c r="H1130">
        <v>1003</v>
      </c>
      <c r="I1130">
        <v>1331</v>
      </c>
      <c r="J1130" s="26">
        <v>19580</v>
      </c>
    </row>
    <row r="1131" spans="1:10" x14ac:dyDescent="0.25">
      <c r="A1131">
        <v>20190928</v>
      </c>
      <c r="B1131" s="29">
        <f t="shared" si="17"/>
        <v>43736</v>
      </c>
      <c r="C1131" t="s">
        <v>5</v>
      </c>
      <c r="D1131" t="s">
        <v>6</v>
      </c>
      <c r="E1131" t="s">
        <v>17</v>
      </c>
      <c r="F1131">
        <v>250</v>
      </c>
      <c r="G1131">
        <v>235</v>
      </c>
      <c r="H1131">
        <v>225</v>
      </c>
      <c r="I1131">
        <v>293</v>
      </c>
      <c r="J1131" s="26">
        <v>6675</v>
      </c>
    </row>
    <row r="1132" spans="1:10" x14ac:dyDescent="0.25">
      <c r="A1132">
        <v>20190928</v>
      </c>
      <c r="B1132" s="29">
        <f t="shared" si="17"/>
        <v>43736</v>
      </c>
      <c r="C1132" t="s">
        <v>5</v>
      </c>
      <c r="D1132" t="s">
        <v>8</v>
      </c>
      <c r="E1132" t="s">
        <v>54</v>
      </c>
      <c r="F1132">
        <v>146</v>
      </c>
      <c r="G1132">
        <v>137</v>
      </c>
      <c r="H1132">
        <v>102</v>
      </c>
      <c r="I1132">
        <v>205</v>
      </c>
      <c r="J1132" s="26">
        <v>3884</v>
      </c>
    </row>
    <row r="1133" spans="1:10" x14ac:dyDescent="0.25">
      <c r="A1133">
        <v>20190928</v>
      </c>
      <c r="B1133" s="29">
        <f t="shared" si="17"/>
        <v>43736</v>
      </c>
      <c r="C1133" t="s">
        <v>9</v>
      </c>
      <c r="D1133" t="s">
        <v>10</v>
      </c>
      <c r="E1133" t="s">
        <v>18</v>
      </c>
      <c r="F1133">
        <v>124</v>
      </c>
      <c r="G1133">
        <v>120</v>
      </c>
      <c r="H1133">
        <v>42</v>
      </c>
      <c r="I1133">
        <v>384</v>
      </c>
      <c r="J1133" s="26">
        <v>23114</v>
      </c>
    </row>
    <row r="1134" spans="1:10" x14ac:dyDescent="0.25">
      <c r="A1134">
        <v>20190928</v>
      </c>
      <c r="B1134" s="29">
        <f t="shared" si="17"/>
        <v>43736</v>
      </c>
      <c r="C1134" t="s">
        <v>9</v>
      </c>
      <c r="D1134" t="s">
        <v>10</v>
      </c>
      <c r="E1134" t="s">
        <v>18</v>
      </c>
      <c r="F1134">
        <v>118</v>
      </c>
      <c r="G1134">
        <v>117</v>
      </c>
      <c r="H1134">
        <v>98</v>
      </c>
      <c r="I1134">
        <v>147</v>
      </c>
      <c r="J1134" s="26">
        <v>2006</v>
      </c>
    </row>
    <row r="1135" spans="1:10" x14ac:dyDescent="0.25">
      <c r="A1135">
        <v>20190928</v>
      </c>
      <c r="B1135" s="29">
        <f t="shared" si="17"/>
        <v>43736</v>
      </c>
      <c r="C1135" t="s">
        <v>9</v>
      </c>
      <c r="D1135" t="s">
        <v>8</v>
      </c>
      <c r="E1135" t="s">
        <v>54</v>
      </c>
      <c r="F1135">
        <v>116</v>
      </c>
      <c r="G1135">
        <v>111</v>
      </c>
      <c r="H1135">
        <v>58</v>
      </c>
      <c r="I1135">
        <v>274</v>
      </c>
      <c r="J1135" s="26">
        <v>9470</v>
      </c>
    </row>
    <row r="1136" spans="1:10" x14ac:dyDescent="0.25">
      <c r="A1136">
        <v>20190928</v>
      </c>
      <c r="B1136" s="29">
        <f t="shared" si="17"/>
        <v>43736</v>
      </c>
      <c r="C1136" t="s">
        <v>5</v>
      </c>
      <c r="D1136" t="s">
        <v>8</v>
      </c>
      <c r="E1136" t="s">
        <v>51</v>
      </c>
      <c r="F1136">
        <v>112</v>
      </c>
      <c r="G1136">
        <v>106</v>
      </c>
      <c r="H1136">
        <v>69</v>
      </c>
      <c r="I1136">
        <v>164</v>
      </c>
      <c r="J1136" s="26">
        <v>5419</v>
      </c>
    </row>
    <row r="1137" spans="1:10" x14ac:dyDescent="0.25">
      <c r="A1137">
        <v>20190928</v>
      </c>
      <c r="B1137" s="29">
        <f t="shared" si="17"/>
        <v>43736</v>
      </c>
      <c r="C1137" t="s">
        <v>9</v>
      </c>
      <c r="D1137" t="s">
        <v>10</v>
      </c>
      <c r="E1137" t="s">
        <v>18</v>
      </c>
      <c r="F1137">
        <v>110</v>
      </c>
      <c r="G1137">
        <v>107</v>
      </c>
      <c r="H1137">
        <v>54</v>
      </c>
      <c r="I1137">
        <v>205</v>
      </c>
      <c r="J1137" s="26">
        <v>4960</v>
      </c>
    </row>
    <row r="1138" spans="1:10" x14ac:dyDescent="0.25">
      <c r="A1138">
        <v>20190928</v>
      </c>
      <c r="B1138" s="29">
        <f t="shared" si="17"/>
        <v>43736</v>
      </c>
      <c r="C1138" t="s">
        <v>5</v>
      </c>
      <c r="D1138" t="s">
        <v>8</v>
      </c>
      <c r="E1138" t="s">
        <v>53</v>
      </c>
      <c r="F1138">
        <v>76</v>
      </c>
      <c r="G1138">
        <v>70</v>
      </c>
      <c r="H1138">
        <v>57</v>
      </c>
      <c r="I1138">
        <v>90</v>
      </c>
      <c r="J1138" s="26">
        <v>2144</v>
      </c>
    </row>
    <row r="1139" spans="1:10" x14ac:dyDescent="0.25">
      <c r="A1139">
        <v>20190928</v>
      </c>
      <c r="B1139" s="29">
        <f t="shared" si="17"/>
        <v>43736</v>
      </c>
      <c r="C1139" t="s">
        <v>9</v>
      </c>
      <c r="D1139" t="s">
        <v>8</v>
      </c>
      <c r="E1139" t="s">
        <v>51</v>
      </c>
      <c r="F1139">
        <v>73</v>
      </c>
      <c r="G1139">
        <v>68</v>
      </c>
      <c r="H1139">
        <v>36</v>
      </c>
      <c r="I1139">
        <v>142</v>
      </c>
      <c r="J1139" s="26">
        <v>3723</v>
      </c>
    </row>
    <row r="1140" spans="1:10" x14ac:dyDescent="0.25">
      <c r="A1140">
        <v>20190928</v>
      </c>
      <c r="B1140" s="29">
        <f t="shared" si="17"/>
        <v>43736</v>
      </c>
      <c r="C1140" t="s">
        <v>9</v>
      </c>
      <c r="D1140" t="s">
        <v>8</v>
      </c>
      <c r="E1140" t="s">
        <v>53</v>
      </c>
      <c r="F1140">
        <v>67</v>
      </c>
      <c r="G1140">
        <v>62</v>
      </c>
      <c r="H1140">
        <v>31</v>
      </c>
      <c r="I1140">
        <v>138</v>
      </c>
      <c r="J1140" s="26">
        <v>7603</v>
      </c>
    </row>
    <row r="1141" spans="1:10" x14ac:dyDescent="0.25">
      <c r="A1141">
        <v>20190928</v>
      </c>
      <c r="B1141" s="29">
        <f t="shared" si="17"/>
        <v>43736</v>
      </c>
      <c r="C1141" t="s">
        <v>7</v>
      </c>
      <c r="D1141" t="s">
        <v>8</v>
      </c>
      <c r="E1141" t="s">
        <v>54</v>
      </c>
      <c r="F1141">
        <v>63</v>
      </c>
      <c r="G1141">
        <v>59</v>
      </c>
      <c r="H1141">
        <v>35</v>
      </c>
      <c r="I1141">
        <v>121</v>
      </c>
      <c r="J1141" s="26">
        <v>4147</v>
      </c>
    </row>
    <row r="1142" spans="1:10" x14ac:dyDescent="0.25">
      <c r="A1142">
        <v>20190928</v>
      </c>
      <c r="B1142" s="29">
        <f t="shared" si="17"/>
        <v>43736</v>
      </c>
      <c r="C1142" t="s">
        <v>5</v>
      </c>
      <c r="D1142" t="s">
        <v>10</v>
      </c>
      <c r="E1142" t="s">
        <v>18</v>
      </c>
      <c r="F1142">
        <v>55</v>
      </c>
      <c r="G1142">
        <v>53</v>
      </c>
      <c r="H1142">
        <v>42</v>
      </c>
      <c r="I1142">
        <v>79</v>
      </c>
      <c r="J1142" s="26">
        <v>2800</v>
      </c>
    </row>
    <row r="1143" spans="1:10" x14ac:dyDescent="0.25">
      <c r="A1143">
        <v>20190928</v>
      </c>
      <c r="B1143" s="29">
        <f t="shared" si="17"/>
        <v>43736</v>
      </c>
      <c r="C1143" t="s">
        <v>5</v>
      </c>
      <c r="D1143" t="s">
        <v>10</v>
      </c>
      <c r="E1143" t="s">
        <v>18</v>
      </c>
      <c r="F1143">
        <v>53</v>
      </c>
      <c r="G1143">
        <v>52</v>
      </c>
      <c r="H1143">
        <v>30</v>
      </c>
      <c r="I1143">
        <v>97</v>
      </c>
      <c r="J1143" s="26">
        <v>3334</v>
      </c>
    </row>
    <row r="1144" spans="1:10" x14ac:dyDescent="0.25">
      <c r="A1144">
        <v>20190928</v>
      </c>
      <c r="B1144" s="29">
        <f t="shared" si="17"/>
        <v>43736</v>
      </c>
      <c r="C1144" t="s">
        <v>5</v>
      </c>
      <c r="D1144" t="s">
        <v>10</v>
      </c>
      <c r="E1144" t="s">
        <v>18</v>
      </c>
      <c r="F1144">
        <v>44</v>
      </c>
      <c r="G1144">
        <v>42</v>
      </c>
      <c r="H1144">
        <v>18</v>
      </c>
      <c r="I1144">
        <v>106</v>
      </c>
      <c r="J1144" s="26">
        <v>4594</v>
      </c>
    </row>
    <row r="1145" spans="1:10" x14ac:dyDescent="0.25">
      <c r="A1145">
        <v>20190928</v>
      </c>
      <c r="B1145" s="29">
        <f t="shared" si="17"/>
        <v>43736</v>
      </c>
      <c r="C1145" t="s">
        <v>9</v>
      </c>
      <c r="D1145" t="s">
        <v>10</v>
      </c>
      <c r="E1145" t="s">
        <v>18</v>
      </c>
      <c r="F1145">
        <v>43</v>
      </c>
      <c r="G1145">
        <v>42</v>
      </c>
      <c r="H1145">
        <v>16</v>
      </c>
      <c r="I1145">
        <v>124</v>
      </c>
      <c r="J1145" s="26">
        <v>9217</v>
      </c>
    </row>
    <row r="1146" spans="1:10" x14ac:dyDescent="0.25">
      <c r="A1146">
        <v>20190928</v>
      </c>
      <c r="B1146" s="29">
        <f t="shared" si="17"/>
        <v>43736</v>
      </c>
      <c r="C1146" t="s">
        <v>7</v>
      </c>
      <c r="D1146" t="s">
        <v>8</v>
      </c>
      <c r="E1146" t="s">
        <v>53</v>
      </c>
      <c r="F1146">
        <v>38</v>
      </c>
      <c r="G1146">
        <v>35</v>
      </c>
      <c r="H1146">
        <v>21</v>
      </c>
      <c r="I1146">
        <v>63</v>
      </c>
      <c r="J1146" s="26">
        <v>1319</v>
      </c>
    </row>
    <row r="1147" spans="1:10" x14ac:dyDescent="0.25">
      <c r="A1147">
        <v>20190928</v>
      </c>
      <c r="B1147" s="29">
        <f t="shared" si="17"/>
        <v>43736</v>
      </c>
      <c r="C1147" t="s">
        <v>9</v>
      </c>
      <c r="D1147" t="s">
        <v>6</v>
      </c>
      <c r="E1147" t="s">
        <v>17</v>
      </c>
      <c r="F1147">
        <v>36</v>
      </c>
      <c r="G1147">
        <v>36</v>
      </c>
      <c r="H1147">
        <v>4</v>
      </c>
      <c r="I1147">
        <v>81</v>
      </c>
      <c r="J1147" s="26">
        <v>4598</v>
      </c>
    </row>
    <row r="1148" spans="1:10" x14ac:dyDescent="0.25">
      <c r="A1148">
        <v>20190928</v>
      </c>
      <c r="B1148" s="29">
        <f t="shared" si="17"/>
        <v>43736</v>
      </c>
      <c r="C1148" t="s">
        <v>5</v>
      </c>
      <c r="D1148" t="s">
        <v>8</v>
      </c>
      <c r="E1148" t="s">
        <v>52</v>
      </c>
      <c r="F1148">
        <v>34</v>
      </c>
      <c r="G1148">
        <v>32</v>
      </c>
      <c r="H1148">
        <v>25</v>
      </c>
      <c r="I1148">
        <v>42</v>
      </c>
      <c r="J1148" s="26">
        <v>401</v>
      </c>
    </row>
    <row r="1149" spans="1:10" x14ac:dyDescent="0.25">
      <c r="A1149">
        <v>20190928</v>
      </c>
      <c r="B1149" s="29">
        <f t="shared" si="17"/>
        <v>43736</v>
      </c>
      <c r="C1149" t="s">
        <v>9</v>
      </c>
      <c r="D1149" t="s">
        <v>8</v>
      </c>
      <c r="E1149" t="s">
        <v>52</v>
      </c>
      <c r="F1149">
        <v>31</v>
      </c>
      <c r="G1149">
        <v>29</v>
      </c>
      <c r="H1149">
        <v>14</v>
      </c>
      <c r="I1149">
        <v>66</v>
      </c>
      <c r="J1149" s="26">
        <v>1247</v>
      </c>
    </row>
    <row r="1150" spans="1:10" x14ac:dyDescent="0.25">
      <c r="A1150">
        <v>20190928</v>
      </c>
      <c r="B1150" s="29">
        <f t="shared" si="17"/>
        <v>43736</v>
      </c>
      <c r="C1150" t="s">
        <v>7</v>
      </c>
      <c r="D1150" t="s">
        <v>10</v>
      </c>
      <c r="E1150" t="s">
        <v>18</v>
      </c>
      <c r="F1150">
        <v>30</v>
      </c>
      <c r="G1150">
        <v>28</v>
      </c>
      <c r="H1150">
        <v>8</v>
      </c>
      <c r="I1150">
        <v>84</v>
      </c>
      <c r="J1150" s="26">
        <v>5627</v>
      </c>
    </row>
    <row r="1151" spans="1:10" x14ac:dyDescent="0.25">
      <c r="A1151">
        <v>20190928</v>
      </c>
      <c r="B1151" s="29">
        <f t="shared" si="17"/>
        <v>43736</v>
      </c>
      <c r="C1151" t="s">
        <v>7</v>
      </c>
      <c r="D1151" t="s">
        <v>8</v>
      </c>
      <c r="E1151" t="s">
        <v>51</v>
      </c>
      <c r="F1151">
        <v>27</v>
      </c>
      <c r="G1151">
        <v>26</v>
      </c>
      <c r="H1151">
        <v>16</v>
      </c>
      <c r="I1151">
        <v>49</v>
      </c>
      <c r="J1151" s="26">
        <v>994</v>
      </c>
    </row>
    <row r="1152" spans="1:10" x14ac:dyDescent="0.25">
      <c r="A1152">
        <v>20190928</v>
      </c>
      <c r="B1152" s="29">
        <f t="shared" si="17"/>
        <v>43736</v>
      </c>
      <c r="C1152" t="s">
        <v>7</v>
      </c>
      <c r="D1152" t="s">
        <v>10</v>
      </c>
      <c r="E1152" t="s">
        <v>18</v>
      </c>
      <c r="F1152">
        <v>25</v>
      </c>
      <c r="G1152">
        <v>25</v>
      </c>
      <c r="H1152">
        <v>20</v>
      </c>
      <c r="I1152">
        <v>34</v>
      </c>
      <c r="J1152" s="26">
        <v>284</v>
      </c>
    </row>
    <row r="1153" spans="1:10" x14ac:dyDescent="0.25">
      <c r="A1153">
        <v>20190928</v>
      </c>
      <c r="B1153" s="29">
        <f t="shared" si="17"/>
        <v>43736</v>
      </c>
      <c r="C1153" t="s">
        <v>7</v>
      </c>
      <c r="D1153" t="s">
        <v>10</v>
      </c>
      <c r="E1153" t="s">
        <v>18</v>
      </c>
      <c r="F1153">
        <v>25</v>
      </c>
      <c r="G1153">
        <v>20</v>
      </c>
      <c r="H1153">
        <v>12</v>
      </c>
      <c r="I1153">
        <v>38</v>
      </c>
      <c r="J1153" s="26">
        <v>6624</v>
      </c>
    </row>
    <row r="1154" spans="1:10" x14ac:dyDescent="0.25">
      <c r="A1154">
        <v>20190928</v>
      </c>
      <c r="B1154" s="29">
        <f t="shared" si="17"/>
        <v>43736</v>
      </c>
      <c r="C1154" t="s">
        <v>7</v>
      </c>
      <c r="D1154" t="s">
        <v>6</v>
      </c>
      <c r="E1154" t="s">
        <v>17</v>
      </c>
      <c r="F1154">
        <v>14</v>
      </c>
      <c r="G1154">
        <v>13</v>
      </c>
      <c r="H1154">
        <v>10</v>
      </c>
      <c r="I1154">
        <v>18</v>
      </c>
      <c r="J1154" s="26">
        <v>193</v>
      </c>
    </row>
    <row r="1155" spans="1:10" x14ac:dyDescent="0.25">
      <c r="A1155">
        <v>20190928</v>
      </c>
      <c r="B1155" s="29">
        <f t="shared" ref="B1155:B1216" si="18">DATE(LEFT(A1155,4),MID(A1155,5,2),RIGHT(A1155,2))</f>
        <v>43736</v>
      </c>
      <c r="C1155" t="s">
        <v>7</v>
      </c>
      <c r="D1155" t="s">
        <v>10</v>
      </c>
      <c r="E1155" t="s">
        <v>18</v>
      </c>
      <c r="F1155">
        <v>10</v>
      </c>
      <c r="G1155">
        <v>10</v>
      </c>
      <c r="H1155">
        <v>3</v>
      </c>
      <c r="I1155">
        <v>31</v>
      </c>
      <c r="J1155" s="26">
        <v>1973</v>
      </c>
    </row>
    <row r="1156" spans="1:10" x14ac:dyDescent="0.25">
      <c r="A1156">
        <v>20190928</v>
      </c>
      <c r="B1156" s="29">
        <f t="shared" si="18"/>
        <v>43736</v>
      </c>
      <c r="C1156" t="s">
        <v>7</v>
      </c>
      <c r="D1156" t="s">
        <v>8</v>
      </c>
      <c r="E1156" t="s">
        <v>52</v>
      </c>
      <c r="F1156">
        <v>9</v>
      </c>
      <c r="G1156">
        <v>9</v>
      </c>
      <c r="H1156">
        <v>3</v>
      </c>
      <c r="I1156">
        <v>36</v>
      </c>
      <c r="J1156" s="26">
        <v>1473</v>
      </c>
    </row>
    <row r="1157" spans="1:10" x14ac:dyDescent="0.25">
      <c r="A1157">
        <v>20190928</v>
      </c>
      <c r="B1157" s="29">
        <f t="shared" si="18"/>
        <v>43736</v>
      </c>
      <c r="C1157" t="s">
        <v>9</v>
      </c>
      <c r="D1157" t="s">
        <v>8</v>
      </c>
      <c r="E1157" t="s">
        <v>18</v>
      </c>
      <c r="F1157">
        <v>3</v>
      </c>
      <c r="G1157">
        <v>3</v>
      </c>
      <c r="H1157">
        <v>3</v>
      </c>
      <c r="I1157">
        <v>3</v>
      </c>
      <c r="J1157" s="26">
        <v>0</v>
      </c>
    </row>
    <row r="1158" spans="1:10" x14ac:dyDescent="0.25">
      <c r="A1158">
        <v>20190928</v>
      </c>
      <c r="B1158" s="29">
        <f t="shared" si="18"/>
        <v>43736</v>
      </c>
      <c r="C1158" t="s">
        <v>9</v>
      </c>
      <c r="D1158" t="s">
        <v>10</v>
      </c>
      <c r="E1158" t="s">
        <v>18</v>
      </c>
      <c r="F1158">
        <v>1</v>
      </c>
      <c r="G1158">
        <v>1</v>
      </c>
      <c r="H1158">
        <v>0</v>
      </c>
      <c r="I1158">
        <v>2</v>
      </c>
      <c r="J1158" s="26">
        <v>9</v>
      </c>
    </row>
    <row r="1159" spans="1:10" x14ac:dyDescent="0.25">
      <c r="A1159">
        <v>20190928</v>
      </c>
      <c r="B1159" s="29">
        <f t="shared" si="18"/>
        <v>43736</v>
      </c>
      <c r="C1159" t="s">
        <v>7</v>
      </c>
      <c r="D1159" t="s">
        <v>10</v>
      </c>
      <c r="E1159" t="s">
        <v>18</v>
      </c>
      <c r="F1159">
        <v>1</v>
      </c>
      <c r="G1159">
        <v>1</v>
      </c>
      <c r="H1159">
        <v>1</v>
      </c>
      <c r="I1159">
        <v>1</v>
      </c>
      <c r="J1159" s="26">
        <v>0</v>
      </c>
    </row>
    <row r="1160" spans="1:10" x14ac:dyDescent="0.25">
      <c r="A1160">
        <v>20190929</v>
      </c>
      <c r="B1160" s="29">
        <f t="shared" si="18"/>
        <v>43737</v>
      </c>
      <c r="C1160" t="s">
        <v>5</v>
      </c>
      <c r="D1160" t="s">
        <v>10</v>
      </c>
      <c r="E1160" t="s">
        <v>18</v>
      </c>
      <c r="F1160">
        <v>313</v>
      </c>
      <c r="G1160">
        <v>295</v>
      </c>
      <c r="H1160">
        <v>268</v>
      </c>
      <c r="I1160">
        <v>385</v>
      </c>
      <c r="J1160" s="26">
        <v>9575</v>
      </c>
    </row>
    <row r="1161" spans="1:10" x14ac:dyDescent="0.25">
      <c r="A1161">
        <v>20190929</v>
      </c>
      <c r="B1161" s="29">
        <f t="shared" si="18"/>
        <v>43737</v>
      </c>
      <c r="C1161" t="s">
        <v>5</v>
      </c>
      <c r="D1161" t="s">
        <v>8</v>
      </c>
      <c r="E1161" t="s">
        <v>54</v>
      </c>
      <c r="F1161">
        <v>125</v>
      </c>
      <c r="G1161">
        <v>114</v>
      </c>
      <c r="H1161">
        <v>91</v>
      </c>
      <c r="I1161">
        <v>174</v>
      </c>
      <c r="J1161" s="26">
        <v>4782</v>
      </c>
    </row>
    <row r="1162" spans="1:10" x14ac:dyDescent="0.25">
      <c r="A1162">
        <v>20190929</v>
      </c>
      <c r="B1162" s="29">
        <f t="shared" si="18"/>
        <v>43737</v>
      </c>
      <c r="C1162" t="s">
        <v>5</v>
      </c>
      <c r="D1162" t="s">
        <v>6</v>
      </c>
      <c r="E1162" t="s">
        <v>17</v>
      </c>
      <c r="F1162">
        <v>119</v>
      </c>
      <c r="G1162">
        <v>111</v>
      </c>
      <c r="H1162">
        <v>109</v>
      </c>
      <c r="I1162">
        <v>138</v>
      </c>
      <c r="J1162" s="26">
        <v>2492</v>
      </c>
    </row>
    <row r="1163" spans="1:10" x14ac:dyDescent="0.25">
      <c r="A1163">
        <v>20190929</v>
      </c>
      <c r="B1163" s="29">
        <f t="shared" si="18"/>
        <v>43737</v>
      </c>
      <c r="C1163" t="s">
        <v>9</v>
      </c>
      <c r="D1163" t="s">
        <v>8</v>
      </c>
      <c r="E1163" t="s">
        <v>54</v>
      </c>
      <c r="F1163">
        <v>116</v>
      </c>
      <c r="G1163">
        <v>112</v>
      </c>
      <c r="H1163">
        <v>56</v>
      </c>
      <c r="I1163">
        <v>266</v>
      </c>
      <c r="J1163" s="26">
        <v>8291</v>
      </c>
    </row>
    <row r="1164" spans="1:10" x14ac:dyDescent="0.25">
      <c r="A1164">
        <v>20190929</v>
      </c>
      <c r="B1164" s="29">
        <f t="shared" si="18"/>
        <v>43737</v>
      </c>
      <c r="C1164" t="s">
        <v>9</v>
      </c>
      <c r="D1164" t="s">
        <v>10</v>
      </c>
      <c r="E1164" t="s">
        <v>18</v>
      </c>
      <c r="F1164">
        <v>110</v>
      </c>
      <c r="G1164">
        <v>107</v>
      </c>
      <c r="H1164">
        <v>85</v>
      </c>
      <c r="I1164">
        <v>151</v>
      </c>
      <c r="J1164" s="26">
        <v>3004</v>
      </c>
    </row>
    <row r="1165" spans="1:10" x14ac:dyDescent="0.25">
      <c r="A1165">
        <v>20190929</v>
      </c>
      <c r="B1165" s="29">
        <f t="shared" si="18"/>
        <v>43737</v>
      </c>
      <c r="C1165" t="s">
        <v>9</v>
      </c>
      <c r="D1165" t="s">
        <v>10</v>
      </c>
      <c r="E1165" t="s">
        <v>18</v>
      </c>
      <c r="F1165">
        <v>108</v>
      </c>
      <c r="G1165">
        <v>104</v>
      </c>
      <c r="H1165">
        <v>27</v>
      </c>
      <c r="I1165">
        <v>295</v>
      </c>
      <c r="J1165" s="26">
        <v>14022</v>
      </c>
    </row>
    <row r="1166" spans="1:10" x14ac:dyDescent="0.25">
      <c r="A1166">
        <v>20190929</v>
      </c>
      <c r="B1166" s="29">
        <f t="shared" si="18"/>
        <v>43737</v>
      </c>
      <c r="C1166" t="s">
        <v>5</v>
      </c>
      <c r="D1166" t="s">
        <v>8</v>
      </c>
      <c r="E1166" t="s">
        <v>51</v>
      </c>
      <c r="F1166">
        <v>103</v>
      </c>
      <c r="G1166">
        <v>97</v>
      </c>
      <c r="H1166">
        <v>70</v>
      </c>
      <c r="I1166">
        <v>142</v>
      </c>
      <c r="J1166" s="26">
        <v>2643</v>
      </c>
    </row>
    <row r="1167" spans="1:10" x14ac:dyDescent="0.25">
      <c r="A1167">
        <v>20190929</v>
      </c>
      <c r="B1167" s="29">
        <f t="shared" si="18"/>
        <v>43737</v>
      </c>
      <c r="C1167" t="s">
        <v>5</v>
      </c>
      <c r="D1167" t="s">
        <v>8</v>
      </c>
      <c r="E1167" t="s">
        <v>53</v>
      </c>
      <c r="F1167">
        <v>87</v>
      </c>
      <c r="G1167">
        <v>79</v>
      </c>
      <c r="H1167">
        <v>63</v>
      </c>
      <c r="I1167">
        <v>120</v>
      </c>
      <c r="J1167" s="26">
        <v>2031</v>
      </c>
    </row>
    <row r="1168" spans="1:10" x14ac:dyDescent="0.25">
      <c r="A1168">
        <v>20190929</v>
      </c>
      <c r="B1168" s="29">
        <f t="shared" si="18"/>
        <v>43737</v>
      </c>
      <c r="C1168" t="s">
        <v>9</v>
      </c>
      <c r="D1168" t="s">
        <v>10</v>
      </c>
      <c r="E1168" t="s">
        <v>18</v>
      </c>
      <c r="F1168">
        <v>84</v>
      </c>
      <c r="G1168">
        <v>83</v>
      </c>
      <c r="H1168">
        <v>40</v>
      </c>
      <c r="I1168">
        <v>169</v>
      </c>
      <c r="J1168" s="26">
        <v>6070</v>
      </c>
    </row>
    <row r="1169" spans="1:10" x14ac:dyDescent="0.25">
      <c r="A1169">
        <v>20190929</v>
      </c>
      <c r="B1169" s="29">
        <f t="shared" si="18"/>
        <v>43737</v>
      </c>
      <c r="C1169" t="s">
        <v>9</v>
      </c>
      <c r="D1169" t="s">
        <v>8</v>
      </c>
      <c r="E1169" t="s">
        <v>51</v>
      </c>
      <c r="F1169">
        <v>78</v>
      </c>
      <c r="G1169">
        <v>76</v>
      </c>
      <c r="H1169">
        <v>31</v>
      </c>
      <c r="I1169">
        <v>200</v>
      </c>
      <c r="J1169" s="26">
        <v>7615</v>
      </c>
    </row>
    <row r="1170" spans="1:10" x14ac:dyDescent="0.25">
      <c r="A1170">
        <v>20190929</v>
      </c>
      <c r="B1170" s="29">
        <f t="shared" si="18"/>
        <v>43737</v>
      </c>
      <c r="C1170" t="s">
        <v>9</v>
      </c>
      <c r="D1170" t="s">
        <v>10</v>
      </c>
      <c r="E1170" t="s">
        <v>18</v>
      </c>
      <c r="F1170">
        <v>64</v>
      </c>
      <c r="G1170">
        <v>63</v>
      </c>
      <c r="H1170">
        <v>27</v>
      </c>
      <c r="I1170">
        <v>175</v>
      </c>
      <c r="J1170" s="26">
        <v>13358</v>
      </c>
    </row>
    <row r="1171" spans="1:10" x14ac:dyDescent="0.25">
      <c r="A1171">
        <v>20190929</v>
      </c>
      <c r="B1171" s="29">
        <f t="shared" si="18"/>
        <v>43737</v>
      </c>
      <c r="C1171" t="s">
        <v>7</v>
      </c>
      <c r="D1171" t="s">
        <v>8</v>
      </c>
      <c r="E1171" t="s">
        <v>54</v>
      </c>
      <c r="F1171">
        <v>52</v>
      </c>
      <c r="G1171">
        <v>48</v>
      </c>
      <c r="H1171">
        <v>23</v>
      </c>
      <c r="I1171">
        <v>123</v>
      </c>
      <c r="J1171" s="26">
        <v>5286</v>
      </c>
    </row>
    <row r="1172" spans="1:10" x14ac:dyDescent="0.25">
      <c r="A1172">
        <v>20190929</v>
      </c>
      <c r="B1172" s="29">
        <f t="shared" si="18"/>
        <v>43737</v>
      </c>
      <c r="C1172" t="s">
        <v>5</v>
      </c>
      <c r="D1172" t="s">
        <v>10</v>
      </c>
      <c r="E1172" t="s">
        <v>18</v>
      </c>
      <c r="F1172">
        <v>52</v>
      </c>
      <c r="G1172">
        <v>52</v>
      </c>
      <c r="H1172">
        <v>39</v>
      </c>
      <c r="I1172">
        <v>61</v>
      </c>
      <c r="J1172" s="26">
        <v>451</v>
      </c>
    </row>
    <row r="1173" spans="1:10" x14ac:dyDescent="0.25">
      <c r="A1173">
        <v>20190929</v>
      </c>
      <c r="B1173" s="29">
        <f t="shared" si="18"/>
        <v>43737</v>
      </c>
      <c r="C1173" t="s">
        <v>5</v>
      </c>
      <c r="D1173" t="s">
        <v>10</v>
      </c>
      <c r="E1173" t="s">
        <v>18</v>
      </c>
      <c r="F1173">
        <v>49</v>
      </c>
      <c r="G1173">
        <v>44</v>
      </c>
      <c r="H1173">
        <v>21</v>
      </c>
      <c r="I1173">
        <v>91</v>
      </c>
      <c r="J1173" s="26">
        <v>4477</v>
      </c>
    </row>
    <row r="1174" spans="1:10" x14ac:dyDescent="0.25">
      <c r="A1174">
        <v>20190929</v>
      </c>
      <c r="B1174" s="29">
        <f t="shared" si="18"/>
        <v>43737</v>
      </c>
      <c r="C1174" t="s">
        <v>9</v>
      </c>
      <c r="D1174" t="s">
        <v>8</v>
      </c>
      <c r="E1174" t="s">
        <v>53</v>
      </c>
      <c r="F1174">
        <v>47</v>
      </c>
      <c r="G1174">
        <v>47</v>
      </c>
      <c r="H1174">
        <v>27</v>
      </c>
      <c r="I1174">
        <v>96</v>
      </c>
      <c r="J1174" s="26">
        <v>1883</v>
      </c>
    </row>
    <row r="1175" spans="1:10" x14ac:dyDescent="0.25">
      <c r="A1175">
        <v>20190929</v>
      </c>
      <c r="B1175" s="29">
        <f t="shared" si="18"/>
        <v>43737</v>
      </c>
      <c r="C1175" t="s">
        <v>5</v>
      </c>
      <c r="D1175" t="s">
        <v>10</v>
      </c>
      <c r="E1175" t="s">
        <v>18</v>
      </c>
      <c r="F1175">
        <v>44</v>
      </c>
      <c r="G1175">
        <v>44</v>
      </c>
      <c r="H1175">
        <v>33</v>
      </c>
      <c r="I1175">
        <v>63</v>
      </c>
      <c r="J1175" s="26">
        <v>1550</v>
      </c>
    </row>
    <row r="1176" spans="1:10" x14ac:dyDescent="0.25">
      <c r="A1176">
        <v>20190929</v>
      </c>
      <c r="B1176" s="29">
        <f t="shared" si="18"/>
        <v>43737</v>
      </c>
      <c r="C1176" t="s">
        <v>5</v>
      </c>
      <c r="D1176" t="s">
        <v>8</v>
      </c>
      <c r="E1176" t="s">
        <v>52</v>
      </c>
      <c r="F1176">
        <v>33</v>
      </c>
      <c r="G1176">
        <v>28</v>
      </c>
      <c r="H1176">
        <v>21</v>
      </c>
      <c r="I1176">
        <v>56</v>
      </c>
      <c r="J1176" s="26">
        <v>4068</v>
      </c>
    </row>
    <row r="1177" spans="1:10" x14ac:dyDescent="0.25">
      <c r="A1177">
        <v>20190929</v>
      </c>
      <c r="B1177" s="29">
        <f t="shared" si="18"/>
        <v>43737</v>
      </c>
      <c r="C1177" t="s">
        <v>7</v>
      </c>
      <c r="D1177" t="s">
        <v>8</v>
      </c>
      <c r="E1177" t="s">
        <v>53</v>
      </c>
      <c r="F1177">
        <v>33</v>
      </c>
      <c r="G1177">
        <v>30</v>
      </c>
      <c r="H1177">
        <v>17</v>
      </c>
      <c r="I1177">
        <v>92</v>
      </c>
      <c r="J1177" s="26">
        <v>2564</v>
      </c>
    </row>
    <row r="1178" spans="1:10" x14ac:dyDescent="0.25">
      <c r="A1178">
        <v>20190929</v>
      </c>
      <c r="B1178" s="29">
        <f t="shared" si="18"/>
        <v>43737</v>
      </c>
      <c r="C1178" t="s">
        <v>7</v>
      </c>
      <c r="D1178" t="s">
        <v>8</v>
      </c>
      <c r="E1178" t="s">
        <v>51</v>
      </c>
      <c r="F1178">
        <v>32</v>
      </c>
      <c r="G1178">
        <v>29</v>
      </c>
      <c r="H1178">
        <v>17</v>
      </c>
      <c r="I1178">
        <v>57</v>
      </c>
      <c r="J1178" s="26">
        <v>1390</v>
      </c>
    </row>
    <row r="1179" spans="1:10" x14ac:dyDescent="0.25">
      <c r="A1179">
        <v>20190929</v>
      </c>
      <c r="B1179" s="29">
        <f t="shared" si="18"/>
        <v>43737</v>
      </c>
      <c r="C1179" t="s">
        <v>7</v>
      </c>
      <c r="D1179" t="s">
        <v>10</v>
      </c>
      <c r="E1179" t="s">
        <v>18</v>
      </c>
      <c r="F1179">
        <v>27</v>
      </c>
      <c r="G1179">
        <v>27</v>
      </c>
      <c r="H1179">
        <v>5</v>
      </c>
      <c r="I1179">
        <v>84</v>
      </c>
      <c r="J1179" s="26">
        <v>4691</v>
      </c>
    </row>
    <row r="1180" spans="1:10" x14ac:dyDescent="0.25">
      <c r="A1180">
        <v>20190929</v>
      </c>
      <c r="B1180" s="29">
        <f t="shared" si="18"/>
        <v>43737</v>
      </c>
      <c r="C1180" t="s">
        <v>7</v>
      </c>
      <c r="D1180" t="s">
        <v>10</v>
      </c>
      <c r="E1180" t="s">
        <v>18</v>
      </c>
      <c r="F1180">
        <v>26</v>
      </c>
      <c r="G1180">
        <v>23</v>
      </c>
      <c r="H1180">
        <v>16</v>
      </c>
      <c r="I1180">
        <v>46</v>
      </c>
      <c r="J1180" s="26">
        <v>3402</v>
      </c>
    </row>
    <row r="1181" spans="1:10" x14ac:dyDescent="0.25">
      <c r="A1181">
        <v>20190929</v>
      </c>
      <c r="B1181" s="29">
        <f t="shared" si="18"/>
        <v>43737</v>
      </c>
      <c r="C1181" t="s">
        <v>9</v>
      </c>
      <c r="D1181" t="s">
        <v>8</v>
      </c>
      <c r="E1181" t="s">
        <v>52</v>
      </c>
      <c r="F1181">
        <v>22</v>
      </c>
      <c r="G1181">
        <v>21</v>
      </c>
      <c r="H1181">
        <v>5</v>
      </c>
      <c r="I1181">
        <v>61</v>
      </c>
      <c r="J1181" s="26">
        <v>1989</v>
      </c>
    </row>
    <row r="1182" spans="1:10" x14ac:dyDescent="0.25">
      <c r="A1182">
        <v>20190929</v>
      </c>
      <c r="B1182" s="29">
        <f t="shared" si="18"/>
        <v>43737</v>
      </c>
      <c r="C1182" t="s">
        <v>7</v>
      </c>
      <c r="D1182" t="s">
        <v>10</v>
      </c>
      <c r="E1182" t="s">
        <v>18</v>
      </c>
      <c r="F1182">
        <v>13</v>
      </c>
      <c r="G1182">
        <v>12</v>
      </c>
      <c r="H1182">
        <v>8</v>
      </c>
      <c r="I1182">
        <v>30</v>
      </c>
      <c r="J1182" s="26">
        <v>2116</v>
      </c>
    </row>
    <row r="1183" spans="1:10" x14ac:dyDescent="0.25">
      <c r="A1183">
        <v>20190929</v>
      </c>
      <c r="B1183" s="29">
        <f t="shared" si="18"/>
        <v>43737</v>
      </c>
      <c r="C1183" t="s">
        <v>9</v>
      </c>
      <c r="D1183" t="s">
        <v>6</v>
      </c>
      <c r="E1183" t="s">
        <v>17</v>
      </c>
      <c r="F1183">
        <v>8</v>
      </c>
      <c r="G1183">
        <v>8</v>
      </c>
      <c r="H1183">
        <v>2</v>
      </c>
      <c r="I1183">
        <v>12</v>
      </c>
      <c r="J1183" s="26">
        <v>190</v>
      </c>
    </row>
    <row r="1184" spans="1:10" x14ac:dyDescent="0.25">
      <c r="A1184">
        <v>20190929</v>
      </c>
      <c r="B1184" s="29">
        <f t="shared" si="18"/>
        <v>43737</v>
      </c>
      <c r="C1184" t="s">
        <v>7</v>
      </c>
      <c r="D1184" t="s">
        <v>10</v>
      </c>
      <c r="E1184" t="s">
        <v>18</v>
      </c>
      <c r="F1184">
        <v>6</v>
      </c>
      <c r="G1184">
        <v>6</v>
      </c>
      <c r="H1184">
        <v>6</v>
      </c>
      <c r="I1184">
        <v>6</v>
      </c>
      <c r="J1184" s="26">
        <v>0</v>
      </c>
    </row>
    <row r="1185" spans="1:10" x14ac:dyDescent="0.25">
      <c r="A1185">
        <v>20190929</v>
      </c>
      <c r="B1185" s="29">
        <f t="shared" si="18"/>
        <v>43737</v>
      </c>
      <c r="C1185" t="s">
        <v>7</v>
      </c>
      <c r="D1185" t="s">
        <v>8</v>
      </c>
      <c r="E1185" t="s">
        <v>52</v>
      </c>
      <c r="F1185">
        <v>5</v>
      </c>
      <c r="G1185">
        <v>5</v>
      </c>
      <c r="H1185">
        <v>1</v>
      </c>
      <c r="I1185">
        <v>17</v>
      </c>
      <c r="J1185" s="26">
        <v>1148</v>
      </c>
    </row>
    <row r="1186" spans="1:10" x14ac:dyDescent="0.25">
      <c r="A1186">
        <v>20190929</v>
      </c>
      <c r="B1186" s="29">
        <f t="shared" si="18"/>
        <v>43737</v>
      </c>
      <c r="C1186" t="s">
        <v>7</v>
      </c>
      <c r="D1186" t="s">
        <v>6</v>
      </c>
      <c r="E1186" t="s">
        <v>17</v>
      </c>
      <c r="F1186">
        <v>4</v>
      </c>
      <c r="G1186">
        <v>4</v>
      </c>
      <c r="H1186">
        <v>1</v>
      </c>
      <c r="I1186">
        <v>12</v>
      </c>
      <c r="J1186" s="26">
        <v>771</v>
      </c>
    </row>
    <row r="1187" spans="1:10" x14ac:dyDescent="0.25">
      <c r="A1187">
        <v>20190929</v>
      </c>
      <c r="B1187" s="29">
        <f t="shared" si="18"/>
        <v>43737</v>
      </c>
      <c r="C1187" t="s">
        <v>9</v>
      </c>
      <c r="D1187" t="s">
        <v>8</v>
      </c>
      <c r="E1187" t="s">
        <v>18</v>
      </c>
      <c r="F1187">
        <v>1</v>
      </c>
      <c r="G1187">
        <v>1</v>
      </c>
      <c r="H1187">
        <v>1</v>
      </c>
      <c r="I1187">
        <v>1</v>
      </c>
      <c r="J1187" s="26">
        <v>0</v>
      </c>
    </row>
    <row r="1188" spans="1:10" x14ac:dyDescent="0.25">
      <c r="A1188">
        <v>20190930</v>
      </c>
      <c r="B1188" s="29">
        <f t="shared" si="18"/>
        <v>43738</v>
      </c>
      <c r="C1188" t="s">
        <v>5</v>
      </c>
      <c r="D1188" t="s">
        <v>8</v>
      </c>
      <c r="E1188" t="s">
        <v>54</v>
      </c>
      <c r="F1188">
        <v>169</v>
      </c>
      <c r="G1188">
        <v>163</v>
      </c>
      <c r="H1188">
        <v>114</v>
      </c>
      <c r="I1188">
        <v>237</v>
      </c>
      <c r="J1188" s="26">
        <v>6149</v>
      </c>
    </row>
    <row r="1189" spans="1:10" x14ac:dyDescent="0.25">
      <c r="A1189">
        <v>20190930</v>
      </c>
      <c r="B1189" s="29">
        <f t="shared" si="18"/>
        <v>43738</v>
      </c>
      <c r="C1189" t="s">
        <v>5</v>
      </c>
      <c r="D1189" t="s">
        <v>8</v>
      </c>
      <c r="E1189" t="s">
        <v>51</v>
      </c>
      <c r="F1189">
        <v>117</v>
      </c>
      <c r="G1189">
        <v>107</v>
      </c>
      <c r="H1189">
        <v>74</v>
      </c>
      <c r="I1189">
        <v>191</v>
      </c>
      <c r="J1189" s="26">
        <v>3865</v>
      </c>
    </row>
    <row r="1190" spans="1:10" x14ac:dyDescent="0.25">
      <c r="A1190">
        <v>20190930</v>
      </c>
      <c r="B1190" s="29">
        <f t="shared" si="18"/>
        <v>43738</v>
      </c>
      <c r="C1190" t="s">
        <v>9</v>
      </c>
      <c r="D1190" t="s">
        <v>10</v>
      </c>
      <c r="E1190" t="s">
        <v>18</v>
      </c>
      <c r="F1190">
        <v>115</v>
      </c>
      <c r="G1190">
        <v>113</v>
      </c>
      <c r="H1190">
        <v>86</v>
      </c>
      <c r="I1190">
        <v>160</v>
      </c>
      <c r="J1190" s="26">
        <v>5898</v>
      </c>
    </row>
    <row r="1191" spans="1:10" x14ac:dyDescent="0.25">
      <c r="A1191">
        <v>20190930</v>
      </c>
      <c r="B1191" s="29">
        <f t="shared" si="18"/>
        <v>43738</v>
      </c>
      <c r="C1191" t="s">
        <v>9</v>
      </c>
      <c r="D1191" t="s">
        <v>10</v>
      </c>
      <c r="E1191" t="s">
        <v>18</v>
      </c>
      <c r="F1191">
        <v>112</v>
      </c>
      <c r="G1191">
        <v>109</v>
      </c>
      <c r="H1191">
        <v>27</v>
      </c>
      <c r="I1191">
        <v>339</v>
      </c>
      <c r="J1191" s="26">
        <v>21951</v>
      </c>
    </row>
    <row r="1192" spans="1:10" x14ac:dyDescent="0.25">
      <c r="A1192">
        <v>20190930</v>
      </c>
      <c r="B1192" s="29">
        <f t="shared" si="18"/>
        <v>43738</v>
      </c>
      <c r="C1192" t="s">
        <v>9</v>
      </c>
      <c r="D1192" t="s">
        <v>8</v>
      </c>
      <c r="E1192" t="s">
        <v>54</v>
      </c>
      <c r="F1192">
        <v>111</v>
      </c>
      <c r="G1192">
        <v>106</v>
      </c>
      <c r="H1192">
        <v>55</v>
      </c>
      <c r="I1192">
        <v>243</v>
      </c>
      <c r="J1192" s="26">
        <v>7097</v>
      </c>
    </row>
    <row r="1193" spans="1:10" x14ac:dyDescent="0.25">
      <c r="A1193">
        <v>20190930</v>
      </c>
      <c r="B1193" s="29">
        <f t="shared" si="18"/>
        <v>43738</v>
      </c>
      <c r="C1193" t="s">
        <v>9</v>
      </c>
      <c r="D1193" t="s">
        <v>10</v>
      </c>
      <c r="E1193" t="s">
        <v>18</v>
      </c>
      <c r="F1193">
        <v>107</v>
      </c>
      <c r="G1193">
        <v>104</v>
      </c>
      <c r="H1193">
        <v>53</v>
      </c>
      <c r="I1193">
        <v>226</v>
      </c>
      <c r="J1193" s="26">
        <v>8215</v>
      </c>
    </row>
    <row r="1194" spans="1:10" x14ac:dyDescent="0.25">
      <c r="A1194">
        <v>20190930</v>
      </c>
      <c r="B1194" s="29">
        <f t="shared" si="18"/>
        <v>43738</v>
      </c>
      <c r="C1194" t="s">
        <v>5</v>
      </c>
      <c r="D1194" t="s">
        <v>6</v>
      </c>
      <c r="E1194" t="s">
        <v>17</v>
      </c>
      <c r="F1194">
        <v>103</v>
      </c>
      <c r="G1194">
        <v>97</v>
      </c>
      <c r="H1194">
        <v>94</v>
      </c>
      <c r="I1194">
        <v>124</v>
      </c>
      <c r="J1194" s="26">
        <v>3278</v>
      </c>
    </row>
    <row r="1195" spans="1:10" x14ac:dyDescent="0.25">
      <c r="A1195">
        <v>20190930</v>
      </c>
      <c r="B1195" s="29">
        <f t="shared" si="18"/>
        <v>43738</v>
      </c>
      <c r="C1195" t="s">
        <v>9</v>
      </c>
      <c r="D1195" t="s">
        <v>8</v>
      </c>
      <c r="E1195" t="s">
        <v>51</v>
      </c>
      <c r="F1195">
        <v>87</v>
      </c>
      <c r="G1195">
        <v>84</v>
      </c>
      <c r="H1195">
        <v>48</v>
      </c>
      <c r="I1195">
        <v>176</v>
      </c>
      <c r="J1195" s="26">
        <v>8339</v>
      </c>
    </row>
    <row r="1196" spans="1:10" x14ac:dyDescent="0.25">
      <c r="A1196">
        <v>20190930</v>
      </c>
      <c r="B1196" s="29">
        <f t="shared" si="18"/>
        <v>43738</v>
      </c>
      <c r="C1196" t="s">
        <v>5</v>
      </c>
      <c r="D1196" t="s">
        <v>8</v>
      </c>
      <c r="E1196" t="s">
        <v>53</v>
      </c>
      <c r="F1196">
        <v>85</v>
      </c>
      <c r="G1196">
        <v>72</v>
      </c>
      <c r="H1196">
        <v>62</v>
      </c>
      <c r="I1196">
        <v>111</v>
      </c>
      <c r="J1196" s="26">
        <v>1404</v>
      </c>
    </row>
    <row r="1197" spans="1:10" x14ac:dyDescent="0.25">
      <c r="A1197">
        <v>20190930</v>
      </c>
      <c r="B1197" s="29">
        <f t="shared" si="18"/>
        <v>43738</v>
      </c>
      <c r="C1197" t="s">
        <v>5</v>
      </c>
      <c r="D1197" t="s">
        <v>10</v>
      </c>
      <c r="E1197" t="s">
        <v>18</v>
      </c>
      <c r="F1197">
        <v>59</v>
      </c>
      <c r="G1197">
        <v>55</v>
      </c>
      <c r="H1197">
        <v>51</v>
      </c>
      <c r="I1197">
        <v>72</v>
      </c>
      <c r="J1197" s="26">
        <v>1791</v>
      </c>
    </row>
    <row r="1198" spans="1:10" x14ac:dyDescent="0.25">
      <c r="A1198">
        <v>20190930</v>
      </c>
      <c r="B1198" s="29">
        <f t="shared" si="18"/>
        <v>43738</v>
      </c>
      <c r="C1198" t="s">
        <v>9</v>
      </c>
      <c r="D1198" t="s">
        <v>10</v>
      </c>
      <c r="E1198" t="s">
        <v>18</v>
      </c>
      <c r="F1198">
        <v>55</v>
      </c>
      <c r="G1198">
        <v>51</v>
      </c>
      <c r="H1198">
        <v>30</v>
      </c>
      <c r="I1198">
        <v>109</v>
      </c>
      <c r="J1198" s="26">
        <v>2337</v>
      </c>
    </row>
    <row r="1199" spans="1:10" x14ac:dyDescent="0.25">
      <c r="A1199">
        <v>20190930</v>
      </c>
      <c r="B1199" s="29">
        <f t="shared" si="18"/>
        <v>43738</v>
      </c>
      <c r="C1199" t="s">
        <v>5</v>
      </c>
      <c r="D1199" t="s">
        <v>10</v>
      </c>
      <c r="E1199" t="s">
        <v>18</v>
      </c>
      <c r="F1199">
        <v>52</v>
      </c>
      <c r="G1199">
        <v>46</v>
      </c>
      <c r="H1199">
        <v>25</v>
      </c>
      <c r="I1199">
        <v>98</v>
      </c>
      <c r="J1199" s="26">
        <v>4340</v>
      </c>
    </row>
    <row r="1200" spans="1:10" x14ac:dyDescent="0.25">
      <c r="A1200">
        <v>20190930</v>
      </c>
      <c r="B1200" s="29">
        <f t="shared" si="18"/>
        <v>43738</v>
      </c>
      <c r="C1200" t="s">
        <v>9</v>
      </c>
      <c r="D1200" t="s">
        <v>8</v>
      </c>
      <c r="E1200" t="s">
        <v>53</v>
      </c>
      <c r="F1200">
        <v>49</v>
      </c>
      <c r="G1200">
        <v>48</v>
      </c>
      <c r="H1200">
        <v>23</v>
      </c>
      <c r="I1200">
        <v>106</v>
      </c>
      <c r="J1200" s="26">
        <v>4383</v>
      </c>
    </row>
    <row r="1201" spans="1:10" x14ac:dyDescent="0.25">
      <c r="A1201">
        <v>20190930</v>
      </c>
      <c r="B1201" s="29">
        <f t="shared" si="18"/>
        <v>43738</v>
      </c>
      <c r="C1201" t="s">
        <v>5</v>
      </c>
      <c r="D1201" t="s">
        <v>10</v>
      </c>
      <c r="E1201" t="s">
        <v>18</v>
      </c>
      <c r="F1201">
        <v>46</v>
      </c>
      <c r="G1201">
        <v>44</v>
      </c>
      <c r="H1201">
        <v>31</v>
      </c>
      <c r="I1201">
        <v>66</v>
      </c>
      <c r="J1201" s="26">
        <v>825</v>
      </c>
    </row>
    <row r="1202" spans="1:10" x14ac:dyDescent="0.25">
      <c r="A1202">
        <v>20190930</v>
      </c>
      <c r="B1202" s="29">
        <f t="shared" si="18"/>
        <v>43738</v>
      </c>
      <c r="C1202" t="s">
        <v>7</v>
      </c>
      <c r="D1202" t="s">
        <v>8</v>
      </c>
      <c r="E1202" t="s">
        <v>54</v>
      </c>
      <c r="F1202">
        <v>40</v>
      </c>
      <c r="G1202">
        <v>39</v>
      </c>
      <c r="H1202">
        <v>27</v>
      </c>
      <c r="I1202">
        <v>71</v>
      </c>
      <c r="J1202" s="26">
        <v>2312</v>
      </c>
    </row>
    <row r="1203" spans="1:10" x14ac:dyDescent="0.25">
      <c r="A1203">
        <v>20190930</v>
      </c>
      <c r="B1203" s="29">
        <f t="shared" si="18"/>
        <v>43738</v>
      </c>
      <c r="C1203" t="s">
        <v>5</v>
      </c>
      <c r="D1203" t="s">
        <v>10</v>
      </c>
      <c r="E1203" t="s">
        <v>18</v>
      </c>
      <c r="F1203">
        <v>38</v>
      </c>
      <c r="G1203">
        <v>38</v>
      </c>
      <c r="H1203">
        <v>24</v>
      </c>
      <c r="I1203">
        <v>65</v>
      </c>
      <c r="J1203" s="26">
        <v>2042</v>
      </c>
    </row>
    <row r="1204" spans="1:10" x14ac:dyDescent="0.25">
      <c r="A1204">
        <v>20190930</v>
      </c>
      <c r="B1204" s="29">
        <f t="shared" si="18"/>
        <v>43738</v>
      </c>
      <c r="C1204" t="s">
        <v>7</v>
      </c>
      <c r="D1204" t="s">
        <v>10</v>
      </c>
      <c r="E1204" t="s">
        <v>18</v>
      </c>
      <c r="F1204">
        <v>33</v>
      </c>
      <c r="G1204">
        <v>29</v>
      </c>
      <c r="H1204">
        <v>6</v>
      </c>
      <c r="I1204">
        <v>108</v>
      </c>
      <c r="J1204" s="26">
        <v>8306</v>
      </c>
    </row>
    <row r="1205" spans="1:10" x14ac:dyDescent="0.25">
      <c r="A1205">
        <v>20190930</v>
      </c>
      <c r="B1205" s="29">
        <f t="shared" si="18"/>
        <v>43738</v>
      </c>
      <c r="C1205" t="s">
        <v>7</v>
      </c>
      <c r="D1205" t="s">
        <v>8</v>
      </c>
      <c r="E1205" t="s">
        <v>53</v>
      </c>
      <c r="F1205">
        <v>30</v>
      </c>
      <c r="G1205">
        <v>29</v>
      </c>
      <c r="H1205">
        <v>16</v>
      </c>
      <c r="I1205">
        <v>58</v>
      </c>
      <c r="J1205" s="26">
        <v>1728</v>
      </c>
    </row>
    <row r="1206" spans="1:10" x14ac:dyDescent="0.25">
      <c r="A1206">
        <v>20190930</v>
      </c>
      <c r="B1206" s="29">
        <f t="shared" si="18"/>
        <v>43738</v>
      </c>
      <c r="C1206" t="s">
        <v>5</v>
      </c>
      <c r="D1206" t="s">
        <v>8</v>
      </c>
      <c r="E1206" t="s">
        <v>52</v>
      </c>
      <c r="F1206">
        <v>24</v>
      </c>
      <c r="G1206">
        <v>21</v>
      </c>
      <c r="H1206">
        <v>14</v>
      </c>
      <c r="I1206">
        <v>50</v>
      </c>
      <c r="J1206" s="26">
        <v>1107</v>
      </c>
    </row>
    <row r="1207" spans="1:10" x14ac:dyDescent="0.25">
      <c r="A1207">
        <v>20190930</v>
      </c>
      <c r="B1207" s="29">
        <f t="shared" si="18"/>
        <v>43738</v>
      </c>
      <c r="C1207" t="s">
        <v>7</v>
      </c>
      <c r="D1207" t="s">
        <v>8</v>
      </c>
      <c r="E1207" t="s">
        <v>51</v>
      </c>
      <c r="F1207">
        <v>19</v>
      </c>
      <c r="G1207">
        <v>18</v>
      </c>
      <c r="H1207">
        <v>9</v>
      </c>
      <c r="I1207">
        <v>43</v>
      </c>
      <c r="J1207" s="26">
        <v>2687</v>
      </c>
    </row>
    <row r="1208" spans="1:10" x14ac:dyDescent="0.25">
      <c r="A1208">
        <v>20190930</v>
      </c>
      <c r="B1208" s="29">
        <f t="shared" si="18"/>
        <v>43738</v>
      </c>
      <c r="C1208" t="s">
        <v>7</v>
      </c>
      <c r="D1208" t="s">
        <v>10</v>
      </c>
      <c r="E1208" t="s">
        <v>18</v>
      </c>
      <c r="F1208">
        <v>15</v>
      </c>
      <c r="G1208">
        <v>14</v>
      </c>
      <c r="H1208">
        <v>6</v>
      </c>
      <c r="I1208">
        <v>29</v>
      </c>
      <c r="J1208" s="26">
        <v>1245</v>
      </c>
    </row>
    <row r="1209" spans="1:10" x14ac:dyDescent="0.25">
      <c r="A1209">
        <v>20190930</v>
      </c>
      <c r="B1209" s="29">
        <f t="shared" si="18"/>
        <v>43738</v>
      </c>
      <c r="C1209" t="s">
        <v>9</v>
      </c>
      <c r="D1209" t="s">
        <v>8</v>
      </c>
      <c r="E1209" t="s">
        <v>52</v>
      </c>
      <c r="F1209">
        <v>13</v>
      </c>
      <c r="G1209">
        <v>13</v>
      </c>
      <c r="H1209">
        <v>6</v>
      </c>
      <c r="I1209">
        <v>27</v>
      </c>
      <c r="J1209" s="26">
        <v>460</v>
      </c>
    </row>
    <row r="1210" spans="1:10" x14ac:dyDescent="0.25">
      <c r="A1210">
        <v>20190930</v>
      </c>
      <c r="B1210" s="29">
        <f t="shared" si="18"/>
        <v>43738</v>
      </c>
      <c r="C1210" t="s">
        <v>7</v>
      </c>
      <c r="D1210" t="s">
        <v>10</v>
      </c>
      <c r="E1210" t="s">
        <v>18</v>
      </c>
      <c r="F1210">
        <v>12</v>
      </c>
      <c r="G1210">
        <v>11</v>
      </c>
      <c r="H1210">
        <v>10</v>
      </c>
      <c r="I1210">
        <v>14</v>
      </c>
      <c r="J1210" s="26">
        <v>64</v>
      </c>
    </row>
    <row r="1211" spans="1:10" x14ac:dyDescent="0.25">
      <c r="A1211">
        <v>20190930</v>
      </c>
      <c r="B1211" s="29">
        <f t="shared" si="18"/>
        <v>43738</v>
      </c>
      <c r="C1211" t="s">
        <v>7</v>
      </c>
      <c r="D1211" t="s">
        <v>8</v>
      </c>
      <c r="E1211" t="s">
        <v>52</v>
      </c>
      <c r="F1211">
        <v>9</v>
      </c>
      <c r="G1211">
        <v>7</v>
      </c>
      <c r="H1211">
        <v>5</v>
      </c>
      <c r="I1211">
        <v>17</v>
      </c>
      <c r="J1211" s="26">
        <v>275</v>
      </c>
    </row>
    <row r="1212" spans="1:10" x14ac:dyDescent="0.25">
      <c r="A1212">
        <v>20190930</v>
      </c>
      <c r="B1212" s="29">
        <f t="shared" si="18"/>
        <v>43738</v>
      </c>
      <c r="C1212" t="s">
        <v>9</v>
      </c>
      <c r="D1212" t="s">
        <v>6</v>
      </c>
      <c r="E1212" t="s">
        <v>17</v>
      </c>
      <c r="F1212">
        <v>5</v>
      </c>
      <c r="G1212">
        <v>5</v>
      </c>
      <c r="H1212">
        <v>2</v>
      </c>
      <c r="I1212">
        <v>10</v>
      </c>
      <c r="J1212" s="26">
        <v>494</v>
      </c>
    </row>
    <row r="1213" spans="1:10" x14ac:dyDescent="0.25">
      <c r="A1213">
        <v>20190930</v>
      </c>
      <c r="B1213" s="29">
        <f t="shared" si="18"/>
        <v>43738</v>
      </c>
      <c r="C1213" t="s">
        <v>9</v>
      </c>
      <c r="D1213" t="s">
        <v>8</v>
      </c>
      <c r="E1213" t="s">
        <v>18</v>
      </c>
      <c r="F1213">
        <v>3</v>
      </c>
      <c r="G1213">
        <v>3</v>
      </c>
      <c r="H1213">
        <v>1</v>
      </c>
      <c r="I1213">
        <v>9</v>
      </c>
      <c r="J1213" s="26">
        <v>793</v>
      </c>
    </row>
    <row r="1214" spans="1:10" x14ac:dyDescent="0.25">
      <c r="A1214">
        <v>20190930</v>
      </c>
      <c r="B1214" s="29">
        <f t="shared" si="18"/>
        <v>43738</v>
      </c>
      <c r="C1214" t="s">
        <v>7</v>
      </c>
      <c r="D1214" t="s">
        <v>10</v>
      </c>
      <c r="E1214" t="s">
        <v>18</v>
      </c>
      <c r="F1214">
        <v>3</v>
      </c>
      <c r="G1214">
        <v>3</v>
      </c>
      <c r="H1214">
        <v>2</v>
      </c>
      <c r="I1214">
        <v>4</v>
      </c>
      <c r="J1214" s="26">
        <v>275</v>
      </c>
    </row>
    <row r="1215" spans="1:10" x14ac:dyDescent="0.25">
      <c r="A1215">
        <v>20190930</v>
      </c>
      <c r="B1215" s="29">
        <f t="shared" si="18"/>
        <v>43738</v>
      </c>
      <c r="C1215" t="s">
        <v>5</v>
      </c>
      <c r="D1215" t="s">
        <v>8</v>
      </c>
      <c r="E1215" t="s">
        <v>18</v>
      </c>
      <c r="F1215">
        <v>1</v>
      </c>
      <c r="G1215">
        <v>1</v>
      </c>
      <c r="H1215">
        <v>1</v>
      </c>
      <c r="I1215">
        <v>1</v>
      </c>
      <c r="J1215" s="26">
        <v>0</v>
      </c>
    </row>
    <row r="1216" spans="1:10" x14ac:dyDescent="0.25">
      <c r="A1216">
        <v>20190930</v>
      </c>
      <c r="B1216" s="29">
        <f t="shared" si="18"/>
        <v>43738</v>
      </c>
      <c r="C1216" t="s">
        <v>7</v>
      </c>
      <c r="D1216" t="s">
        <v>6</v>
      </c>
      <c r="E1216" t="s">
        <v>15</v>
      </c>
      <c r="F1216">
        <v>1</v>
      </c>
      <c r="G1216">
        <v>1</v>
      </c>
      <c r="H1216">
        <v>0</v>
      </c>
      <c r="I1216">
        <v>2</v>
      </c>
      <c r="J1216" s="26">
        <v>282</v>
      </c>
    </row>
  </sheetData>
  <autoFilter ref="A1:J1216" xr:uid="{00000000-0009-0000-0000-000002000000}"/>
  <sortState xmlns:xlrd2="http://schemas.microsoft.com/office/spreadsheetml/2017/richdata2" ref="A2:J1216">
    <sortCondition ref="A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4526-86B1-4F39-8C15-D282F4F90F93}">
  <sheetPr>
    <tabColor theme="8"/>
  </sheetPr>
  <dimension ref="A3:F28"/>
  <sheetViews>
    <sheetView workbookViewId="0">
      <selection activeCell="A3" sqref="A3"/>
    </sheetView>
  </sheetViews>
  <sheetFormatPr defaultRowHeight="15.75" x14ac:dyDescent="0.25"/>
  <cols>
    <col min="1" max="1" width="25.625" bestFit="1" customWidth="1"/>
    <col min="2" max="2" width="16.75" bestFit="1" customWidth="1"/>
    <col min="3" max="3" width="19.5" bestFit="1" customWidth="1"/>
    <col min="4" max="4" width="16.75" bestFit="1" customWidth="1"/>
    <col min="5" max="5" width="11.625" bestFit="1" customWidth="1"/>
    <col min="6" max="6" width="10.5" bestFit="1" customWidth="1"/>
  </cols>
  <sheetData>
    <row r="3" spans="1:6" x14ac:dyDescent="0.25">
      <c r="A3" s="30" t="s">
        <v>112</v>
      </c>
      <c r="B3" s="30" t="s">
        <v>68</v>
      </c>
      <c r="C3" s="30" t="s">
        <v>40</v>
      </c>
      <c r="D3" t="s">
        <v>109</v>
      </c>
      <c r="E3" t="s">
        <v>110</v>
      </c>
      <c r="F3" t="s">
        <v>111</v>
      </c>
    </row>
    <row r="4" spans="1:6" x14ac:dyDescent="0.25">
      <c r="A4" t="s">
        <v>102</v>
      </c>
      <c r="B4" t="s">
        <v>9</v>
      </c>
      <c r="C4" t="s">
        <v>53</v>
      </c>
      <c r="D4" s="32">
        <v>648</v>
      </c>
      <c r="E4" s="32">
        <v>4</v>
      </c>
      <c r="F4" s="32">
        <v>20.61</v>
      </c>
    </row>
    <row r="5" spans="1:6" x14ac:dyDescent="0.25">
      <c r="A5" t="s">
        <v>102</v>
      </c>
      <c r="B5" t="s">
        <v>9</v>
      </c>
      <c r="C5" t="s">
        <v>54</v>
      </c>
      <c r="D5" s="32">
        <v>328</v>
      </c>
      <c r="E5" s="32">
        <v>11</v>
      </c>
      <c r="F5" s="32">
        <v>71.58</v>
      </c>
    </row>
    <row r="6" spans="1:6" x14ac:dyDescent="0.25">
      <c r="A6" t="s">
        <v>102</v>
      </c>
      <c r="B6" t="s">
        <v>9</v>
      </c>
      <c r="C6" t="s">
        <v>52</v>
      </c>
      <c r="D6" s="32">
        <v>617</v>
      </c>
      <c r="E6" s="32">
        <v>13</v>
      </c>
      <c r="F6" s="32">
        <v>85.24</v>
      </c>
    </row>
    <row r="7" spans="1:6" x14ac:dyDescent="0.25">
      <c r="A7" t="s">
        <v>102</v>
      </c>
      <c r="B7" t="s">
        <v>9</v>
      </c>
      <c r="C7" t="s">
        <v>51</v>
      </c>
      <c r="D7" s="32">
        <v>533</v>
      </c>
      <c r="E7" s="32">
        <v>12</v>
      </c>
      <c r="F7" s="32">
        <v>71.39</v>
      </c>
    </row>
    <row r="8" spans="1:6" x14ac:dyDescent="0.25">
      <c r="A8" t="s">
        <v>102</v>
      </c>
      <c r="B8" t="s">
        <v>5</v>
      </c>
      <c r="C8" t="s">
        <v>53</v>
      </c>
      <c r="D8" s="32">
        <v>465</v>
      </c>
      <c r="E8" s="32">
        <v>7</v>
      </c>
      <c r="F8" s="32">
        <v>32.369999999999997</v>
      </c>
    </row>
    <row r="9" spans="1:6" x14ac:dyDescent="0.25">
      <c r="A9" t="s">
        <v>102</v>
      </c>
      <c r="B9" t="s">
        <v>5</v>
      </c>
      <c r="C9" t="s">
        <v>54</v>
      </c>
      <c r="D9" s="32">
        <v>236</v>
      </c>
      <c r="E9" s="32">
        <v>15</v>
      </c>
      <c r="F9" s="32">
        <v>68.259999999999991</v>
      </c>
    </row>
    <row r="10" spans="1:6" x14ac:dyDescent="0.25">
      <c r="A10" t="s">
        <v>102</v>
      </c>
      <c r="B10" t="s">
        <v>5</v>
      </c>
      <c r="C10" t="s">
        <v>52</v>
      </c>
      <c r="D10" s="32">
        <v>955</v>
      </c>
      <c r="E10" s="32">
        <v>21</v>
      </c>
      <c r="F10" s="32">
        <v>121.72999999999999</v>
      </c>
    </row>
    <row r="11" spans="1:6" x14ac:dyDescent="0.25">
      <c r="A11" t="s">
        <v>102</v>
      </c>
      <c r="B11" t="s">
        <v>5</v>
      </c>
      <c r="C11" t="s">
        <v>51</v>
      </c>
      <c r="D11" s="32">
        <v>376</v>
      </c>
      <c r="E11" s="32">
        <v>14</v>
      </c>
      <c r="F11" s="32">
        <v>65.489999999999995</v>
      </c>
    </row>
    <row r="12" spans="1:6" x14ac:dyDescent="0.25">
      <c r="A12" t="s">
        <v>102</v>
      </c>
      <c r="B12" t="s">
        <v>7</v>
      </c>
      <c r="C12" t="s">
        <v>53</v>
      </c>
      <c r="D12" s="32">
        <v>100</v>
      </c>
      <c r="E12" s="32">
        <v>1</v>
      </c>
      <c r="F12" s="32">
        <v>4.07</v>
      </c>
    </row>
    <row r="13" spans="1:6" x14ac:dyDescent="0.25">
      <c r="A13" t="s">
        <v>102</v>
      </c>
      <c r="B13" t="s">
        <v>7</v>
      </c>
      <c r="C13" t="s">
        <v>54</v>
      </c>
      <c r="D13" s="32">
        <v>42</v>
      </c>
      <c r="E13" s="32">
        <v>1</v>
      </c>
      <c r="F13" s="32">
        <v>1.73</v>
      </c>
    </row>
    <row r="14" spans="1:6" x14ac:dyDescent="0.25">
      <c r="A14" t="s">
        <v>102</v>
      </c>
      <c r="B14" t="s">
        <v>7</v>
      </c>
      <c r="C14" t="s">
        <v>52</v>
      </c>
      <c r="D14" s="32">
        <v>203</v>
      </c>
      <c r="E14" s="32">
        <v>4</v>
      </c>
      <c r="F14" s="32">
        <v>24.49</v>
      </c>
    </row>
    <row r="15" spans="1:6" x14ac:dyDescent="0.25">
      <c r="A15" t="s">
        <v>102</v>
      </c>
      <c r="B15" t="s">
        <v>7</v>
      </c>
      <c r="C15" t="s">
        <v>51</v>
      </c>
      <c r="D15" s="32">
        <v>66</v>
      </c>
      <c r="E15" s="32">
        <v>3</v>
      </c>
      <c r="F15" s="32">
        <v>11.99</v>
      </c>
    </row>
    <row r="16" spans="1:6" x14ac:dyDescent="0.25">
      <c r="A16" t="s">
        <v>103</v>
      </c>
      <c r="B16" t="s">
        <v>9</v>
      </c>
      <c r="C16" t="s">
        <v>53</v>
      </c>
      <c r="D16" s="32">
        <v>35604</v>
      </c>
      <c r="E16" s="32">
        <v>1074</v>
      </c>
      <c r="F16" s="32">
        <v>5090.3599999999997</v>
      </c>
    </row>
    <row r="17" spans="1:6" x14ac:dyDescent="0.25">
      <c r="A17" t="s">
        <v>103</v>
      </c>
      <c r="B17" t="s">
        <v>9</v>
      </c>
      <c r="C17" t="s">
        <v>54</v>
      </c>
      <c r="D17" s="32">
        <v>29614</v>
      </c>
      <c r="E17" s="32">
        <v>1123</v>
      </c>
      <c r="F17" s="32">
        <v>6153.6500000000015</v>
      </c>
    </row>
    <row r="18" spans="1:6" x14ac:dyDescent="0.25">
      <c r="A18" t="s">
        <v>103</v>
      </c>
      <c r="B18" t="s">
        <v>9</v>
      </c>
      <c r="C18" t="s">
        <v>52</v>
      </c>
      <c r="D18" s="32">
        <v>27610</v>
      </c>
      <c r="E18" s="32">
        <v>1265</v>
      </c>
      <c r="F18" s="32">
        <v>7249.4400000000014</v>
      </c>
    </row>
    <row r="19" spans="1:6" x14ac:dyDescent="0.25">
      <c r="A19" t="s">
        <v>103</v>
      </c>
      <c r="B19" t="s">
        <v>9</v>
      </c>
      <c r="C19" t="s">
        <v>51</v>
      </c>
      <c r="D19" s="32">
        <v>50558</v>
      </c>
      <c r="E19" s="32">
        <v>1749</v>
      </c>
      <c r="F19" s="32">
        <v>8346.43</v>
      </c>
    </row>
    <row r="20" spans="1:6" x14ac:dyDescent="0.25">
      <c r="A20" t="s">
        <v>103</v>
      </c>
      <c r="B20" t="s">
        <v>5</v>
      </c>
      <c r="C20" t="s">
        <v>53</v>
      </c>
      <c r="D20" s="32">
        <v>39276</v>
      </c>
      <c r="E20" s="32">
        <v>2204</v>
      </c>
      <c r="F20" s="32">
        <v>8066.0600000000013</v>
      </c>
    </row>
    <row r="21" spans="1:6" x14ac:dyDescent="0.25">
      <c r="A21" t="s">
        <v>103</v>
      </c>
      <c r="B21" t="s">
        <v>5</v>
      </c>
      <c r="C21" t="s">
        <v>54</v>
      </c>
      <c r="D21" s="32">
        <v>28965</v>
      </c>
      <c r="E21" s="32">
        <v>1683</v>
      </c>
      <c r="F21" s="32">
        <v>6371.1600000000071</v>
      </c>
    </row>
    <row r="22" spans="1:6" x14ac:dyDescent="0.25">
      <c r="A22" t="s">
        <v>103</v>
      </c>
      <c r="B22" t="s">
        <v>5</v>
      </c>
      <c r="C22" t="s">
        <v>52</v>
      </c>
      <c r="D22" s="32">
        <v>34599</v>
      </c>
      <c r="E22" s="32">
        <v>1837</v>
      </c>
      <c r="F22" s="32">
        <v>7355.1500000000024</v>
      </c>
    </row>
    <row r="23" spans="1:6" x14ac:dyDescent="0.25">
      <c r="A23" t="s">
        <v>103</v>
      </c>
      <c r="B23" t="s">
        <v>5</v>
      </c>
      <c r="C23" t="s">
        <v>51</v>
      </c>
      <c r="D23" s="32">
        <v>48311</v>
      </c>
      <c r="E23" s="32">
        <v>2550</v>
      </c>
      <c r="F23" s="32">
        <v>8699.34</v>
      </c>
    </row>
    <row r="24" spans="1:6" x14ac:dyDescent="0.25">
      <c r="A24" t="s">
        <v>103</v>
      </c>
      <c r="B24" t="s">
        <v>7</v>
      </c>
      <c r="C24" t="s">
        <v>53</v>
      </c>
      <c r="D24" s="32">
        <v>9393</v>
      </c>
      <c r="E24" s="32">
        <v>538</v>
      </c>
      <c r="F24" s="32">
        <v>2074.6600000000008</v>
      </c>
    </row>
    <row r="25" spans="1:6" x14ac:dyDescent="0.25">
      <c r="A25" t="s">
        <v>103</v>
      </c>
      <c r="B25" t="s">
        <v>7</v>
      </c>
      <c r="C25" t="s">
        <v>54</v>
      </c>
      <c r="D25" s="32">
        <v>8159</v>
      </c>
      <c r="E25" s="32">
        <v>591</v>
      </c>
      <c r="F25" s="32">
        <v>2262.0500000000002</v>
      </c>
    </row>
    <row r="26" spans="1:6" x14ac:dyDescent="0.25">
      <c r="A26" t="s">
        <v>103</v>
      </c>
      <c r="B26" t="s">
        <v>7</v>
      </c>
      <c r="C26" t="s">
        <v>52</v>
      </c>
      <c r="D26" s="32">
        <v>8726</v>
      </c>
      <c r="E26" s="32">
        <v>675</v>
      </c>
      <c r="F26" s="32">
        <v>2689.1699999999987</v>
      </c>
    </row>
    <row r="27" spans="1:6" x14ac:dyDescent="0.25">
      <c r="A27" t="s">
        <v>103</v>
      </c>
      <c r="B27" t="s">
        <v>7</v>
      </c>
      <c r="C27" t="s">
        <v>51</v>
      </c>
      <c r="D27" s="32">
        <v>12874</v>
      </c>
      <c r="E27" s="32">
        <v>765</v>
      </c>
      <c r="F27" s="32">
        <v>2859.76</v>
      </c>
    </row>
    <row r="28" spans="1:6" x14ac:dyDescent="0.25">
      <c r="A28" t="s">
        <v>101</v>
      </c>
      <c r="D28" s="32">
        <v>338258</v>
      </c>
      <c r="E28" s="32">
        <v>16160</v>
      </c>
      <c r="F28" s="32">
        <v>67796.180000000008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CC4E2-EC97-4AFB-8812-5AC339E98309}">
  <sheetPr>
    <tabColor theme="9"/>
  </sheetPr>
  <dimension ref="A1:G25"/>
  <sheetViews>
    <sheetView workbookViewId="0">
      <selection activeCell="E1" sqref="E1:G1"/>
    </sheetView>
  </sheetViews>
  <sheetFormatPr defaultRowHeight="15.75" x14ac:dyDescent="0.25"/>
  <cols>
    <col min="1" max="1" width="24.375" bestFit="1" customWidth="1"/>
    <col min="2" max="2" width="9.375" customWidth="1"/>
    <col min="3" max="3" width="13" customWidth="1"/>
    <col min="4" max="4" width="19.5" bestFit="1" customWidth="1"/>
    <col min="5" max="5" width="19.25" customWidth="1"/>
    <col min="6" max="6" width="13.875" customWidth="1"/>
    <col min="7" max="7" width="12.875" customWidth="1"/>
  </cols>
  <sheetData>
    <row r="1" spans="1:7" x14ac:dyDescent="0.25">
      <c r="A1" t="s">
        <v>113</v>
      </c>
      <c r="B1" t="s">
        <v>112</v>
      </c>
      <c r="C1" t="s">
        <v>68</v>
      </c>
      <c r="D1" t="s">
        <v>40</v>
      </c>
      <c r="E1" t="s">
        <v>109</v>
      </c>
      <c r="F1" t="s">
        <v>110</v>
      </c>
      <c r="G1" t="s">
        <v>111</v>
      </c>
    </row>
    <row r="2" spans="1:7" x14ac:dyDescent="0.25">
      <c r="A2" t="str">
        <f>B2&amp;C2&amp;D2</f>
        <v>AugdesktopBedroom - Brand</v>
      </c>
      <c r="B2" t="s">
        <v>102</v>
      </c>
      <c r="C2" t="s">
        <v>9</v>
      </c>
      <c r="D2" t="s">
        <v>53</v>
      </c>
      <c r="E2">
        <v>648</v>
      </c>
      <c r="F2">
        <v>4</v>
      </c>
      <c r="G2">
        <v>20.61</v>
      </c>
    </row>
    <row r="3" spans="1:7" x14ac:dyDescent="0.25">
      <c r="A3" t="str">
        <f t="shared" ref="A3:A25" si="0">B3&amp;C3&amp;D3</f>
        <v>AugdesktopBedroom - Nonbrand</v>
      </c>
      <c r="B3" t="s">
        <v>102</v>
      </c>
      <c r="C3" t="s">
        <v>9</v>
      </c>
      <c r="D3" t="s">
        <v>54</v>
      </c>
      <c r="E3">
        <v>328</v>
      </c>
      <c r="F3">
        <v>11</v>
      </c>
      <c r="G3">
        <v>71.58</v>
      </c>
    </row>
    <row r="4" spans="1:7" x14ac:dyDescent="0.25">
      <c r="A4" t="str">
        <f t="shared" si="0"/>
        <v>AugdesktopLivingroom - Brand</v>
      </c>
      <c r="B4" t="s">
        <v>102</v>
      </c>
      <c r="C4" t="s">
        <v>9</v>
      </c>
      <c r="D4" t="s">
        <v>52</v>
      </c>
      <c r="E4">
        <v>617</v>
      </c>
      <c r="F4">
        <v>13</v>
      </c>
      <c r="G4">
        <v>85.24</v>
      </c>
    </row>
    <row r="5" spans="1:7" x14ac:dyDescent="0.25">
      <c r="A5" t="str">
        <f t="shared" si="0"/>
        <v>AugdesktopLivingroom - Nonbrand</v>
      </c>
      <c r="B5" t="s">
        <v>102</v>
      </c>
      <c r="C5" t="s">
        <v>9</v>
      </c>
      <c r="D5" t="s">
        <v>51</v>
      </c>
      <c r="E5">
        <v>533</v>
      </c>
      <c r="F5">
        <v>12</v>
      </c>
      <c r="G5">
        <v>71.39</v>
      </c>
    </row>
    <row r="6" spans="1:7" x14ac:dyDescent="0.25">
      <c r="A6" t="str">
        <f t="shared" si="0"/>
        <v>AugmobileBedroom - Brand</v>
      </c>
      <c r="B6" t="s">
        <v>102</v>
      </c>
      <c r="C6" t="s">
        <v>5</v>
      </c>
      <c r="D6" t="s">
        <v>53</v>
      </c>
      <c r="E6">
        <v>465</v>
      </c>
      <c r="F6">
        <v>7</v>
      </c>
      <c r="G6">
        <v>32.369999999999997</v>
      </c>
    </row>
    <row r="7" spans="1:7" x14ac:dyDescent="0.25">
      <c r="A7" t="str">
        <f t="shared" si="0"/>
        <v>AugmobileBedroom - Nonbrand</v>
      </c>
      <c r="B7" t="s">
        <v>102</v>
      </c>
      <c r="C7" t="s">
        <v>5</v>
      </c>
      <c r="D7" t="s">
        <v>54</v>
      </c>
      <c r="E7">
        <v>236</v>
      </c>
      <c r="F7">
        <v>15</v>
      </c>
      <c r="G7">
        <v>68.259999999999991</v>
      </c>
    </row>
    <row r="8" spans="1:7" x14ac:dyDescent="0.25">
      <c r="A8" t="str">
        <f t="shared" si="0"/>
        <v>AugmobileLivingroom - Brand</v>
      </c>
      <c r="B8" t="s">
        <v>102</v>
      </c>
      <c r="C8" t="s">
        <v>5</v>
      </c>
      <c r="D8" t="s">
        <v>52</v>
      </c>
      <c r="E8">
        <v>955</v>
      </c>
      <c r="F8">
        <v>21</v>
      </c>
      <c r="G8">
        <v>121.72999999999999</v>
      </c>
    </row>
    <row r="9" spans="1:7" x14ac:dyDescent="0.25">
      <c r="A9" t="str">
        <f t="shared" si="0"/>
        <v>AugmobileLivingroom - Nonbrand</v>
      </c>
      <c r="B9" t="s">
        <v>102</v>
      </c>
      <c r="C9" t="s">
        <v>5</v>
      </c>
      <c r="D9" t="s">
        <v>51</v>
      </c>
      <c r="E9">
        <v>376</v>
      </c>
      <c r="F9">
        <v>14</v>
      </c>
      <c r="G9">
        <v>65.489999999999995</v>
      </c>
    </row>
    <row r="10" spans="1:7" x14ac:dyDescent="0.25">
      <c r="A10" t="str">
        <f t="shared" si="0"/>
        <v>AugtabletBedroom - Brand</v>
      </c>
      <c r="B10" t="s">
        <v>102</v>
      </c>
      <c r="C10" t="s">
        <v>7</v>
      </c>
      <c r="D10" t="s">
        <v>53</v>
      </c>
      <c r="E10">
        <v>100</v>
      </c>
      <c r="F10">
        <v>1</v>
      </c>
      <c r="G10">
        <v>4.07</v>
      </c>
    </row>
    <row r="11" spans="1:7" x14ac:dyDescent="0.25">
      <c r="A11" t="str">
        <f t="shared" si="0"/>
        <v>AugtabletBedroom - Nonbrand</v>
      </c>
      <c r="B11" t="s">
        <v>102</v>
      </c>
      <c r="C11" t="s">
        <v>7</v>
      </c>
      <c r="D11" t="s">
        <v>54</v>
      </c>
      <c r="E11">
        <v>42</v>
      </c>
      <c r="F11">
        <v>1</v>
      </c>
      <c r="G11">
        <v>1.73</v>
      </c>
    </row>
    <row r="12" spans="1:7" x14ac:dyDescent="0.25">
      <c r="A12" t="str">
        <f t="shared" si="0"/>
        <v>AugtabletLivingroom - Brand</v>
      </c>
      <c r="B12" t="s">
        <v>102</v>
      </c>
      <c r="C12" t="s">
        <v>7</v>
      </c>
      <c r="D12" t="s">
        <v>52</v>
      </c>
      <c r="E12">
        <v>203</v>
      </c>
      <c r="F12">
        <v>4</v>
      </c>
      <c r="G12">
        <v>24.49</v>
      </c>
    </row>
    <row r="13" spans="1:7" x14ac:dyDescent="0.25">
      <c r="A13" t="str">
        <f t="shared" si="0"/>
        <v>AugtabletLivingroom - Nonbrand</v>
      </c>
      <c r="B13" t="s">
        <v>102</v>
      </c>
      <c r="C13" t="s">
        <v>7</v>
      </c>
      <c r="D13" t="s">
        <v>51</v>
      </c>
      <c r="E13">
        <v>66</v>
      </c>
      <c r="F13">
        <v>3</v>
      </c>
      <c r="G13">
        <v>11.99</v>
      </c>
    </row>
    <row r="14" spans="1:7" x14ac:dyDescent="0.25">
      <c r="A14" t="str">
        <f t="shared" si="0"/>
        <v>SepdesktopBedroom - Brand</v>
      </c>
      <c r="B14" t="s">
        <v>103</v>
      </c>
      <c r="C14" t="s">
        <v>9</v>
      </c>
      <c r="D14" t="s">
        <v>53</v>
      </c>
      <c r="E14">
        <v>35604</v>
      </c>
      <c r="F14">
        <v>1074</v>
      </c>
      <c r="G14">
        <v>5090.3599999999997</v>
      </c>
    </row>
    <row r="15" spans="1:7" x14ac:dyDescent="0.25">
      <c r="A15" t="str">
        <f t="shared" si="0"/>
        <v>SepdesktopBedroom - Nonbrand</v>
      </c>
      <c r="B15" t="s">
        <v>103</v>
      </c>
      <c r="C15" t="s">
        <v>9</v>
      </c>
      <c r="D15" t="s">
        <v>54</v>
      </c>
      <c r="E15">
        <v>29614</v>
      </c>
      <c r="F15">
        <v>1123</v>
      </c>
      <c r="G15">
        <v>6153.6500000000015</v>
      </c>
    </row>
    <row r="16" spans="1:7" x14ac:dyDescent="0.25">
      <c r="A16" t="str">
        <f t="shared" si="0"/>
        <v>SepdesktopLivingroom - Brand</v>
      </c>
      <c r="B16" t="s">
        <v>103</v>
      </c>
      <c r="C16" t="s">
        <v>9</v>
      </c>
      <c r="D16" t="s">
        <v>52</v>
      </c>
      <c r="E16">
        <v>27610</v>
      </c>
      <c r="F16">
        <v>1265</v>
      </c>
      <c r="G16">
        <v>7249.4400000000014</v>
      </c>
    </row>
    <row r="17" spans="1:7" x14ac:dyDescent="0.25">
      <c r="A17" t="str">
        <f t="shared" si="0"/>
        <v>SepdesktopLivingroom - Nonbrand</v>
      </c>
      <c r="B17" t="s">
        <v>103</v>
      </c>
      <c r="C17" t="s">
        <v>9</v>
      </c>
      <c r="D17" t="s">
        <v>51</v>
      </c>
      <c r="E17">
        <v>50558</v>
      </c>
      <c r="F17">
        <v>1749</v>
      </c>
      <c r="G17">
        <v>8346.43</v>
      </c>
    </row>
    <row r="18" spans="1:7" x14ac:dyDescent="0.25">
      <c r="A18" t="str">
        <f t="shared" si="0"/>
        <v>SepmobileBedroom - Brand</v>
      </c>
      <c r="B18" t="s">
        <v>103</v>
      </c>
      <c r="C18" t="s">
        <v>5</v>
      </c>
      <c r="D18" t="s">
        <v>53</v>
      </c>
      <c r="E18">
        <v>39276</v>
      </c>
      <c r="F18">
        <v>2204</v>
      </c>
      <c r="G18">
        <v>8066.0600000000013</v>
      </c>
    </row>
    <row r="19" spans="1:7" x14ac:dyDescent="0.25">
      <c r="A19" t="str">
        <f t="shared" si="0"/>
        <v>SepmobileBedroom - Nonbrand</v>
      </c>
      <c r="B19" t="s">
        <v>103</v>
      </c>
      <c r="C19" t="s">
        <v>5</v>
      </c>
      <c r="D19" t="s">
        <v>54</v>
      </c>
      <c r="E19">
        <v>28965</v>
      </c>
      <c r="F19">
        <v>1683</v>
      </c>
      <c r="G19">
        <v>6371.1600000000071</v>
      </c>
    </row>
    <row r="20" spans="1:7" x14ac:dyDescent="0.25">
      <c r="A20" t="str">
        <f t="shared" si="0"/>
        <v>SepmobileLivingroom - Brand</v>
      </c>
      <c r="B20" t="s">
        <v>103</v>
      </c>
      <c r="C20" t="s">
        <v>5</v>
      </c>
      <c r="D20" t="s">
        <v>52</v>
      </c>
      <c r="E20">
        <v>34599</v>
      </c>
      <c r="F20">
        <v>1837</v>
      </c>
      <c r="G20">
        <v>7355.1500000000024</v>
      </c>
    </row>
    <row r="21" spans="1:7" x14ac:dyDescent="0.25">
      <c r="A21" t="str">
        <f t="shared" si="0"/>
        <v>SepmobileLivingroom - Nonbrand</v>
      </c>
      <c r="B21" t="s">
        <v>103</v>
      </c>
      <c r="C21" t="s">
        <v>5</v>
      </c>
      <c r="D21" t="s">
        <v>51</v>
      </c>
      <c r="E21">
        <v>48311</v>
      </c>
      <c r="F21">
        <v>2550</v>
      </c>
      <c r="G21">
        <v>8699.34</v>
      </c>
    </row>
    <row r="22" spans="1:7" x14ac:dyDescent="0.25">
      <c r="A22" t="str">
        <f t="shared" si="0"/>
        <v>SeptabletBedroom - Brand</v>
      </c>
      <c r="B22" t="s">
        <v>103</v>
      </c>
      <c r="C22" t="s">
        <v>7</v>
      </c>
      <c r="D22" t="s">
        <v>53</v>
      </c>
      <c r="E22">
        <v>9393</v>
      </c>
      <c r="F22">
        <v>538</v>
      </c>
      <c r="G22">
        <v>2074.6600000000008</v>
      </c>
    </row>
    <row r="23" spans="1:7" x14ac:dyDescent="0.25">
      <c r="A23" t="str">
        <f t="shared" si="0"/>
        <v>SeptabletBedroom - Nonbrand</v>
      </c>
      <c r="B23" t="s">
        <v>103</v>
      </c>
      <c r="C23" t="s">
        <v>7</v>
      </c>
      <c r="D23" t="s">
        <v>54</v>
      </c>
      <c r="E23">
        <v>8159</v>
      </c>
      <c r="F23">
        <v>591</v>
      </c>
      <c r="G23">
        <v>2262.0500000000002</v>
      </c>
    </row>
    <row r="24" spans="1:7" x14ac:dyDescent="0.25">
      <c r="A24" t="str">
        <f t="shared" si="0"/>
        <v>SeptabletLivingroom - Brand</v>
      </c>
      <c r="B24" t="s">
        <v>103</v>
      </c>
      <c r="C24" t="s">
        <v>7</v>
      </c>
      <c r="D24" t="s">
        <v>52</v>
      </c>
      <c r="E24">
        <v>8726</v>
      </c>
      <c r="F24">
        <v>675</v>
      </c>
      <c r="G24">
        <v>2689.1699999999987</v>
      </c>
    </row>
    <row r="25" spans="1:7" x14ac:dyDescent="0.25">
      <c r="A25" t="str">
        <f t="shared" si="0"/>
        <v>SeptabletLivingroom - Nonbrand</v>
      </c>
      <c r="B25" t="s">
        <v>103</v>
      </c>
      <c r="C25" t="s">
        <v>7</v>
      </c>
      <c r="D25" t="s">
        <v>51</v>
      </c>
      <c r="E25">
        <v>12874</v>
      </c>
      <c r="F25">
        <v>765</v>
      </c>
      <c r="G25">
        <v>2859.76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05"/>
  <sheetViews>
    <sheetView workbookViewId="0">
      <selection activeCell="I1" sqref="I1"/>
    </sheetView>
  </sheetViews>
  <sheetFormatPr defaultRowHeight="15.75" x14ac:dyDescent="0.25"/>
  <cols>
    <col min="1" max="1" width="8.875" bestFit="1" customWidth="1"/>
    <col min="2" max="2" width="15.625" customWidth="1"/>
    <col min="3" max="3" width="16.375" bestFit="1" customWidth="1"/>
    <col min="4" max="4" width="22.25" customWidth="1"/>
    <col min="5" max="5" width="22" bestFit="1" customWidth="1"/>
    <col min="6" max="6" width="12.875" bestFit="1" customWidth="1"/>
    <col min="7" max="7" width="7.625" bestFit="1" customWidth="1"/>
    <col min="8" max="8" width="6.625" bestFit="1" customWidth="1"/>
  </cols>
  <sheetData>
    <row r="1" spans="1:8" s="27" customFormat="1" x14ac:dyDescent="0.25">
      <c r="A1" s="27" t="s">
        <v>0</v>
      </c>
      <c r="B1" s="27" t="s">
        <v>99</v>
      </c>
      <c r="C1" s="27" t="s">
        <v>68</v>
      </c>
      <c r="D1" s="27" t="s">
        <v>40</v>
      </c>
      <c r="E1" s="27" t="s">
        <v>14</v>
      </c>
      <c r="F1" s="27" t="s">
        <v>13</v>
      </c>
      <c r="G1" s="27" t="s">
        <v>12</v>
      </c>
      <c r="H1" s="27" t="s">
        <v>11</v>
      </c>
    </row>
    <row r="2" spans="1:8" x14ac:dyDescent="0.25">
      <c r="A2">
        <v>20190831</v>
      </c>
      <c r="B2" s="29">
        <f>DATE(LEFT(A2,4),MID(A2,5,2),RIGHT(A2,2))</f>
        <v>43708</v>
      </c>
      <c r="C2" t="s">
        <v>5</v>
      </c>
      <c r="D2" t="s">
        <v>54</v>
      </c>
      <c r="E2" t="s">
        <v>57</v>
      </c>
      <c r="F2">
        <v>98</v>
      </c>
      <c r="G2">
        <v>7</v>
      </c>
      <c r="H2" s="1">
        <v>17.75</v>
      </c>
    </row>
    <row r="3" spans="1:8" x14ac:dyDescent="0.25">
      <c r="A3">
        <v>20190831</v>
      </c>
      <c r="B3" s="29">
        <f t="shared" ref="B3:B66" si="0">DATE(LEFT(A3,4),MID(A3,5,2),RIGHT(A3,2))</f>
        <v>43708</v>
      </c>
      <c r="C3" t="s">
        <v>9</v>
      </c>
      <c r="D3" t="s">
        <v>54</v>
      </c>
      <c r="E3" t="s">
        <v>57</v>
      </c>
      <c r="F3">
        <v>43</v>
      </c>
      <c r="G3">
        <v>4</v>
      </c>
      <c r="H3" s="1">
        <v>35.36</v>
      </c>
    </row>
    <row r="4" spans="1:8" x14ac:dyDescent="0.25">
      <c r="A4">
        <v>20190831</v>
      </c>
      <c r="B4" s="29">
        <f t="shared" si="0"/>
        <v>43708</v>
      </c>
      <c r="C4" t="s">
        <v>7</v>
      </c>
      <c r="D4" t="s">
        <v>54</v>
      </c>
      <c r="E4" t="s">
        <v>57</v>
      </c>
      <c r="F4">
        <v>16</v>
      </c>
      <c r="G4">
        <v>0</v>
      </c>
      <c r="H4" s="1">
        <v>0</v>
      </c>
    </row>
    <row r="5" spans="1:8" x14ac:dyDescent="0.25">
      <c r="A5">
        <v>20190831</v>
      </c>
      <c r="B5" s="29">
        <f t="shared" si="0"/>
        <v>43708</v>
      </c>
      <c r="C5" t="s">
        <v>9</v>
      </c>
      <c r="D5" t="s">
        <v>54</v>
      </c>
      <c r="E5" t="s">
        <v>56</v>
      </c>
      <c r="F5">
        <v>260</v>
      </c>
      <c r="G5">
        <v>6</v>
      </c>
      <c r="H5" s="1">
        <v>31.53</v>
      </c>
    </row>
    <row r="6" spans="1:8" x14ac:dyDescent="0.25">
      <c r="A6">
        <v>20190831</v>
      </c>
      <c r="B6" s="29">
        <f t="shared" si="0"/>
        <v>43708</v>
      </c>
      <c r="C6" t="s">
        <v>5</v>
      </c>
      <c r="D6" t="s">
        <v>54</v>
      </c>
      <c r="E6" t="s">
        <v>56</v>
      </c>
      <c r="F6">
        <v>107</v>
      </c>
      <c r="G6">
        <v>6</v>
      </c>
      <c r="H6" s="1">
        <v>38.97</v>
      </c>
    </row>
    <row r="7" spans="1:8" x14ac:dyDescent="0.25">
      <c r="A7">
        <v>20190831</v>
      </c>
      <c r="B7" s="29">
        <f t="shared" si="0"/>
        <v>43708</v>
      </c>
      <c r="C7" t="s">
        <v>7</v>
      </c>
      <c r="D7" t="s">
        <v>54</v>
      </c>
      <c r="E7" t="s">
        <v>56</v>
      </c>
      <c r="F7">
        <v>26</v>
      </c>
      <c r="G7">
        <v>1</v>
      </c>
      <c r="H7" s="1">
        <v>1.73</v>
      </c>
    </row>
    <row r="8" spans="1:8" x14ac:dyDescent="0.25">
      <c r="A8">
        <v>20190831</v>
      </c>
      <c r="B8" s="29">
        <f t="shared" si="0"/>
        <v>43708</v>
      </c>
      <c r="C8" t="s">
        <v>5</v>
      </c>
      <c r="D8" t="s">
        <v>54</v>
      </c>
      <c r="E8" t="s">
        <v>64</v>
      </c>
      <c r="F8">
        <v>13</v>
      </c>
      <c r="G8">
        <v>0</v>
      </c>
      <c r="H8" s="1">
        <v>0</v>
      </c>
    </row>
    <row r="9" spans="1:8" x14ac:dyDescent="0.25">
      <c r="A9">
        <v>20190831</v>
      </c>
      <c r="B9" s="29">
        <f t="shared" si="0"/>
        <v>43708</v>
      </c>
      <c r="C9" t="s">
        <v>9</v>
      </c>
      <c r="D9" t="s">
        <v>51</v>
      </c>
      <c r="E9" t="s">
        <v>59</v>
      </c>
      <c r="F9">
        <v>96</v>
      </c>
      <c r="G9">
        <v>0</v>
      </c>
      <c r="H9" s="1">
        <v>0</v>
      </c>
    </row>
    <row r="10" spans="1:8" x14ac:dyDescent="0.25">
      <c r="A10">
        <v>20190831</v>
      </c>
      <c r="B10" s="29">
        <f t="shared" si="0"/>
        <v>43708</v>
      </c>
      <c r="C10" t="s">
        <v>5</v>
      </c>
      <c r="D10" t="s">
        <v>51</v>
      </c>
      <c r="E10" t="s">
        <v>59</v>
      </c>
      <c r="F10">
        <v>65</v>
      </c>
      <c r="G10">
        <v>4</v>
      </c>
      <c r="H10" s="1">
        <v>26.14</v>
      </c>
    </row>
    <row r="11" spans="1:8" x14ac:dyDescent="0.25">
      <c r="A11">
        <v>20190831</v>
      </c>
      <c r="B11" s="29">
        <f t="shared" si="0"/>
        <v>43708</v>
      </c>
      <c r="C11" t="s">
        <v>7</v>
      </c>
      <c r="D11" t="s">
        <v>51</v>
      </c>
      <c r="E11" t="s">
        <v>59</v>
      </c>
      <c r="F11">
        <v>21</v>
      </c>
      <c r="G11">
        <v>0</v>
      </c>
      <c r="H11" s="1">
        <v>0</v>
      </c>
    </row>
    <row r="12" spans="1:8" x14ac:dyDescent="0.25">
      <c r="A12">
        <v>20190831</v>
      </c>
      <c r="B12" s="29">
        <f t="shared" si="0"/>
        <v>43708</v>
      </c>
      <c r="C12" t="s">
        <v>9</v>
      </c>
      <c r="D12" t="s">
        <v>54</v>
      </c>
      <c r="E12" t="s">
        <v>58</v>
      </c>
      <c r="F12">
        <v>25</v>
      </c>
      <c r="G12">
        <v>1</v>
      </c>
      <c r="H12" s="1">
        <v>4.6900000000000004</v>
      </c>
    </row>
    <row r="13" spans="1:8" x14ac:dyDescent="0.25">
      <c r="A13">
        <v>20190831</v>
      </c>
      <c r="B13" s="29">
        <f t="shared" si="0"/>
        <v>43708</v>
      </c>
      <c r="C13" t="s">
        <v>5</v>
      </c>
      <c r="D13" t="s">
        <v>54</v>
      </c>
      <c r="E13" t="s">
        <v>58</v>
      </c>
      <c r="F13">
        <v>18</v>
      </c>
      <c r="G13">
        <v>2</v>
      </c>
      <c r="H13" s="1">
        <v>11.54</v>
      </c>
    </row>
    <row r="14" spans="1:8" x14ac:dyDescent="0.25">
      <c r="A14">
        <v>20190831</v>
      </c>
      <c r="B14" s="29">
        <f t="shared" si="0"/>
        <v>43708</v>
      </c>
      <c r="C14" t="s">
        <v>9</v>
      </c>
      <c r="D14" t="s">
        <v>51</v>
      </c>
      <c r="E14" t="s">
        <v>55</v>
      </c>
      <c r="F14">
        <v>381</v>
      </c>
      <c r="G14">
        <v>8</v>
      </c>
      <c r="H14" s="1">
        <v>54.13</v>
      </c>
    </row>
    <row r="15" spans="1:8" x14ac:dyDescent="0.25">
      <c r="A15">
        <v>20190831</v>
      </c>
      <c r="B15" s="29">
        <f t="shared" si="0"/>
        <v>43708</v>
      </c>
      <c r="C15" t="s">
        <v>5</v>
      </c>
      <c r="D15" t="s">
        <v>51</v>
      </c>
      <c r="E15" t="s">
        <v>55</v>
      </c>
      <c r="F15">
        <v>263</v>
      </c>
      <c r="G15">
        <v>8</v>
      </c>
      <c r="H15" s="1">
        <v>32.44</v>
      </c>
    </row>
    <row r="16" spans="1:8" x14ac:dyDescent="0.25">
      <c r="A16">
        <v>20190831</v>
      </c>
      <c r="B16" s="29">
        <f t="shared" si="0"/>
        <v>43708</v>
      </c>
      <c r="C16" t="s">
        <v>7</v>
      </c>
      <c r="D16" t="s">
        <v>51</v>
      </c>
      <c r="E16" t="s">
        <v>55</v>
      </c>
      <c r="F16">
        <v>45</v>
      </c>
      <c r="G16">
        <v>3</v>
      </c>
      <c r="H16" s="1">
        <v>11.99</v>
      </c>
    </row>
    <row r="17" spans="1:8" x14ac:dyDescent="0.25">
      <c r="A17">
        <v>20190831</v>
      </c>
      <c r="B17" s="29">
        <f t="shared" si="0"/>
        <v>43708</v>
      </c>
      <c r="C17" t="s">
        <v>9</v>
      </c>
      <c r="D17" t="s">
        <v>53</v>
      </c>
      <c r="E17" t="s">
        <v>88</v>
      </c>
      <c r="F17">
        <v>336</v>
      </c>
      <c r="G17">
        <v>3</v>
      </c>
      <c r="H17" s="1">
        <v>11.51</v>
      </c>
    </row>
    <row r="18" spans="1:8" x14ac:dyDescent="0.25">
      <c r="A18">
        <v>20190831</v>
      </c>
      <c r="B18" s="29">
        <f t="shared" si="0"/>
        <v>43708</v>
      </c>
      <c r="C18" t="s">
        <v>5</v>
      </c>
      <c r="D18" t="s">
        <v>53</v>
      </c>
      <c r="E18" t="s">
        <v>88</v>
      </c>
      <c r="F18">
        <v>267</v>
      </c>
      <c r="G18">
        <v>5</v>
      </c>
      <c r="H18" s="1">
        <v>21.4</v>
      </c>
    </row>
    <row r="19" spans="1:8" x14ac:dyDescent="0.25">
      <c r="A19">
        <v>20190831</v>
      </c>
      <c r="B19" s="29">
        <f t="shared" si="0"/>
        <v>43708</v>
      </c>
      <c r="C19" t="s">
        <v>7</v>
      </c>
      <c r="D19" t="s">
        <v>53</v>
      </c>
      <c r="E19" t="s">
        <v>88</v>
      </c>
      <c r="F19">
        <v>55</v>
      </c>
      <c r="G19">
        <v>0</v>
      </c>
      <c r="H19" s="1">
        <v>0</v>
      </c>
    </row>
    <row r="20" spans="1:8" x14ac:dyDescent="0.25">
      <c r="A20">
        <v>20190831</v>
      </c>
      <c r="B20" s="29">
        <f t="shared" si="0"/>
        <v>43708</v>
      </c>
      <c r="C20" t="s">
        <v>9</v>
      </c>
      <c r="D20" t="s">
        <v>53</v>
      </c>
      <c r="E20" t="s">
        <v>89</v>
      </c>
      <c r="F20">
        <v>312</v>
      </c>
      <c r="G20">
        <v>1</v>
      </c>
      <c r="H20" s="1">
        <v>9.1</v>
      </c>
    </row>
    <row r="21" spans="1:8" x14ac:dyDescent="0.25">
      <c r="A21">
        <v>20190831</v>
      </c>
      <c r="B21" s="29">
        <f t="shared" si="0"/>
        <v>43708</v>
      </c>
      <c r="C21" t="s">
        <v>5</v>
      </c>
      <c r="D21" t="s">
        <v>53</v>
      </c>
      <c r="E21" t="s">
        <v>89</v>
      </c>
      <c r="F21">
        <v>198</v>
      </c>
      <c r="G21">
        <v>2</v>
      </c>
      <c r="H21" s="1">
        <v>10.97</v>
      </c>
    </row>
    <row r="22" spans="1:8" x14ac:dyDescent="0.25">
      <c r="A22">
        <v>20190831</v>
      </c>
      <c r="B22" s="29">
        <f t="shared" si="0"/>
        <v>43708</v>
      </c>
      <c r="C22" t="s">
        <v>7</v>
      </c>
      <c r="D22" t="s">
        <v>53</v>
      </c>
      <c r="E22" t="s">
        <v>89</v>
      </c>
      <c r="F22">
        <v>45</v>
      </c>
      <c r="G22">
        <v>1</v>
      </c>
      <c r="H22" s="1">
        <v>4.07</v>
      </c>
    </row>
    <row r="23" spans="1:8" x14ac:dyDescent="0.25">
      <c r="A23">
        <v>20190831</v>
      </c>
      <c r="B23" s="29">
        <f t="shared" si="0"/>
        <v>43708</v>
      </c>
      <c r="C23" t="s">
        <v>5</v>
      </c>
      <c r="D23" t="s">
        <v>52</v>
      </c>
      <c r="E23" t="s">
        <v>90</v>
      </c>
      <c r="F23">
        <v>89</v>
      </c>
      <c r="G23">
        <v>5</v>
      </c>
      <c r="H23" s="1">
        <v>35.04</v>
      </c>
    </row>
    <row r="24" spans="1:8" x14ac:dyDescent="0.25">
      <c r="A24">
        <v>20190831</v>
      </c>
      <c r="B24" s="29">
        <f t="shared" si="0"/>
        <v>43708</v>
      </c>
      <c r="C24" t="s">
        <v>9</v>
      </c>
      <c r="D24" t="s">
        <v>52</v>
      </c>
      <c r="E24" t="s">
        <v>90</v>
      </c>
      <c r="F24">
        <v>73</v>
      </c>
      <c r="G24">
        <v>2</v>
      </c>
      <c r="H24" s="1">
        <v>20.49</v>
      </c>
    </row>
    <row r="25" spans="1:8" x14ac:dyDescent="0.25">
      <c r="A25">
        <v>20190831</v>
      </c>
      <c r="B25" s="29">
        <f t="shared" si="0"/>
        <v>43708</v>
      </c>
      <c r="C25" t="s">
        <v>5</v>
      </c>
      <c r="D25" t="s">
        <v>52</v>
      </c>
      <c r="E25" t="s">
        <v>91</v>
      </c>
      <c r="F25">
        <v>852</v>
      </c>
      <c r="G25">
        <v>16</v>
      </c>
      <c r="H25" s="1">
        <v>86.69</v>
      </c>
    </row>
    <row r="26" spans="1:8" x14ac:dyDescent="0.25">
      <c r="A26">
        <v>20190831</v>
      </c>
      <c r="B26" s="29">
        <f t="shared" si="0"/>
        <v>43708</v>
      </c>
      <c r="C26" t="s">
        <v>9</v>
      </c>
      <c r="D26" t="s">
        <v>52</v>
      </c>
      <c r="E26" t="s">
        <v>91</v>
      </c>
      <c r="F26">
        <v>544</v>
      </c>
      <c r="G26">
        <v>11</v>
      </c>
      <c r="H26" s="1">
        <v>64.75</v>
      </c>
    </row>
    <row r="27" spans="1:8" x14ac:dyDescent="0.25">
      <c r="A27">
        <v>20190831</v>
      </c>
      <c r="B27" s="29">
        <f t="shared" si="0"/>
        <v>43708</v>
      </c>
      <c r="C27" t="s">
        <v>7</v>
      </c>
      <c r="D27" t="s">
        <v>52</v>
      </c>
      <c r="E27" t="s">
        <v>91</v>
      </c>
      <c r="F27">
        <v>203</v>
      </c>
      <c r="G27">
        <v>4</v>
      </c>
      <c r="H27" s="1">
        <v>24.49</v>
      </c>
    </row>
    <row r="28" spans="1:8" x14ac:dyDescent="0.25">
      <c r="A28">
        <v>20190831</v>
      </c>
      <c r="B28" s="29">
        <f t="shared" si="0"/>
        <v>43708</v>
      </c>
      <c r="C28" t="s">
        <v>5</v>
      </c>
      <c r="D28" t="s">
        <v>52</v>
      </c>
      <c r="E28" t="s">
        <v>92</v>
      </c>
      <c r="F28">
        <v>14</v>
      </c>
      <c r="G28">
        <v>0</v>
      </c>
      <c r="H28" s="1">
        <v>0</v>
      </c>
    </row>
    <row r="29" spans="1:8" x14ac:dyDescent="0.25">
      <c r="A29">
        <v>20190831</v>
      </c>
      <c r="B29" s="29">
        <f t="shared" si="0"/>
        <v>43708</v>
      </c>
      <c r="C29" t="s">
        <v>9</v>
      </c>
      <c r="D29" t="s">
        <v>51</v>
      </c>
      <c r="E29" t="s">
        <v>63</v>
      </c>
      <c r="F29">
        <v>32</v>
      </c>
      <c r="G29">
        <v>2</v>
      </c>
      <c r="H29" s="1">
        <v>4.96</v>
      </c>
    </row>
    <row r="30" spans="1:8" x14ac:dyDescent="0.25">
      <c r="A30">
        <v>20190831</v>
      </c>
      <c r="B30" s="29">
        <f t="shared" si="0"/>
        <v>43708</v>
      </c>
      <c r="C30" t="s">
        <v>5</v>
      </c>
      <c r="D30" t="s">
        <v>51</v>
      </c>
      <c r="E30" t="s">
        <v>63</v>
      </c>
      <c r="F30">
        <v>21</v>
      </c>
      <c r="G30">
        <v>0</v>
      </c>
      <c r="H30" s="1">
        <v>0</v>
      </c>
    </row>
    <row r="31" spans="1:8" x14ac:dyDescent="0.25">
      <c r="A31">
        <v>20190831</v>
      </c>
      <c r="B31" s="29">
        <f t="shared" si="0"/>
        <v>43708</v>
      </c>
      <c r="C31" t="s">
        <v>5</v>
      </c>
      <c r="D31" t="s">
        <v>51</v>
      </c>
      <c r="E31" t="s">
        <v>60</v>
      </c>
      <c r="F31">
        <v>27</v>
      </c>
      <c r="G31">
        <v>2</v>
      </c>
      <c r="H31" s="1">
        <v>6.91</v>
      </c>
    </row>
    <row r="32" spans="1:8" x14ac:dyDescent="0.25">
      <c r="A32">
        <v>20190831</v>
      </c>
      <c r="B32" s="29">
        <f t="shared" si="0"/>
        <v>43708</v>
      </c>
      <c r="C32" t="s">
        <v>9</v>
      </c>
      <c r="D32" t="s">
        <v>51</v>
      </c>
      <c r="E32" t="s">
        <v>60</v>
      </c>
      <c r="F32">
        <v>24</v>
      </c>
      <c r="G32">
        <v>2</v>
      </c>
      <c r="H32" s="1">
        <v>12.3</v>
      </c>
    </row>
    <row r="33" spans="1:8" x14ac:dyDescent="0.25">
      <c r="A33">
        <v>20190901</v>
      </c>
      <c r="B33" s="29">
        <f t="shared" si="0"/>
        <v>43709</v>
      </c>
      <c r="C33" t="s">
        <v>5</v>
      </c>
      <c r="D33" t="s">
        <v>54</v>
      </c>
      <c r="E33" t="s">
        <v>57</v>
      </c>
      <c r="F33">
        <v>131</v>
      </c>
      <c r="G33">
        <v>9</v>
      </c>
      <c r="H33" s="1">
        <v>42.4</v>
      </c>
    </row>
    <row r="34" spans="1:8" x14ac:dyDescent="0.25">
      <c r="A34">
        <v>20190901</v>
      </c>
      <c r="B34" s="29">
        <f t="shared" si="0"/>
        <v>43709</v>
      </c>
      <c r="C34" t="s">
        <v>9</v>
      </c>
      <c r="D34" t="s">
        <v>54</v>
      </c>
      <c r="E34" t="s">
        <v>57</v>
      </c>
      <c r="F34">
        <v>61</v>
      </c>
      <c r="G34">
        <v>2</v>
      </c>
      <c r="H34" s="1">
        <v>10.67</v>
      </c>
    </row>
    <row r="35" spans="1:8" x14ac:dyDescent="0.25">
      <c r="A35">
        <v>20190901</v>
      </c>
      <c r="B35" s="29">
        <f t="shared" si="0"/>
        <v>43709</v>
      </c>
      <c r="C35" t="s">
        <v>7</v>
      </c>
      <c r="D35" t="s">
        <v>54</v>
      </c>
      <c r="E35" t="s">
        <v>57</v>
      </c>
      <c r="F35">
        <v>17</v>
      </c>
      <c r="G35">
        <v>0</v>
      </c>
      <c r="H35" s="1">
        <v>0</v>
      </c>
    </row>
    <row r="36" spans="1:8" x14ac:dyDescent="0.25">
      <c r="A36">
        <v>20190901</v>
      </c>
      <c r="B36" s="29">
        <f t="shared" si="0"/>
        <v>43709</v>
      </c>
      <c r="C36" t="s">
        <v>9</v>
      </c>
      <c r="D36" t="s">
        <v>54</v>
      </c>
      <c r="E36" t="s">
        <v>56</v>
      </c>
      <c r="F36">
        <v>496</v>
      </c>
      <c r="G36">
        <v>13</v>
      </c>
      <c r="H36" s="1">
        <v>62.35</v>
      </c>
    </row>
    <row r="37" spans="1:8" x14ac:dyDescent="0.25">
      <c r="A37">
        <v>20190901</v>
      </c>
      <c r="B37" s="29">
        <f t="shared" si="0"/>
        <v>43709</v>
      </c>
      <c r="C37" t="s">
        <v>5</v>
      </c>
      <c r="D37" t="s">
        <v>54</v>
      </c>
      <c r="E37" t="s">
        <v>56</v>
      </c>
      <c r="F37">
        <v>157</v>
      </c>
      <c r="G37">
        <v>6</v>
      </c>
      <c r="H37" s="1">
        <v>19.600000000000001</v>
      </c>
    </row>
    <row r="38" spans="1:8" x14ac:dyDescent="0.25">
      <c r="A38">
        <v>20190901</v>
      </c>
      <c r="B38" s="29">
        <f t="shared" si="0"/>
        <v>43709</v>
      </c>
      <c r="C38" t="s">
        <v>7</v>
      </c>
      <c r="D38" t="s">
        <v>54</v>
      </c>
      <c r="E38" t="s">
        <v>56</v>
      </c>
      <c r="F38">
        <v>64</v>
      </c>
      <c r="G38">
        <v>0</v>
      </c>
      <c r="H38" s="1">
        <v>0</v>
      </c>
    </row>
    <row r="39" spans="1:8" x14ac:dyDescent="0.25">
      <c r="A39">
        <v>20190901</v>
      </c>
      <c r="B39" s="29">
        <f t="shared" si="0"/>
        <v>43709</v>
      </c>
      <c r="C39" t="s">
        <v>5</v>
      </c>
      <c r="D39" t="s">
        <v>54</v>
      </c>
      <c r="E39" t="s">
        <v>64</v>
      </c>
      <c r="F39">
        <v>22</v>
      </c>
      <c r="G39">
        <v>0</v>
      </c>
      <c r="H39" s="1">
        <v>0</v>
      </c>
    </row>
    <row r="40" spans="1:8" x14ac:dyDescent="0.25">
      <c r="A40">
        <v>20190901</v>
      </c>
      <c r="B40" s="29">
        <f t="shared" si="0"/>
        <v>43709</v>
      </c>
      <c r="C40" t="s">
        <v>9</v>
      </c>
      <c r="D40" t="s">
        <v>51</v>
      </c>
      <c r="E40" t="s">
        <v>59</v>
      </c>
      <c r="F40">
        <v>258</v>
      </c>
      <c r="G40">
        <v>3</v>
      </c>
      <c r="H40" s="1">
        <v>12.63</v>
      </c>
    </row>
    <row r="41" spans="1:8" x14ac:dyDescent="0.25">
      <c r="A41">
        <v>20190901</v>
      </c>
      <c r="B41" s="29">
        <f t="shared" si="0"/>
        <v>43709</v>
      </c>
      <c r="C41" t="s">
        <v>5</v>
      </c>
      <c r="D41" t="s">
        <v>51</v>
      </c>
      <c r="E41" t="s">
        <v>59</v>
      </c>
      <c r="F41">
        <v>0</v>
      </c>
      <c r="G41">
        <v>250</v>
      </c>
      <c r="H41" s="1">
        <v>15.01</v>
      </c>
    </row>
    <row r="42" spans="1:8" x14ac:dyDescent="0.25">
      <c r="A42">
        <v>20190901</v>
      </c>
      <c r="B42" s="29">
        <f t="shared" si="0"/>
        <v>43709</v>
      </c>
      <c r="C42" t="s">
        <v>7</v>
      </c>
      <c r="D42" t="s">
        <v>51</v>
      </c>
      <c r="E42" t="s">
        <v>59</v>
      </c>
      <c r="F42">
        <v>30</v>
      </c>
      <c r="G42">
        <v>0</v>
      </c>
      <c r="H42" s="1">
        <v>0</v>
      </c>
    </row>
    <row r="43" spans="1:8" x14ac:dyDescent="0.25">
      <c r="A43">
        <v>20190901</v>
      </c>
      <c r="B43" s="29">
        <f t="shared" si="0"/>
        <v>43709</v>
      </c>
      <c r="C43" t="s">
        <v>9</v>
      </c>
      <c r="D43" t="s">
        <v>54</v>
      </c>
      <c r="E43" t="s">
        <v>58</v>
      </c>
      <c r="F43">
        <v>29</v>
      </c>
      <c r="G43">
        <v>2</v>
      </c>
      <c r="H43" s="1">
        <v>25.59</v>
      </c>
    </row>
    <row r="44" spans="1:8" x14ac:dyDescent="0.25">
      <c r="A44">
        <v>20190901</v>
      </c>
      <c r="B44" s="29">
        <f t="shared" si="0"/>
        <v>43709</v>
      </c>
      <c r="C44" t="s">
        <v>5</v>
      </c>
      <c r="D44" t="s">
        <v>54</v>
      </c>
      <c r="E44" t="s">
        <v>58</v>
      </c>
      <c r="F44">
        <v>24</v>
      </c>
      <c r="G44">
        <v>1</v>
      </c>
      <c r="H44" s="1">
        <v>7.07</v>
      </c>
    </row>
    <row r="45" spans="1:8" x14ac:dyDescent="0.25">
      <c r="A45">
        <v>20190901</v>
      </c>
      <c r="B45" s="29">
        <f t="shared" si="0"/>
        <v>43709</v>
      </c>
      <c r="C45" t="s">
        <v>9</v>
      </c>
      <c r="D45" t="s">
        <v>51</v>
      </c>
      <c r="E45" t="s">
        <v>55</v>
      </c>
      <c r="F45">
        <v>813</v>
      </c>
      <c r="G45">
        <v>10</v>
      </c>
      <c r="H45" s="1">
        <v>52.6</v>
      </c>
    </row>
    <row r="46" spans="1:8" x14ac:dyDescent="0.25">
      <c r="A46">
        <v>20190901</v>
      </c>
      <c r="B46" s="29">
        <f t="shared" si="0"/>
        <v>43709</v>
      </c>
      <c r="C46" t="s">
        <v>5</v>
      </c>
      <c r="D46" t="s">
        <v>51</v>
      </c>
      <c r="E46" t="s">
        <v>55</v>
      </c>
      <c r="F46">
        <v>423</v>
      </c>
      <c r="G46">
        <v>13</v>
      </c>
      <c r="H46" s="1">
        <v>58.72</v>
      </c>
    </row>
    <row r="47" spans="1:8" x14ac:dyDescent="0.25">
      <c r="A47">
        <v>20190901</v>
      </c>
      <c r="B47" s="29">
        <f t="shared" si="0"/>
        <v>43709</v>
      </c>
      <c r="C47" t="s">
        <v>7</v>
      </c>
      <c r="D47" t="s">
        <v>51</v>
      </c>
      <c r="E47" t="s">
        <v>55</v>
      </c>
      <c r="F47">
        <v>110</v>
      </c>
      <c r="G47">
        <v>4</v>
      </c>
      <c r="H47" s="1">
        <v>13.84</v>
      </c>
    </row>
    <row r="48" spans="1:8" x14ac:dyDescent="0.25">
      <c r="A48">
        <v>20190901</v>
      </c>
      <c r="B48" s="29">
        <f t="shared" si="0"/>
        <v>43709</v>
      </c>
      <c r="C48" t="s">
        <v>9</v>
      </c>
      <c r="D48" t="s">
        <v>53</v>
      </c>
      <c r="E48" t="s">
        <v>88</v>
      </c>
      <c r="F48">
        <v>463</v>
      </c>
      <c r="G48">
        <v>8</v>
      </c>
      <c r="H48" s="1">
        <v>31.46</v>
      </c>
    </row>
    <row r="49" spans="1:8" x14ac:dyDescent="0.25">
      <c r="A49">
        <v>20190901</v>
      </c>
      <c r="B49" s="29">
        <f t="shared" si="0"/>
        <v>43709</v>
      </c>
      <c r="C49" t="s">
        <v>5</v>
      </c>
      <c r="D49" t="s">
        <v>53</v>
      </c>
      <c r="E49" t="s">
        <v>88</v>
      </c>
      <c r="F49">
        <v>359</v>
      </c>
      <c r="G49">
        <v>9</v>
      </c>
      <c r="H49" s="1">
        <v>43.07</v>
      </c>
    </row>
    <row r="50" spans="1:8" x14ac:dyDescent="0.25">
      <c r="A50">
        <v>20190901</v>
      </c>
      <c r="B50" s="29">
        <f t="shared" si="0"/>
        <v>43709</v>
      </c>
      <c r="C50" t="s">
        <v>7</v>
      </c>
      <c r="D50" t="s">
        <v>53</v>
      </c>
      <c r="E50" t="s">
        <v>88</v>
      </c>
      <c r="F50">
        <v>86</v>
      </c>
      <c r="G50">
        <v>0</v>
      </c>
      <c r="H50" s="1">
        <v>0</v>
      </c>
    </row>
    <row r="51" spans="1:8" x14ac:dyDescent="0.25">
      <c r="A51">
        <v>20190901</v>
      </c>
      <c r="B51" s="29">
        <f t="shared" si="0"/>
        <v>43709</v>
      </c>
      <c r="C51" t="s">
        <v>9</v>
      </c>
      <c r="D51" t="s">
        <v>53</v>
      </c>
      <c r="E51" t="s">
        <v>89</v>
      </c>
      <c r="F51">
        <v>536</v>
      </c>
      <c r="G51">
        <v>4</v>
      </c>
      <c r="H51" s="1">
        <v>25.43</v>
      </c>
    </row>
    <row r="52" spans="1:8" x14ac:dyDescent="0.25">
      <c r="A52">
        <v>20190901</v>
      </c>
      <c r="B52" s="29">
        <f t="shared" si="0"/>
        <v>43709</v>
      </c>
      <c r="C52" t="s">
        <v>5</v>
      </c>
      <c r="D52" t="s">
        <v>53</v>
      </c>
      <c r="E52" t="s">
        <v>89</v>
      </c>
      <c r="F52">
        <v>294</v>
      </c>
      <c r="G52">
        <v>4</v>
      </c>
      <c r="H52" s="1">
        <v>12.83</v>
      </c>
    </row>
    <row r="53" spans="1:8" x14ac:dyDescent="0.25">
      <c r="A53">
        <v>20190901</v>
      </c>
      <c r="B53" s="29">
        <f t="shared" si="0"/>
        <v>43709</v>
      </c>
      <c r="C53" t="s">
        <v>7</v>
      </c>
      <c r="D53" t="s">
        <v>53</v>
      </c>
      <c r="E53" t="s">
        <v>89</v>
      </c>
      <c r="F53">
        <v>49</v>
      </c>
      <c r="G53">
        <v>0</v>
      </c>
      <c r="H53" s="1">
        <v>0</v>
      </c>
    </row>
    <row r="54" spans="1:8" x14ac:dyDescent="0.25">
      <c r="A54">
        <v>20190901</v>
      </c>
      <c r="B54" s="29">
        <f t="shared" si="0"/>
        <v>43709</v>
      </c>
      <c r="C54" t="s">
        <v>9</v>
      </c>
      <c r="D54" t="s">
        <v>52</v>
      </c>
      <c r="E54" t="s">
        <v>90</v>
      </c>
      <c r="F54">
        <v>158</v>
      </c>
      <c r="G54">
        <v>2</v>
      </c>
      <c r="H54" s="1">
        <v>10.01</v>
      </c>
    </row>
    <row r="55" spans="1:8" x14ac:dyDescent="0.25">
      <c r="A55">
        <v>20190901</v>
      </c>
      <c r="B55" s="29">
        <f t="shared" si="0"/>
        <v>43709</v>
      </c>
      <c r="C55" t="s">
        <v>5</v>
      </c>
      <c r="D55" t="s">
        <v>52</v>
      </c>
      <c r="E55" t="s">
        <v>90</v>
      </c>
      <c r="F55">
        <v>116</v>
      </c>
      <c r="G55">
        <v>2</v>
      </c>
      <c r="H55" s="1">
        <v>8.11</v>
      </c>
    </row>
    <row r="56" spans="1:8" x14ac:dyDescent="0.25">
      <c r="A56">
        <v>20190901</v>
      </c>
      <c r="B56" s="29">
        <f t="shared" si="0"/>
        <v>43709</v>
      </c>
      <c r="C56" t="s">
        <v>7</v>
      </c>
      <c r="D56" t="s">
        <v>52</v>
      </c>
      <c r="E56" t="s">
        <v>90</v>
      </c>
      <c r="F56">
        <v>44</v>
      </c>
      <c r="G56">
        <v>2</v>
      </c>
      <c r="H56" s="1">
        <v>7.3</v>
      </c>
    </row>
    <row r="57" spans="1:8" x14ac:dyDescent="0.25">
      <c r="A57">
        <v>20190901</v>
      </c>
      <c r="B57" s="29">
        <f t="shared" si="0"/>
        <v>43709</v>
      </c>
      <c r="C57" t="s">
        <v>5</v>
      </c>
      <c r="D57" t="s">
        <v>52</v>
      </c>
      <c r="E57" t="s">
        <v>91</v>
      </c>
      <c r="F57">
        <v>1149</v>
      </c>
      <c r="G57">
        <v>34</v>
      </c>
      <c r="H57" s="1">
        <v>164.12</v>
      </c>
    </row>
    <row r="58" spans="1:8" x14ac:dyDescent="0.25">
      <c r="A58">
        <v>20190901</v>
      </c>
      <c r="B58" s="29">
        <f t="shared" si="0"/>
        <v>43709</v>
      </c>
      <c r="C58" t="s">
        <v>9</v>
      </c>
      <c r="D58" t="s">
        <v>52</v>
      </c>
      <c r="E58" t="s">
        <v>91</v>
      </c>
      <c r="F58">
        <v>954</v>
      </c>
      <c r="G58">
        <v>17</v>
      </c>
      <c r="H58" s="1">
        <v>123.56</v>
      </c>
    </row>
    <row r="59" spans="1:8" x14ac:dyDescent="0.25">
      <c r="A59">
        <v>20190901</v>
      </c>
      <c r="B59" s="29">
        <f t="shared" si="0"/>
        <v>43709</v>
      </c>
      <c r="C59" t="s">
        <v>7</v>
      </c>
      <c r="D59" t="s">
        <v>52</v>
      </c>
      <c r="E59" t="s">
        <v>91</v>
      </c>
      <c r="F59">
        <v>232</v>
      </c>
      <c r="G59">
        <v>10</v>
      </c>
      <c r="H59" s="1">
        <v>79.94</v>
      </c>
    </row>
    <row r="60" spans="1:8" x14ac:dyDescent="0.25">
      <c r="A60">
        <v>20190901</v>
      </c>
      <c r="B60" s="29">
        <f t="shared" si="0"/>
        <v>43709</v>
      </c>
      <c r="C60" t="s">
        <v>5</v>
      </c>
      <c r="D60" t="s">
        <v>52</v>
      </c>
      <c r="E60" t="s">
        <v>92</v>
      </c>
      <c r="F60">
        <v>26</v>
      </c>
      <c r="G60">
        <v>0</v>
      </c>
      <c r="H60" s="1">
        <v>0</v>
      </c>
    </row>
    <row r="61" spans="1:8" x14ac:dyDescent="0.25">
      <c r="A61">
        <v>20190901</v>
      </c>
      <c r="B61" s="29">
        <f t="shared" si="0"/>
        <v>43709</v>
      </c>
      <c r="C61" t="s">
        <v>9</v>
      </c>
      <c r="D61" t="s">
        <v>52</v>
      </c>
      <c r="E61" t="s">
        <v>92</v>
      </c>
      <c r="F61">
        <v>13</v>
      </c>
      <c r="G61">
        <v>0</v>
      </c>
      <c r="H61" s="1">
        <v>0</v>
      </c>
    </row>
    <row r="62" spans="1:8" x14ac:dyDescent="0.25">
      <c r="A62">
        <v>20190901</v>
      </c>
      <c r="B62" s="29">
        <f t="shared" si="0"/>
        <v>43709</v>
      </c>
      <c r="C62" t="s">
        <v>9</v>
      </c>
      <c r="D62" t="s">
        <v>51</v>
      </c>
      <c r="E62" t="s">
        <v>63</v>
      </c>
      <c r="F62">
        <v>31</v>
      </c>
      <c r="G62">
        <v>0</v>
      </c>
      <c r="H62" s="1">
        <v>0</v>
      </c>
    </row>
    <row r="63" spans="1:8" x14ac:dyDescent="0.25">
      <c r="A63">
        <v>20190901</v>
      </c>
      <c r="B63" s="29">
        <f t="shared" si="0"/>
        <v>43709</v>
      </c>
      <c r="C63" t="s">
        <v>5</v>
      </c>
      <c r="D63" t="s">
        <v>51</v>
      </c>
      <c r="E63" t="s">
        <v>63</v>
      </c>
      <c r="F63">
        <v>26</v>
      </c>
      <c r="G63">
        <v>1</v>
      </c>
      <c r="H63" s="1">
        <v>9.35</v>
      </c>
    </row>
    <row r="64" spans="1:8" x14ac:dyDescent="0.25">
      <c r="A64">
        <v>20190901</v>
      </c>
      <c r="B64" s="29">
        <f t="shared" si="0"/>
        <v>43709</v>
      </c>
      <c r="C64" t="s">
        <v>9</v>
      </c>
      <c r="D64" t="s">
        <v>51</v>
      </c>
      <c r="E64" t="s">
        <v>60</v>
      </c>
      <c r="F64">
        <v>72</v>
      </c>
      <c r="G64">
        <v>0</v>
      </c>
      <c r="H64" s="1">
        <v>0</v>
      </c>
    </row>
    <row r="65" spans="1:8" x14ac:dyDescent="0.25">
      <c r="A65">
        <v>20190901</v>
      </c>
      <c r="B65" s="29">
        <f t="shared" si="0"/>
        <v>43709</v>
      </c>
      <c r="C65" t="s">
        <v>5</v>
      </c>
      <c r="D65" t="s">
        <v>51</v>
      </c>
      <c r="E65" t="s">
        <v>60</v>
      </c>
      <c r="F65">
        <v>62</v>
      </c>
      <c r="G65">
        <v>2</v>
      </c>
      <c r="H65" s="1">
        <v>2.13</v>
      </c>
    </row>
    <row r="66" spans="1:8" x14ac:dyDescent="0.25">
      <c r="A66">
        <v>20190902</v>
      </c>
      <c r="B66" s="29">
        <f t="shared" si="0"/>
        <v>43710</v>
      </c>
      <c r="C66" t="s">
        <v>5</v>
      </c>
      <c r="D66" t="s">
        <v>54</v>
      </c>
      <c r="E66" t="s">
        <v>57</v>
      </c>
      <c r="F66">
        <v>111</v>
      </c>
      <c r="G66">
        <v>4</v>
      </c>
      <c r="H66" s="1">
        <v>13.67</v>
      </c>
    </row>
    <row r="67" spans="1:8" x14ac:dyDescent="0.25">
      <c r="A67">
        <v>20190902</v>
      </c>
      <c r="B67" s="29">
        <f t="shared" ref="B67:B130" si="1">DATE(LEFT(A67,4),MID(A67,5,2),RIGHT(A67,2))</f>
        <v>43710</v>
      </c>
      <c r="C67" t="s">
        <v>9</v>
      </c>
      <c r="D67" t="s">
        <v>54</v>
      </c>
      <c r="E67" t="s">
        <v>57</v>
      </c>
      <c r="F67">
        <v>58</v>
      </c>
      <c r="G67">
        <v>1</v>
      </c>
      <c r="H67" s="1">
        <v>2.99</v>
      </c>
    </row>
    <row r="68" spans="1:8" x14ac:dyDescent="0.25">
      <c r="A68">
        <v>20190902</v>
      </c>
      <c r="B68" s="29">
        <f t="shared" si="1"/>
        <v>43710</v>
      </c>
      <c r="C68" t="s">
        <v>7</v>
      </c>
      <c r="D68" t="s">
        <v>54</v>
      </c>
      <c r="E68" t="s">
        <v>57</v>
      </c>
      <c r="F68">
        <v>18</v>
      </c>
      <c r="G68">
        <v>1</v>
      </c>
      <c r="H68" s="1">
        <v>3.25</v>
      </c>
    </row>
    <row r="69" spans="1:8" x14ac:dyDescent="0.25">
      <c r="A69">
        <v>20190902</v>
      </c>
      <c r="B69" s="29">
        <f t="shared" si="1"/>
        <v>43710</v>
      </c>
      <c r="C69" t="s">
        <v>9</v>
      </c>
      <c r="D69" t="s">
        <v>54</v>
      </c>
      <c r="E69" t="s">
        <v>56</v>
      </c>
      <c r="F69">
        <v>861</v>
      </c>
      <c r="G69">
        <v>13</v>
      </c>
      <c r="H69" s="1">
        <v>83.53</v>
      </c>
    </row>
    <row r="70" spans="1:8" x14ac:dyDescent="0.25">
      <c r="A70">
        <v>20190902</v>
      </c>
      <c r="B70" s="29">
        <f t="shared" si="1"/>
        <v>43710</v>
      </c>
      <c r="C70" t="s">
        <v>5</v>
      </c>
      <c r="D70" t="s">
        <v>54</v>
      </c>
      <c r="E70" t="s">
        <v>56</v>
      </c>
      <c r="F70">
        <v>497</v>
      </c>
      <c r="G70">
        <v>21</v>
      </c>
      <c r="H70" s="1">
        <v>98.69</v>
      </c>
    </row>
    <row r="71" spans="1:8" x14ac:dyDescent="0.25">
      <c r="A71">
        <v>20190902</v>
      </c>
      <c r="B71" s="29">
        <f t="shared" si="1"/>
        <v>43710</v>
      </c>
      <c r="C71" t="s">
        <v>7</v>
      </c>
      <c r="D71" t="s">
        <v>54</v>
      </c>
      <c r="E71" t="s">
        <v>56</v>
      </c>
      <c r="F71">
        <v>177</v>
      </c>
      <c r="G71">
        <v>8</v>
      </c>
      <c r="H71" s="1">
        <v>46.58</v>
      </c>
    </row>
    <row r="72" spans="1:8" x14ac:dyDescent="0.25">
      <c r="A72">
        <v>20190902</v>
      </c>
      <c r="B72" s="29">
        <f t="shared" si="1"/>
        <v>43710</v>
      </c>
      <c r="C72" t="s">
        <v>5</v>
      </c>
      <c r="D72" t="s">
        <v>54</v>
      </c>
      <c r="E72" t="s">
        <v>64</v>
      </c>
      <c r="F72">
        <v>18</v>
      </c>
      <c r="G72">
        <v>0</v>
      </c>
      <c r="H72" s="1">
        <v>0</v>
      </c>
    </row>
    <row r="73" spans="1:8" x14ac:dyDescent="0.25">
      <c r="A73">
        <v>20190902</v>
      </c>
      <c r="B73" s="29">
        <f t="shared" si="1"/>
        <v>43710</v>
      </c>
      <c r="C73" t="s">
        <v>9</v>
      </c>
      <c r="D73" t="s">
        <v>51</v>
      </c>
      <c r="E73" t="s">
        <v>62</v>
      </c>
      <c r="F73">
        <v>215</v>
      </c>
      <c r="G73">
        <v>5</v>
      </c>
      <c r="H73" s="1">
        <v>31.31</v>
      </c>
    </row>
    <row r="74" spans="1:8" x14ac:dyDescent="0.25">
      <c r="A74">
        <v>20190902</v>
      </c>
      <c r="B74" s="29">
        <f t="shared" si="1"/>
        <v>43710</v>
      </c>
      <c r="C74" t="s">
        <v>5</v>
      </c>
      <c r="D74" t="s">
        <v>51</v>
      </c>
      <c r="E74" t="s">
        <v>62</v>
      </c>
      <c r="F74">
        <v>201</v>
      </c>
      <c r="G74">
        <v>8</v>
      </c>
      <c r="H74" s="1">
        <v>37.15</v>
      </c>
    </row>
    <row r="75" spans="1:8" x14ac:dyDescent="0.25">
      <c r="A75">
        <v>20190902</v>
      </c>
      <c r="B75" s="29">
        <f t="shared" si="1"/>
        <v>43710</v>
      </c>
      <c r="C75" t="s">
        <v>7</v>
      </c>
      <c r="D75" t="s">
        <v>51</v>
      </c>
      <c r="E75" t="s">
        <v>62</v>
      </c>
      <c r="F75">
        <v>25</v>
      </c>
      <c r="G75">
        <v>0</v>
      </c>
      <c r="H75" s="1">
        <v>0</v>
      </c>
    </row>
    <row r="76" spans="1:8" x14ac:dyDescent="0.25">
      <c r="A76">
        <v>20190902</v>
      </c>
      <c r="B76" s="29">
        <f t="shared" si="1"/>
        <v>43710</v>
      </c>
      <c r="C76" t="s">
        <v>9</v>
      </c>
      <c r="D76" t="s">
        <v>51</v>
      </c>
      <c r="E76" t="s">
        <v>59</v>
      </c>
      <c r="F76">
        <v>384</v>
      </c>
      <c r="G76">
        <v>7</v>
      </c>
      <c r="H76" s="1">
        <v>32.090000000000003</v>
      </c>
    </row>
    <row r="77" spans="1:8" x14ac:dyDescent="0.25">
      <c r="A77">
        <v>20190902</v>
      </c>
      <c r="B77" s="29">
        <f t="shared" si="1"/>
        <v>43710</v>
      </c>
      <c r="C77" t="s">
        <v>5</v>
      </c>
      <c r="D77" t="s">
        <v>51</v>
      </c>
      <c r="E77" t="s">
        <v>59</v>
      </c>
      <c r="F77">
        <v>234</v>
      </c>
      <c r="G77">
        <v>9</v>
      </c>
      <c r="H77" s="1">
        <v>40.39</v>
      </c>
    </row>
    <row r="78" spans="1:8" x14ac:dyDescent="0.25">
      <c r="A78">
        <v>20190902</v>
      </c>
      <c r="B78" s="29">
        <f t="shared" si="1"/>
        <v>43710</v>
      </c>
      <c r="C78" t="s">
        <v>7</v>
      </c>
      <c r="D78" t="s">
        <v>51</v>
      </c>
      <c r="E78" t="s">
        <v>59</v>
      </c>
      <c r="F78">
        <v>78</v>
      </c>
      <c r="G78">
        <v>5</v>
      </c>
      <c r="H78" s="1">
        <v>18.22</v>
      </c>
    </row>
    <row r="79" spans="1:8" x14ac:dyDescent="0.25">
      <c r="A79">
        <v>20190902</v>
      </c>
      <c r="B79" s="29">
        <f t="shared" si="1"/>
        <v>43710</v>
      </c>
      <c r="C79" t="s">
        <v>5</v>
      </c>
      <c r="D79" t="s">
        <v>54</v>
      </c>
      <c r="E79" t="s">
        <v>58</v>
      </c>
      <c r="F79">
        <v>94</v>
      </c>
      <c r="G79">
        <v>2</v>
      </c>
      <c r="H79" s="1">
        <v>15.29</v>
      </c>
    </row>
    <row r="80" spans="1:8" x14ac:dyDescent="0.25">
      <c r="A80">
        <v>20190902</v>
      </c>
      <c r="B80" s="29">
        <f t="shared" si="1"/>
        <v>43710</v>
      </c>
      <c r="C80" t="s">
        <v>9</v>
      </c>
      <c r="D80" t="s">
        <v>54</v>
      </c>
      <c r="E80" t="s">
        <v>58</v>
      </c>
      <c r="F80">
        <v>93</v>
      </c>
      <c r="G80">
        <v>2</v>
      </c>
      <c r="H80" s="1">
        <v>3.14</v>
      </c>
    </row>
    <row r="81" spans="1:8" x14ac:dyDescent="0.25">
      <c r="A81">
        <v>20190902</v>
      </c>
      <c r="B81" s="29">
        <f t="shared" si="1"/>
        <v>43710</v>
      </c>
      <c r="C81" t="s">
        <v>7</v>
      </c>
      <c r="D81" t="s">
        <v>54</v>
      </c>
      <c r="E81" t="s">
        <v>58</v>
      </c>
      <c r="F81">
        <v>18</v>
      </c>
      <c r="G81">
        <v>1</v>
      </c>
      <c r="H81" s="1">
        <v>2.93</v>
      </c>
    </row>
    <row r="82" spans="1:8" x14ac:dyDescent="0.25">
      <c r="A82">
        <v>20190902</v>
      </c>
      <c r="B82" s="29">
        <f t="shared" si="1"/>
        <v>43710</v>
      </c>
      <c r="C82" t="s">
        <v>5</v>
      </c>
      <c r="D82" t="s">
        <v>51</v>
      </c>
      <c r="E82" t="s">
        <v>55</v>
      </c>
      <c r="F82">
        <v>1135</v>
      </c>
      <c r="G82">
        <v>29</v>
      </c>
      <c r="H82" s="1">
        <v>96.57</v>
      </c>
    </row>
    <row r="83" spans="1:8" x14ac:dyDescent="0.25">
      <c r="A83">
        <v>20190902</v>
      </c>
      <c r="B83" s="29">
        <f t="shared" si="1"/>
        <v>43710</v>
      </c>
      <c r="C83" t="s">
        <v>9</v>
      </c>
      <c r="D83" t="s">
        <v>51</v>
      </c>
      <c r="E83" t="s">
        <v>55</v>
      </c>
      <c r="F83">
        <v>1090</v>
      </c>
      <c r="G83">
        <v>25</v>
      </c>
      <c r="H83" s="1">
        <v>113.74</v>
      </c>
    </row>
    <row r="84" spans="1:8" x14ac:dyDescent="0.25">
      <c r="A84">
        <v>20190902</v>
      </c>
      <c r="B84" s="29">
        <f t="shared" si="1"/>
        <v>43710</v>
      </c>
      <c r="C84" t="s">
        <v>7</v>
      </c>
      <c r="D84" t="s">
        <v>51</v>
      </c>
      <c r="E84" t="s">
        <v>55</v>
      </c>
      <c r="F84">
        <v>272</v>
      </c>
      <c r="G84">
        <v>6</v>
      </c>
      <c r="H84" s="1">
        <v>32.76</v>
      </c>
    </row>
    <row r="85" spans="1:8" x14ac:dyDescent="0.25">
      <c r="A85">
        <v>20190902</v>
      </c>
      <c r="B85" s="29">
        <f t="shared" si="1"/>
        <v>43710</v>
      </c>
      <c r="C85" t="s">
        <v>9</v>
      </c>
      <c r="D85" t="s">
        <v>53</v>
      </c>
      <c r="E85" t="s">
        <v>88</v>
      </c>
      <c r="F85">
        <v>1019</v>
      </c>
      <c r="G85">
        <v>12</v>
      </c>
      <c r="H85" s="1">
        <v>44.64</v>
      </c>
    </row>
    <row r="86" spans="1:8" x14ac:dyDescent="0.25">
      <c r="A86">
        <v>20190902</v>
      </c>
      <c r="B86" s="29">
        <f t="shared" si="1"/>
        <v>43710</v>
      </c>
      <c r="C86" t="s">
        <v>5</v>
      </c>
      <c r="D86" t="s">
        <v>53</v>
      </c>
      <c r="E86" t="s">
        <v>88</v>
      </c>
      <c r="F86">
        <v>970</v>
      </c>
      <c r="G86">
        <v>28</v>
      </c>
      <c r="H86" s="1">
        <v>125.08</v>
      </c>
    </row>
    <row r="87" spans="1:8" x14ac:dyDescent="0.25">
      <c r="A87">
        <v>20190902</v>
      </c>
      <c r="B87" s="29">
        <f t="shared" si="1"/>
        <v>43710</v>
      </c>
      <c r="C87" t="s">
        <v>7</v>
      </c>
      <c r="D87" t="s">
        <v>53</v>
      </c>
      <c r="E87" t="s">
        <v>88</v>
      </c>
      <c r="F87">
        <v>263</v>
      </c>
      <c r="G87">
        <v>6</v>
      </c>
      <c r="H87" s="1">
        <v>23.08</v>
      </c>
    </row>
    <row r="88" spans="1:8" x14ac:dyDescent="0.25">
      <c r="A88">
        <v>20190902</v>
      </c>
      <c r="B88" s="29">
        <f t="shared" si="1"/>
        <v>43710</v>
      </c>
      <c r="C88" t="s">
        <v>9</v>
      </c>
      <c r="D88" t="s">
        <v>53</v>
      </c>
      <c r="E88" t="s">
        <v>89</v>
      </c>
      <c r="F88">
        <v>1049</v>
      </c>
      <c r="G88">
        <v>11</v>
      </c>
      <c r="H88" s="1">
        <v>68.7</v>
      </c>
    </row>
    <row r="89" spans="1:8" x14ac:dyDescent="0.25">
      <c r="A89">
        <v>20190902</v>
      </c>
      <c r="B89" s="29">
        <f t="shared" si="1"/>
        <v>43710</v>
      </c>
      <c r="C89" t="s">
        <v>5</v>
      </c>
      <c r="D89" t="s">
        <v>53</v>
      </c>
      <c r="E89" t="s">
        <v>89</v>
      </c>
      <c r="F89">
        <v>839</v>
      </c>
      <c r="G89">
        <v>10</v>
      </c>
      <c r="H89" s="1">
        <v>57.3</v>
      </c>
    </row>
    <row r="90" spans="1:8" x14ac:dyDescent="0.25">
      <c r="A90">
        <v>20190902</v>
      </c>
      <c r="B90" s="29">
        <f t="shared" si="1"/>
        <v>43710</v>
      </c>
      <c r="C90" t="s">
        <v>7</v>
      </c>
      <c r="D90" t="s">
        <v>53</v>
      </c>
      <c r="E90" t="s">
        <v>89</v>
      </c>
      <c r="F90">
        <v>141</v>
      </c>
      <c r="G90">
        <v>5</v>
      </c>
      <c r="H90" s="1">
        <v>24.81</v>
      </c>
    </row>
    <row r="91" spans="1:8" x14ac:dyDescent="0.25">
      <c r="A91">
        <v>20190902</v>
      </c>
      <c r="B91" s="29">
        <f t="shared" si="1"/>
        <v>43710</v>
      </c>
      <c r="C91" t="s">
        <v>5</v>
      </c>
      <c r="D91" t="s">
        <v>52</v>
      </c>
      <c r="E91" t="s">
        <v>90</v>
      </c>
      <c r="F91">
        <v>240</v>
      </c>
      <c r="G91">
        <v>8</v>
      </c>
      <c r="H91" s="1">
        <v>28.54</v>
      </c>
    </row>
    <row r="92" spans="1:8" x14ac:dyDescent="0.25">
      <c r="A92">
        <v>20190902</v>
      </c>
      <c r="B92" s="29">
        <f t="shared" si="1"/>
        <v>43710</v>
      </c>
      <c r="C92" t="s">
        <v>9</v>
      </c>
      <c r="D92" t="s">
        <v>52</v>
      </c>
      <c r="E92" t="s">
        <v>90</v>
      </c>
      <c r="F92">
        <v>210</v>
      </c>
      <c r="G92">
        <v>5</v>
      </c>
      <c r="H92" s="1">
        <v>37.46</v>
      </c>
    </row>
    <row r="93" spans="1:8" x14ac:dyDescent="0.25">
      <c r="A93">
        <v>20190902</v>
      </c>
      <c r="B93" s="29">
        <f t="shared" si="1"/>
        <v>43710</v>
      </c>
      <c r="C93" t="s">
        <v>7</v>
      </c>
      <c r="D93" t="s">
        <v>52</v>
      </c>
      <c r="E93" t="s">
        <v>90</v>
      </c>
      <c r="F93">
        <v>53</v>
      </c>
      <c r="G93">
        <v>0</v>
      </c>
      <c r="H93" s="1">
        <v>0</v>
      </c>
    </row>
    <row r="94" spans="1:8" x14ac:dyDescent="0.25">
      <c r="A94">
        <v>20190902</v>
      </c>
      <c r="B94" s="29">
        <f t="shared" si="1"/>
        <v>43710</v>
      </c>
      <c r="C94" t="s">
        <v>9</v>
      </c>
      <c r="D94" t="s">
        <v>52</v>
      </c>
      <c r="E94" t="s">
        <v>93</v>
      </c>
      <c r="F94">
        <v>88</v>
      </c>
      <c r="G94">
        <v>5</v>
      </c>
      <c r="H94" s="1">
        <v>91.9</v>
      </c>
    </row>
    <row r="95" spans="1:8" x14ac:dyDescent="0.25">
      <c r="A95">
        <v>20190902</v>
      </c>
      <c r="B95" s="29">
        <f t="shared" si="1"/>
        <v>43710</v>
      </c>
      <c r="C95" t="s">
        <v>5</v>
      </c>
      <c r="D95" t="s">
        <v>52</v>
      </c>
      <c r="E95" t="s">
        <v>93</v>
      </c>
      <c r="F95">
        <v>35</v>
      </c>
      <c r="G95">
        <v>0</v>
      </c>
      <c r="H95" s="1">
        <v>0</v>
      </c>
    </row>
    <row r="96" spans="1:8" x14ac:dyDescent="0.25">
      <c r="A96">
        <v>20190902</v>
      </c>
      <c r="B96" s="29">
        <f t="shared" si="1"/>
        <v>43710</v>
      </c>
      <c r="C96" t="s">
        <v>7</v>
      </c>
      <c r="D96" t="s">
        <v>52</v>
      </c>
      <c r="E96" t="s">
        <v>93</v>
      </c>
      <c r="F96">
        <v>12</v>
      </c>
      <c r="G96">
        <v>0</v>
      </c>
      <c r="H96" s="1">
        <v>0</v>
      </c>
    </row>
    <row r="97" spans="1:8" x14ac:dyDescent="0.25">
      <c r="A97">
        <v>20190902</v>
      </c>
      <c r="B97" s="29">
        <f t="shared" si="1"/>
        <v>43710</v>
      </c>
      <c r="C97" t="s">
        <v>5</v>
      </c>
      <c r="D97" t="s">
        <v>53</v>
      </c>
      <c r="E97" t="s">
        <v>94</v>
      </c>
      <c r="F97">
        <v>23</v>
      </c>
      <c r="G97">
        <v>2</v>
      </c>
      <c r="H97" s="1">
        <v>14.62</v>
      </c>
    </row>
    <row r="98" spans="1:8" x14ac:dyDescent="0.25">
      <c r="A98">
        <v>20190902</v>
      </c>
      <c r="B98" s="29">
        <f t="shared" si="1"/>
        <v>43710</v>
      </c>
      <c r="C98" t="s">
        <v>9</v>
      </c>
      <c r="D98" t="s">
        <v>53</v>
      </c>
      <c r="E98" t="s">
        <v>94</v>
      </c>
      <c r="F98">
        <v>17</v>
      </c>
      <c r="G98">
        <v>3</v>
      </c>
      <c r="H98" s="1">
        <v>16.43</v>
      </c>
    </row>
    <row r="99" spans="1:8" x14ac:dyDescent="0.25">
      <c r="A99">
        <v>20190902</v>
      </c>
      <c r="B99" s="29">
        <f t="shared" si="1"/>
        <v>43710</v>
      </c>
      <c r="C99" t="s">
        <v>5</v>
      </c>
      <c r="D99" t="s">
        <v>52</v>
      </c>
      <c r="E99" t="s">
        <v>91</v>
      </c>
      <c r="F99">
        <v>1183</v>
      </c>
      <c r="G99">
        <v>32</v>
      </c>
      <c r="H99" s="1">
        <v>137.01</v>
      </c>
    </row>
    <row r="100" spans="1:8" x14ac:dyDescent="0.25">
      <c r="A100">
        <v>20190902</v>
      </c>
      <c r="B100" s="29">
        <f t="shared" si="1"/>
        <v>43710</v>
      </c>
      <c r="C100" t="s">
        <v>9</v>
      </c>
      <c r="D100" t="s">
        <v>52</v>
      </c>
      <c r="E100" t="s">
        <v>91</v>
      </c>
      <c r="F100">
        <v>856</v>
      </c>
      <c r="G100">
        <v>17</v>
      </c>
      <c r="H100" s="1">
        <v>112.94</v>
      </c>
    </row>
    <row r="101" spans="1:8" x14ac:dyDescent="0.25">
      <c r="A101">
        <v>20190902</v>
      </c>
      <c r="B101" s="29">
        <f t="shared" si="1"/>
        <v>43710</v>
      </c>
      <c r="C101" t="s">
        <v>7</v>
      </c>
      <c r="D101" t="s">
        <v>52</v>
      </c>
      <c r="E101" t="s">
        <v>91</v>
      </c>
      <c r="F101">
        <v>331</v>
      </c>
      <c r="G101">
        <v>7</v>
      </c>
      <c r="H101" s="1">
        <v>29.25</v>
      </c>
    </row>
    <row r="102" spans="1:8" x14ac:dyDescent="0.25">
      <c r="A102">
        <v>20190902</v>
      </c>
      <c r="B102" s="29">
        <f t="shared" si="1"/>
        <v>43710</v>
      </c>
      <c r="C102" t="s">
        <v>5</v>
      </c>
      <c r="D102" t="s">
        <v>52</v>
      </c>
      <c r="E102" t="s">
        <v>95</v>
      </c>
      <c r="F102">
        <v>113</v>
      </c>
      <c r="G102">
        <v>8</v>
      </c>
      <c r="H102" s="1">
        <v>36.590000000000003</v>
      </c>
    </row>
    <row r="103" spans="1:8" x14ac:dyDescent="0.25">
      <c r="A103">
        <v>20190902</v>
      </c>
      <c r="B103" s="29">
        <f t="shared" si="1"/>
        <v>43710</v>
      </c>
      <c r="C103" t="s">
        <v>9</v>
      </c>
      <c r="D103" t="s">
        <v>52</v>
      </c>
      <c r="E103" t="s">
        <v>95</v>
      </c>
      <c r="F103">
        <v>91</v>
      </c>
      <c r="G103">
        <v>8</v>
      </c>
      <c r="H103" s="1">
        <v>43.12</v>
      </c>
    </row>
    <row r="104" spans="1:8" x14ac:dyDescent="0.25">
      <c r="A104">
        <v>20190902</v>
      </c>
      <c r="B104" s="29">
        <f t="shared" si="1"/>
        <v>43710</v>
      </c>
      <c r="C104" t="s">
        <v>7</v>
      </c>
      <c r="D104" t="s">
        <v>52</v>
      </c>
      <c r="E104" t="s">
        <v>95</v>
      </c>
      <c r="F104">
        <v>44</v>
      </c>
      <c r="G104">
        <v>8</v>
      </c>
      <c r="H104" s="1">
        <v>41.21</v>
      </c>
    </row>
    <row r="105" spans="1:8" x14ac:dyDescent="0.25">
      <c r="A105">
        <v>20190902</v>
      </c>
      <c r="B105" s="29">
        <f t="shared" si="1"/>
        <v>43710</v>
      </c>
      <c r="C105" t="s">
        <v>5</v>
      </c>
      <c r="D105" t="s">
        <v>53</v>
      </c>
      <c r="E105" t="s">
        <v>96</v>
      </c>
      <c r="F105">
        <v>81</v>
      </c>
      <c r="G105">
        <v>2</v>
      </c>
      <c r="H105" s="1">
        <v>4.58</v>
      </c>
    </row>
    <row r="106" spans="1:8" x14ac:dyDescent="0.25">
      <c r="A106">
        <v>20190902</v>
      </c>
      <c r="B106" s="29">
        <f t="shared" si="1"/>
        <v>43710</v>
      </c>
      <c r="C106" t="s">
        <v>9</v>
      </c>
      <c r="D106" t="s">
        <v>53</v>
      </c>
      <c r="E106" t="s">
        <v>96</v>
      </c>
      <c r="F106">
        <v>31</v>
      </c>
      <c r="G106">
        <v>1</v>
      </c>
      <c r="H106" s="1">
        <v>6.34</v>
      </c>
    </row>
    <row r="107" spans="1:8" x14ac:dyDescent="0.25">
      <c r="A107">
        <v>20190902</v>
      </c>
      <c r="B107" s="29">
        <f t="shared" si="1"/>
        <v>43710</v>
      </c>
      <c r="C107" t="s">
        <v>5</v>
      </c>
      <c r="D107" t="s">
        <v>52</v>
      </c>
      <c r="E107" t="s">
        <v>92</v>
      </c>
      <c r="F107">
        <v>45</v>
      </c>
      <c r="G107">
        <v>3</v>
      </c>
      <c r="H107" s="1">
        <v>5.82</v>
      </c>
    </row>
    <row r="108" spans="1:8" x14ac:dyDescent="0.25">
      <c r="A108">
        <v>20190902</v>
      </c>
      <c r="B108" s="29">
        <f t="shared" si="1"/>
        <v>43710</v>
      </c>
      <c r="C108" t="s">
        <v>7</v>
      </c>
      <c r="D108" t="s">
        <v>52</v>
      </c>
      <c r="E108" t="s">
        <v>92</v>
      </c>
      <c r="F108">
        <v>29</v>
      </c>
      <c r="G108">
        <v>1</v>
      </c>
      <c r="H108" s="1">
        <v>7</v>
      </c>
    </row>
    <row r="109" spans="1:8" x14ac:dyDescent="0.25">
      <c r="A109">
        <v>20190902</v>
      </c>
      <c r="B109" s="29">
        <f t="shared" si="1"/>
        <v>43710</v>
      </c>
      <c r="C109" t="s">
        <v>9</v>
      </c>
      <c r="D109" t="s">
        <v>52</v>
      </c>
      <c r="E109" t="s">
        <v>92</v>
      </c>
      <c r="F109">
        <v>16</v>
      </c>
      <c r="G109">
        <v>2</v>
      </c>
      <c r="H109" s="1">
        <v>17.3</v>
      </c>
    </row>
    <row r="110" spans="1:8" x14ac:dyDescent="0.25">
      <c r="A110">
        <v>20190902</v>
      </c>
      <c r="B110" s="29">
        <f t="shared" si="1"/>
        <v>43710</v>
      </c>
      <c r="C110" t="s">
        <v>9</v>
      </c>
      <c r="D110" t="s">
        <v>51</v>
      </c>
      <c r="E110" t="s">
        <v>63</v>
      </c>
      <c r="F110">
        <v>1049</v>
      </c>
      <c r="G110">
        <v>32</v>
      </c>
      <c r="H110" s="1">
        <v>124.77</v>
      </c>
    </row>
    <row r="111" spans="1:8" x14ac:dyDescent="0.25">
      <c r="A111">
        <v>20190902</v>
      </c>
      <c r="B111" s="29">
        <f t="shared" si="1"/>
        <v>43710</v>
      </c>
      <c r="C111" t="s">
        <v>5</v>
      </c>
      <c r="D111" t="s">
        <v>51</v>
      </c>
      <c r="E111" t="s">
        <v>63</v>
      </c>
      <c r="F111">
        <v>767</v>
      </c>
      <c r="G111">
        <v>26</v>
      </c>
      <c r="H111" s="1">
        <v>161.44</v>
      </c>
    </row>
    <row r="112" spans="1:8" x14ac:dyDescent="0.25">
      <c r="A112">
        <v>20190902</v>
      </c>
      <c r="B112" s="29">
        <f t="shared" si="1"/>
        <v>43710</v>
      </c>
      <c r="C112" t="s">
        <v>7</v>
      </c>
      <c r="D112" t="s">
        <v>51</v>
      </c>
      <c r="E112" t="s">
        <v>63</v>
      </c>
      <c r="F112">
        <v>200</v>
      </c>
      <c r="G112">
        <v>12</v>
      </c>
      <c r="H112" s="1">
        <v>60.76</v>
      </c>
    </row>
    <row r="113" spans="1:8" x14ac:dyDescent="0.25">
      <c r="A113">
        <v>20190902</v>
      </c>
      <c r="B113" s="29">
        <f t="shared" si="1"/>
        <v>43710</v>
      </c>
      <c r="C113" t="s">
        <v>9</v>
      </c>
      <c r="D113" t="s">
        <v>54</v>
      </c>
      <c r="E113" t="s">
        <v>61</v>
      </c>
      <c r="F113">
        <v>453</v>
      </c>
      <c r="G113">
        <v>10</v>
      </c>
      <c r="H113" s="1">
        <v>158.19999999999999</v>
      </c>
    </row>
    <row r="114" spans="1:8" x14ac:dyDescent="0.25">
      <c r="A114">
        <v>20190902</v>
      </c>
      <c r="B114" s="29">
        <f t="shared" si="1"/>
        <v>43710</v>
      </c>
      <c r="C114" t="s">
        <v>5</v>
      </c>
      <c r="D114" t="s">
        <v>54</v>
      </c>
      <c r="E114" t="s">
        <v>61</v>
      </c>
      <c r="F114">
        <v>295</v>
      </c>
      <c r="G114">
        <v>14</v>
      </c>
      <c r="H114" s="1">
        <v>183.19</v>
      </c>
    </row>
    <row r="115" spans="1:8" x14ac:dyDescent="0.25">
      <c r="A115">
        <v>20190902</v>
      </c>
      <c r="B115" s="29">
        <f t="shared" si="1"/>
        <v>43710</v>
      </c>
      <c r="C115" t="s">
        <v>7</v>
      </c>
      <c r="D115" t="s">
        <v>54</v>
      </c>
      <c r="E115" t="s">
        <v>61</v>
      </c>
      <c r="F115">
        <v>78</v>
      </c>
      <c r="G115">
        <v>4</v>
      </c>
      <c r="H115" s="1">
        <v>42.49</v>
      </c>
    </row>
    <row r="116" spans="1:8" x14ac:dyDescent="0.25">
      <c r="A116">
        <v>20190902</v>
      </c>
      <c r="B116" s="29">
        <f t="shared" si="1"/>
        <v>43710</v>
      </c>
      <c r="C116" t="s">
        <v>5</v>
      </c>
      <c r="D116" t="s">
        <v>51</v>
      </c>
      <c r="E116" t="s">
        <v>60</v>
      </c>
      <c r="F116">
        <v>112</v>
      </c>
      <c r="G116">
        <v>9</v>
      </c>
      <c r="H116" s="1">
        <v>33.25</v>
      </c>
    </row>
    <row r="117" spans="1:8" x14ac:dyDescent="0.25">
      <c r="A117">
        <v>20190902</v>
      </c>
      <c r="B117" s="29">
        <f t="shared" si="1"/>
        <v>43710</v>
      </c>
      <c r="C117" t="s">
        <v>9</v>
      </c>
      <c r="D117" t="s">
        <v>51</v>
      </c>
      <c r="E117" t="s">
        <v>60</v>
      </c>
      <c r="F117">
        <v>98</v>
      </c>
      <c r="G117">
        <v>0</v>
      </c>
      <c r="H117" s="1">
        <v>0</v>
      </c>
    </row>
    <row r="118" spans="1:8" x14ac:dyDescent="0.25">
      <c r="A118">
        <v>20190902</v>
      </c>
      <c r="B118" s="29">
        <f t="shared" si="1"/>
        <v>43710</v>
      </c>
      <c r="C118" t="s">
        <v>7</v>
      </c>
      <c r="D118" t="s">
        <v>51</v>
      </c>
      <c r="E118" t="s">
        <v>60</v>
      </c>
      <c r="F118">
        <v>28</v>
      </c>
      <c r="G118">
        <v>3</v>
      </c>
      <c r="H118" s="1">
        <v>25.98</v>
      </c>
    </row>
    <row r="119" spans="1:8" x14ac:dyDescent="0.25">
      <c r="A119">
        <v>20190903</v>
      </c>
      <c r="B119" s="29">
        <f t="shared" si="1"/>
        <v>43711</v>
      </c>
      <c r="C119" t="s">
        <v>5</v>
      </c>
      <c r="D119" t="s">
        <v>54</v>
      </c>
      <c r="E119" t="s">
        <v>57</v>
      </c>
      <c r="F119">
        <v>131</v>
      </c>
      <c r="G119">
        <v>9</v>
      </c>
      <c r="H119" s="1">
        <v>18.45</v>
      </c>
    </row>
    <row r="120" spans="1:8" x14ac:dyDescent="0.25">
      <c r="A120">
        <v>20190903</v>
      </c>
      <c r="B120" s="29">
        <f t="shared" si="1"/>
        <v>43711</v>
      </c>
      <c r="C120" t="s">
        <v>9</v>
      </c>
      <c r="D120" t="s">
        <v>54</v>
      </c>
      <c r="E120" t="s">
        <v>57</v>
      </c>
      <c r="F120">
        <v>48</v>
      </c>
      <c r="G120">
        <v>2</v>
      </c>
      <c r="H120" s="1">
        <v>2.35</v>
      </c>
    </row>
    <row r="121" spans="1:8" x14ac:dyDescent="0.25">
      <c r="A121">
        <v>20190903</v>
      </c>
      <c r="B121" s="29">
        <f t="shared" si="1"/>
        <v>43711</v>
      </c>
      <c r="C121" t="s">
        <v>7</v>
      </c>
      <c r="D121" t="s">
        <v>54</v>
      </c>
      <c r="E121" t="s">
        <v>57</v>
      </c>
      <c r="F121">
        <v>35</v>
      </c>
      <c r="G121">
        <v>1</v>
      </c>
      <c r="H121" s="1">
        <v>1.68</v>
      </c>
    </row>
    <row r="122" spans="1:8" x14ac:dyDescent="0.25">
      <c r="A122">
        <v>20190903</v>
      </c>
      <c r="B122" s="29">
        <f t="shared" si="1"/>
        <v>43711</v>
      </c>
      <c r="C122" t="s">
        <v>9</v>
      </c>
      <c r="D122" t="s">
        <v>54</v>
      </c>
      <c r="E122" t="s">
        <v>56</v>
      </c>
      <c r="F122">
        <v>636</v>
      </c>
      <c r="G122">
        <v>11</v>
      </c>
      <c r="H122" s="1">
        <v>76.03</v>
      </c>
    </row>
    <row r="123" spans="1:8" x14ac:dyDescent="0.25">
      <c r="A123">
        <v>20190903</v>
      </c>
      <c r="B123" s="29">
        <f t="shared" si="1"/>
        <v>43711</v>
      </c>
      <c r="C123" t="s">
        <v>5</v>
      </c>
      <c r="D123" t="s">
        <v>54</v>
      </c>
      <c r="E123" t="s">
        <v>56</v>
      </c>
      <c r="F123">
        <v>373</v>
      </c>
      <c r="G123">
        <v>17</v>
      </c>
      <c r="H123" s="1">
        <v>75.48</v>
      </c>
    </row>
    <row r="124" spans="1:8" x14ac:dyDescent="0.25">
      <c r="A124">
        <v>20190903</v>
      </c>
      <c r="B124" s="29">
        <f t="shared" si="1"/>
        <v>43711</v>
      </c>
      <c r="C124" t="s">
        <v>7</v>
      </c>
      <c r="D124" t="s">
        <v>54</v>
      </c>
      <c r="E124" t="s">
        <v>56</v>
      </c>
      <c r="F124">
        <v>180</v>
      </c>
      <c r="G124">
        <v>7</v>
      </c>
      <c r="H124" s="1">
        <v>36.06</v>
      </c>
    </row>
    <row r="125" spans="1:8" x14ac:dyDescent="0.25">
      <c r="A125">
        <v>20190903</v>
      </c>
      <c r="B125" s="29">
        <f t="shared" si="1"/>
        <v>43711</v>
      </c>
      <c r="C125" t="s">
        <v>5</v>
      </c>
      <c r="D125" t="s">
        <v>54</v>
      </c>
      <c r="E125" t="s">
        <v>64</v>
      </c>
      <c r="F125">
        <v>29</v>
      </c>
      <c r="G125">
        <v>4</v>
      </c>
      <c r="H125" s="1">
        <v>5.52</v>
      </c>
    </row>
    <row r="126" spans="1:8" x14ac:dyDescent="0.25">
      <c r="A126">
        <v>20190903</v>
      </c>
      <c r="B126" s="29">
        <f t="shared" si="1"/>
        <v>43711</v>
      </c>
      <c r="C126" t="s">
        <v>9</v>
      </c>
      <c r="D126" t="s">
        <v>54</v>
      </c>
      <c r="E126" t="s">
        <v>64</v>
      </c>
      <c r="F126">
        <v>28</v>
      </c>
      <c r="G126">
        <v>2</v>
      </c>
      <c r="H126" s="1">
        <v>5.46</v>
      </c>
    </row>
    <row r="127" spans="1:8" x14ac:dyDescent="0.25">
      <c r="A127">
        <v>20190903</v>
      </c>
      <c r="B127" s="29">
        <f t="shared" si="1"/>
        <v>43711</v>
      </c>
      <c r="C127" t="s">
        <v>5</v>
      </c>
      <c r="D127" t="s">
        <v>51</v>
      </c>
      <c r="E127" t="s">
        <v>62</v>
      </c>
      <c r="F127">
        <v>183</v>
      </c>
      <c r="G127">
        <v>8</v>
      </c>
      <c r="H127" s="1">
        <v>32.54</v>
      </c>
    </row>
    <row r="128" spans="1:8" x14ac:dyDescent="0.25">
      <c r="A128">
        <v>20190903</v>
      </c>
      <c r="B128" s="29">
        <f t="shared" si="1"/>
        <v>43711</v>
      </c>
      <c r="C128" t="s">
        <v>9</v>
      </c>
      <c r="D128" t="s">
        <v>51</v>
      </c>
      <c r="E128" t="s">
        <v>62</v>
      </c>
      <c r="F128">
        <v>159</v>
      </c>
      <c r="G128">
        <v>4</v>
      </c>
      <c r="H128" s="1">
        <v>38.99</v>
      </c>
    </row>
    <row r="129" spans="1:8" x14ac:dyDescent="0.25">
      <c r="A129">
        <v>20190903</v>
      </c>
      <c r="B129" s="29">
        <f t="shared" si="1"/>
        <v>43711</v>
      </c>
      <c r="C129" t="s">
        <v>7</v>
      </c>
      <c r="D129" t="s">
        <v>51</v>
      </c>
      <c r="E129" t="s">
        <v>62</v>
      </c>
      <c r="F129">
        <v>28</v>
      </c>
      <c r="G129">
        <v>1</v>
      </c>
      <c r="H129" s="1">
        <v>13.32</v>
      </c>
    </row>
    <row r="130" spans="1:8" x14ac:dyDescent="0.25">
      <c r="A130">
        <v>20190903</v>
      </c>
      <c r="B130" s="29">
        <f t="shared" si="1"/>
        <v>43711</v>
      </c>
      <c r="C130" t="s">
        <v>9</v>
      </c>
      <c r="D130" t="s">
        <v>51</v>
      </c>
      <c r="E130" t="s">
        <v>59</v>
      </c>
      <c r="F130">
        <v>219</v>
      </c>
      <c r="G130">
        <v>7</v>
      </c>
      <c r="H130" s="1">
        <v>26.88</v>
      </c>
    </row>
    <row r="131" spans="1:8" x14ac:dyDescent="0.25">
      <c r="A131">
        <v>20190903</v>
      </c>
      <c r="B131" s="29">
        <f t="shared" ref="B131:B194" si="2">DATE(LEFT(A131,4),MID(A131,5,2),RIGHT(A131,2))</f>
        <v>43711</v>
      </c>
      <c r="C131" t="s">
        <v>5</v>
      </c>
      <c r="D131" t="s">
        <v>51</v>
      </c>
      <c r="E131" t="s">
        <v>59</v>
      </c>
      <c r="F131">
        <v>138</v>
      </c>
      <c r="G131">
        <v>8</v>
      </c>
      <c r="H131" s="1">
        <v>22.93</v>
      </c>
    </row>
    <row r="132" spans="1:8" x14ac:dyDescent="0.25">
      <c r="A132">
        <v>20190903</v>
      </c>
      <c r="B132" s="29">
        <f t="shared" si="2"/>
        <v>43711</v>
      </c>
      <c r="C132" t="s">
        <v>7</v>
      </c>
      <c r="D132" t="s">
        <v>51</v>
      </c>
      <c r="E132" t="s">
        <v>59</v>
      </c>
      <c r="F132">
        <v>62</v>
      </c>
      <c r="G132">
        <v>2</v>
      </c>
      <c r="H132" s="1">
        <v>3.37</v>
      </c>
    </row>
    <row r="133" spans="1:8" x14ac:dyDescent="0.25">
      <c r="A133">
        <v>20190903</v>
      </c>
      <c r="B133" s="29">
        <f t="shared" si="2"/>
        <v>43711</v>
      </c>
      <c r="C133" t="s">
        <v>9</v>
      </c>
      <c r="D133" t="s">
        <v>54</v>
      </c>
      <c r="E133" t="s">
        <v>58</v>
      </c>
      <c r="F133">
        <v>124</v>
      </c>
      <c r="G133">
        <v>5</v>
      </c>
      <c r="H133" s="1">
        <v>26.65</v>
      </c>
    </row>
    <row r="134" spans="1:8" x14ac:dyDescent="0.25">
      <c r="A134">
        <v>20190903</v>
      </c>
      <c r="B134" s="29">
        <f t="shared" si="2"/>
        <v>43711</v>
      </c>
      <c r="C134" t="s">
        <v>5</v>
      </c>
      <c r="D134" t="s">
        <v>54</v>
      </c>
      <c r="E134" t="s">
        <v>58</v>
      </c>
      <c r="F134">
        <v>97</v>
      </c>
      <c r="G134">
        <v>7</v>
      </c>
      <c r="H134" s="1">
        <v>23.87</v>
      </c>
    </row>
    <row r="135" spans="1:8" x14ac:dyDescent="0.25">
      <c r="A135">
        <v>20190903</v>
      </c>
      <c r="B135" s="29">
        <f t="shared" si="2"/>
        <v>43711</v>
      </c>
      <c r="C135" t="s">
        <v>7</v>
      </c>
      <c r="D135" t="s">
        <v>54</v>
      </c>
      <c r="E135" t="s">
        <v>58</v>
      </c>
      <c r="F135">
        <v>41</v>
      </c>
      <c r="G135">
        <v>6</v>
      </c>
      <c r="H135" s="1">
        <v>40.19</v>
      </c>
    </row>
    <row r="136" spans="1:8" x14ac:dyDescent="0.25">
      <c r="A136">
        <v>20190903</v>
      </c>
      <c r="B136" s="29">
        <f t="shared" si="2"/>
        <v>43711</v>
      </c>
      <c r="C136" t="s">
        <v>5</v>
      </c>
      <c r="D136" t="s">
        <v>51</v>
      </c>
      <c r="E136" t="s">
        <v>55</v>
      </c>
      <c r="F136">
        <v>798</v>
      </c>
      <c r="G136">
        <v>35</v>
      </c>
      <c r="H136" s="1">
        <v>128.08000000000001</v>
      </c>
    </row>
    <row r="137" spans="1:8" x14ac:dyDescent="0.25">
      <c r="A137">
        <v>20190903</v>
      </c>
      <c r="B137" s="29">
        <f t="shared" si="2"/>
        <v>43711</v>
      </c>
      <c r="C137" t="s">
        <v>9</v>
      </c>
      <c r="D137" t="s">
        <v>51</v>
      </c>
      <c r="E137" t="s">
        <v>55</v>
      </c>
      <c r="F137">
        <v>623</v>
      </c>
      <c r="G137">
        <v>20</v>
      </c>
      <c r="H137" s="1">
        <v>85.09</v>
      </c>
    </row>
    <row r="138" spans="1:8" x14ac:dyDescent="0.25">
      <c r="A138">
        <v>20190903</v>
      </c>
      <c r="B138" s="29">
        <f t="shared" si="2"/>
        <v>43711</v>
      </c>
      <c r="C138" t="s">
        <v>7</v>
      </c>
      <c r="D138" t="s">
        <v>51</v>
      </c>
      <c r="E138" t="s">
        <v>55</v>
      </c>
      <c r="F138">
        <v>356</v>
      </c>
      <c r="G138">
        <v>5</v>
      </c>
      <c r="H138" s="1">
        <v>17.72</v>
      </c>
    </row>
    <row r="139" spans="1:8" x14ac:dyDescent="0.25">
      <c r="A139">
        <v>20190903</v>
      </c>
      <c r="B139" s="29">
        <f t="shared" si="2"/>
        <v>43711</v>
      </c>
      <c r="C139" t="s">
        <v>5</v>
      </c>
      <c r="D139" t="s">
        <v>53</v>
      </c>
      <c r="E139" t="s">
        <v>88</v>
      </c>
      <c r="F139">
        <v>732</v>
      </c>
      <c r="G139">
        <v>16</v>
      </c>
      <c r="H139" s="1">
        <v>61.31</v>
      </c>
    </row>
    <row r="140" spans="1:8" x14ac:dyDescent="0.25">
      <c r="A140">
        <v>20190903</v>
      </c>
      <c r="B140" s="29">
        <f t="shared" si="2"/>
        <v>43711</v>
      </c>
      <c r="C140" t="s">
        <v>9</v>
      </c>
      <c r="D140" t="s">
        <v>53</v>
      </c>
      <c r="E140" t="s">
        <v>88</v>
      </c>
      <c r="F140">
        <v>714</v>
      </c>
      <c r="G140">
        <v>11</v>
      </c>
      <c r="H140" s="1">
        <v>42.42</v>
      </c>
    </row>
    <row r="141" spans="1:8" x14ac:dyDescent="0.25">
      <c r="A141">
        <v>20190903</v>
      </c>
      <c r="B141" s="29">
        <f t="shared" si="2"/>
        <v>43711</v>
      </c>
      <c r="C141" t="s">
        <v>7</v>
      </c>
      <c r="D141" t="s">
        <v>53</v>
      </c>
      <c r="E141" t="s">
        <v>88</v>
      </c>
      <c r="F141">
        <v>281</v>
      </c>
      <c r="G141">
        <v>6</v>
      </c>
      <c r="H141" s="1">
        <v>20.5</v>
      </c>
    </row>
    <row r="142" spans="1:8" x14ac:dyDescent="0.25">
      <c r="A142">
        <v>20190903</v>
      </c>
      <c r="B142" s="29">
        <f t="shared" si="2"/>
        <v>43711</v>
      </c>
      <c r="C142" t="s">
        <v>9</v>
      </c>
      <c r="D142" t="s">
        <v>53</v>
      </c>
      <c r="E142" t="s">
        <v>89</v>
      </c>
      <c r="F142">
        <v>667</v>
      </c>
      <c r="G142">
        <v>7</v>
      </c>
      <c r="H142" s="1">
        <v>32.39</v>
      </c>
    </row>
    <row r="143" spans="1:8" x14ac:dyDescent="0.25">
      <c r="A143">
        <v>20190903</v>
      </c>
      <c r="B143" s="29">
        <f t="shared" si="2"/>
        <v>43711</v>
      </c>
      <c r="C143" t="s">
        <v>5</v>
      </c>
      <c r="D143" t="s">
        <v>53</v>
      </c>
      <c r="E143" t="s">
        <v>89</v>
      </c>
      <c r="F143">
        <v>550</v>
      </c>
      <c r="G143">
        <v>14</v>
      </c>
      <c r="H143" s="1">
        <v>63.96</v>
      </c>
    </row>
    <row r="144" spans="1:8" x14ac:dyDescent="0.25">
      <c r="A144">
        <v>20190903</v>
      </c>
      <c r="B144" s="29">
        <f t="shared" si="2"/>
        <v>43711</v>
      </c>
      <c r="C144" t="s">
        <v>7</v>
      </c>
      <c r="D144" t="s">
        <v>53</v>
      </c>
      <c r="E144" t="s">
        <v>89</v>
      </c>
      <c r="F144">
        <v>195</v>
      </c>
      <c r="G144">
        <v>3</v>
      </c>
      <c r="H144" s="1">
        <v>24.16</v>
      </c>
    </row>
    <row r="145" spans="1:8" x14ac:dyDescent="0.25">
      <c r="A145">
        <v>20190903</v>
      </c>
      <c r="B145" s="29">
        <f t="shared" si="2"/>
        <v>43711</v>
      </c>
      <c r="C145" t="s">
        <v>5</v>
      </c>
      <c r="D145" t="s">
        <v>52</v>
      </c>
      <c r="E145" t="s">
        <v>90</v>
      </c>
      <c r="F145">
        <v>200</v>
      </c>
      <c r="G145">
        <v>15</v>
      </c>
      <c r="H145" s="1">
        <v>56.45</v>
      </c>
    </row>
    <row r="146" spans="1:8" x14ac:dyDescent="0.25">
      <c r="A146">
        <v>20190903</v>
      </c>
      <c r="B146" s="29">
        <f t="shared" si="2"/>
        <v>43711</v>
      </c>
      <c r="C146" t="s">
        <v>9</v>
      </c>
      <c r="D146" t="s">
        <v>52</v>
      </c>
      <c r="E146" t="s">
        <v>90</v>
      </c>
      <c r="F146">
        <v>140</v>
      </c>
      <c r="G146">
        <v>7</v>
      </c>
      <c r="H146" s="1">
        <v>38.86</v>
      </c>
    </row>
    <row r="147" spans="1:8" x14ac:dyDescent="0.25">
      <c r="A147">
        <v>20190903</v>
      </c>
      <c r="B147" s="29">
        <f t="shared" si="2"/>
        <v>43711</v>
      </c>
      <c r="C147" t="s">
        <v>7</v>
      </c>
      <c r="D147" t="s">
        <v>52</v>
      </c>
      <c r="E147" t="s">
        <v>90</v>
      </c>
      <c r="F147">
        <v>78</v>
      </c>
      <c r="G147">
        <v>7</v>
      </c>
      <c r="H147" s="1">
        <v>26.92</v>
      </c>
    </row>
    <row r="148" spans="1:8" x14ac:dyDescent="0.25">
      <c r="A148">
        <v>20190903</v>
      </c>
      <c r="B148" s="29">
        <f t="shared" si="2"/>
        <v>43711</v>
      </c>
      <c r="C148" t="s">
        <v>9</v>
      </c>
      <c r="D148" t="s">
        <v>52</v>
      </c>
      <c r="E148" t="s">
        <v>93</v>
      </c>
      <c r="F148">
        <v>220</v>
      </c>
      <c r="G148">
        <v>8</v>
      </c>
      <c r="H148" s="1">
        <v>102.48</v>
      </c>
    </row>
    <row r="149" spans="1:8" x14ac:dyDescent="0.25">
      <c r="A149">
        <v>20190903</v>
      </c>
      <c r="B149" s="29">
        <f t="shared" si="2"/>
        <v>43711</v>
      </c>
      <c r="C149" t="s">
        <v>5</v>
      </c>
      <c r="D149" t="s">
        <v>52</v>
      </c>
      <c r="E149" t="s">
        <v>93</v>
      </c>
      <c r="F149">
        <v>185</v>
      </c>
      <c r="G149">
        <v>8</v>
      </c>
      <c r="H149" s="1">
        <v>87.62</v>
      </c>
    </row>
    <row r="150" spans="1:8" x14ac:dyDescent="0.25">
      <c r="A150">
        <v>20190903</v>
      </c>
      <c r="B150" s="29">
        <f t="shared" si="2"/>
        <v>43711</v>
      </c>
      <c r="C150" t="s">
        <v>7</v>
      </c>
      <c r="D150" t="s">
        <v>52</v>
      </c>
      <c r="E150" t="s">
        <v>93</v>
      </c>
      <c r="F150">
        <v>50</v>
      </c>
      <c r="G150">
        <v>6</v>
      </c>
      <c r="H150" s="1">
        <v>103.5</v>
      </c>
    </row>
    <row r="151" spans="1:8" x14ac:dyDescent="0.25">
      <c r="A151">
        <v>20190903</v>
      </c>
      <c r="B151" s="29">
        <f t="shared" si="2"/>
        <v>43711</v>
      </c>
      <c r="C151" t="s">
        <v>5</v>
      </c>
      <c r="D151" t="s">
        <v>53</v>
      </c>
      <c r="E151" t="s">
        <v>94</v>
      </c>
      <c r="F151">
        <v>69</v>
      </c>
      <c r="G151">
        <v>6</v>
      </c>
      <c r="H151" s="1">
        <v>11.34</v>
      </c>
    </row>
    <row r="152" spans="1:8" x14ac:dyDescent="0.25">
      <c r="A152">
        <v>20190903</v>
      </c>
      <c r="B152" s="29">
        <f t="shared" si="2"/>
        <v>43711</v>
      </c>
      <c r="C152" t="s">
        <v>9</v>
      </c>
      <c r="D152" t="s">
        <v>53</v>
      </c>
      <c r="E152" t="s">
        <v>94</v>
      </c>
      <c r="F152">
        <v>42</v>
      </c>
      <c r="G152">
        <v>3</v>
      </c>
      <c r="H152" s="1">
        <v>5.62</v>
      </c>
    </row>
    <row r="153" spans="1:8" x14ac:dyDescent="0.25">
      <c r="A153">
        <v>20190903</v>
      </c>
      <c r="B153" s="29">
        <f t="shared" si="2"/>
        <v>43711</v>
      </c>
      <c r="C153" t="s">
        <v>7</v>
      </c>
      <c r="D153" t="s">
        <v>53</v>
      </c>
      <c r="E153" t="s">
        <v>94</v>
      </c>
      <c r="F153">
        <v>18</v>
      </c>
      <c r="G153">
        <v>4</v>
      </c>
      <c r="H153" s="1">
        <v>17.809999999999999</v>
      </c>
    </row>
    <row r="154" spans="1:8" x14ac:dyDescent="0.25">
      <c r="A154">
        <v>20190903</v>
      </c>
      <c r="B154" s="29">
        <f t="shared" si="2"/>
        <v>43711</v>
      </c>
      <c r="C154" t="s">
        <v>5</v>
      </c>
      <c r="D154" t="s">
        <v>53</v>
      </c>
      <c r="E154" t="s">
        <v>97</v>
      </c>
      <c r="F154">
        <v>92</v>
      </c>
      <c r="G154">
        <v>12</v>
      </c>
      <c r="H154" s="1">
        <v>41.16</v>
      </c>
    </row>
    <row r="155" spans="1:8" x14ac:dyDescent="0.25">
      <c r="A155">
        <v>20190903</v>
      </c>
      <c r="B155" s="29">
        <f t="shared" si="2"/>
        <v>43711</v>
      </c>
      <c r="C155" t="s">
        <v>9</v>
      </c>
      <c r="D155" t="s">
        <v>53</v>
      </c>
      <c r="E155" t="s">
        <v>97</v>
      </c>
      <c r="F155">
        <v>48</v>
      </c>
      <c r="G155">
        <v>6</v>
      </c>
      <c r="H155" s="1">
        <v>14.45</v>
      </c>
    </row>
    <row r="156" spans="1:8" x14ac:dyDescent="0.25">
      <c r="A156">
        <v>20190903</v>
      </c>
      <c r="B156" s="29">
        <f t="shared" si="2"/>
        <v>43711</v>
      </c>
      <c r="C156" t="s">
        <v>7</v>
      </c>
      <c r="D156" t="s">
        <v>53</v>
      </c>
      <c r="E156" t="s">
        <v>97</v>
      </c>
      <c r="F156">
        <v>28</v>
      </c>
      <c r="G156">
        <v>7</v>
      </c>
      <c r="H156" s="1">
        <v>21.86</v>
      </c>
    </row>
    <row r="157" spans="1:8" x14ac:dyDescent="0.25">
      <c r="A157">
        <v>20190903</v>
      </c>
      <c r="B157" s="29">
        <f t="shared" si="2"/>
        <v>43711</v>
      </c>
      <c r="C157" t="s">
        <v>5</v>
      </c>
      <c r="D157" t="s">
        <v>52</v>
      </c>
      <c r="E157" t="s">
        <v>91</v>
      </c>
      <c r="F157">
        <v>1567</v>
      </c>
      <c r="G157">
        <v>66</v>
      </c>
      <c r="H157" s="1">
        <v>88.99</v>
      </c>
    </row>
    <row r="158" spans="1:8" x14ac:dyDescent="0.25">
      <c r="A158">
        <v>20190903</v>
      </c>
      <c r="B158" s="29">
        <f t="shared" si="2"/>
        <v>43711</v>
      </c>
      <c r="C158" t="s">
        <v>9</v>
      </c>
      <c r="D158" t="s">
        <v>52</v>
      </c>
      <c r="E158" t="s">
        <v>91</v>
      </c>
      <c r="F158">
        <v>861</v>
      </c>
      <c r="G158">
        <v>26</v>
      </c>
      <c r="H158" s="1">
        <v>48.26</v>
      </c>
    </row>
    <row r="159" spans="1:8" x14ac:dyDescent="0.25">
      <c r="A159">
        <v>20190903</v>
      </c>
      <c r="B159" s="29">
        <f t="shared" si="2"/>
        <v>43711</v>
      </c>
      <c r="C159" t="s">
        <v>7</v>
      </c>
      <c r="D159" t="s">
        <v>52</v>
      </c>
      <c r="E159" t="s">
        <v>91</v>
      </c>
      <c r="F159">
        <v>353</v>
      </c>
      <c r="G159">
        <v>16</v>
      </c>
      <c r="H159" s="1">
        <v>17.72</v>
      </c>
    </row>
    <row r="160" spans="1:8" x14ac:dyDescent="0.25">
      <c r="A160">
        <v>20190903</v>
      </c>
      <c r="B160" s="29">
        <f t="shared" si="2"/>
        <v>43711</v>
      </c>
      <c r="C160" t="s">
        <v>5</v>
      </c>
      <c r="D160" t="s">
        <v>52</v>
      </c>
      <c r="E160" t="s">
        <v>95</v>
      </c>
      <c r="F160">
        <v>171</v>
      </c>
      <c r="G160">
        <v>21</v>
      </c>
      <c r="H160" s="1">
        <v>58.37</v>
      </c>
    </row>
    <row r="161" spans="1:8" x14ac:dyDescent="0.25">
      <c r="A161">
        <v>20190903</v>
      </c>
      <c r="B161" s="29">
        <f t="shared" si="2"/>
        <v>43711</v>
      </c>
      <c r="C161" t="s">
        <v>9</v>
      </c>
      <c r="D161" t="s">
        <v>52</v>
      </c>
      <c r="E161" t="s">
        <v>95</v>
      </c>
      <c r="F161">
        <v>153</v>
      </c>
      <c r="G161">
        <v>14</v>
      </c>
      <c r="H161" s="1">
        <v>31.55</v>
      </c>
    </row>
    <row r="162" spans="1:8" x14ac:dyDescent="0.25">
      <c r="A162">
        <v>20190903</v>
      </c>
      <c r="B162" s="29">
        <f t="shared" si="2"/>
        <v>43711</v>
      </c>
      <c r="C162" t="s">
        <v>7</v>
      </c>
      <c r="D162" t="s">
        <v>52</v>
      </c>
      <c r="E162" t="s">
        <v>95</v>
      </c>
      <c r="F162">
        <v>67</v>
      </c>
      <c r="G162">
        <v>14</v>
      </c>
      <c r="H162" s="1">
        <v>44.56</v>
      </c>
    </row>
    <row r="163" spans="1:8" x14ac:dyDescent="0.25">
      <c r="A163">
        <v>20190903</v>
      </c>
      <c r="B163" s="29">
        <f t="shared" si="2"/>
        <v>43711</v>
      </c>
      <c r="C163" t="s">
        <v>5</v>
      </c>
      <c r="D163" t="s">
        <v>53</v>
      </c>
      <c r="E163" t="s">
        <v>96</v>
      </c>
      <c r="F163">
        <v>59</v>
      </c>
      <c r="G163">
        <v>3</v>
      </c>
      <c r="H163" s="1">
        <v>16.18</v>
      </c>
    </row>
    <row r="164" spans="1:8" x14ac:dyDescent="0.25">
      <c r="A164">
        <v>20190903</v>
      </c>
      <c r="B164" s="29">
        <f t="shared" si="2"/>
        <v>43711</v>
      </c>
      <c r="C164" t="s">
        <v>9</v>
      </c>
      <c r="D164" t="s">
        <v>53</v>
      </c>
      <c r="E164" t="s">
        <v>96</v>
      </c>
      <c r="F164">
        <v>23</v>
      </c>
      <c r="G164">
        <v>4</v>
      </c>
      <c r="H164" s="1">
        <v>22.46</v>
      </c>
    </row>
    <row r="165" spans="1:8" x14ac:dyDescent="0.25">
      <c r="A165">
        <v>20190903</v>
      </c>
      <c r="B165" s="29">
        <f t="shared" si="2"/>
        <v>43711</v>
      </c>
      <c r="C165" t="s">
        <v>5</v>
      </c>
      <c r="D165" t="s">
        <v>52</v>
      </c>
      <c r="E165" t="s">
        <v>92</v>
      </c>
      <c r="F165">
        <v>77</v>
      </c>
      <c r="G165">
        <v>3</v>
      </c>
      <c r="H165" s="1">
        <v>2.35</v>
      </c>
    </row>
    <row r="166" spans="1:8" x14ac:dyDescent="0.25">
      <c r="A166">
        <v>20190903</v>
      </c>
      <c r="B166" s="29">
        <f t="shared" si="2"/>
        <v>43711</v>
      </c>
      <c r="C166" t="s">
        <v>9</v>
      </c>
      <c r="D166" t="s">
        <v>52</v>
      </c>
      <c r="E166" t="s">
        <v>92</v>
      </c>
      <c r="F166">
        <v>30</v>
      </c>
      <c r="G166">
        <v>1</v>
      </c>
      <c r="H166" s="1">
        <v>3.1</v>
      </c>
    </row>
    <row r="167" spans="1:8" x14ac:dyDescent="0.25">
      <c r="A167">
        <v>20190903</v>
      </c>
      <c r="B167" s="29">
        <f t="shared" si="2"/>
        <v>43711</v>
      </c>
      <c r="C167" t="s">
        <v>7</v>
      </c>
      <c r="D167" t="s">
        <v>52</v>
      </c>
      <c r="E167" t="s">
        <v>92</v>
      </c>
      <c r="F167">
        <v>17</v>
      </c>
      <c r="G167">
        <v>0</v>
      </c>
      <c r="H167" s="1">
        <v>0</v>
      </c>
    </row>
    <row r="168" spans="1:8" x14ac:dyDescent="0.25">
      <c r="A168">
        <v>20190903</v>
      </c>
      <c r="B168" s="29">
        <f t="shared" si="2"/>
        <v>43711</v>
      </c>
      <c r="C168" t="s">
        <v>5</v>
      </c>
      <c r="D168" t="s">
        <v>51</v>
      </c>
      <c r="E168" t="s">
        <v>63</v>
      </c>
      <c r="F168">
        <v>538</v>
      </c>
      <c r="G168">
        <v>22</v>
      </c>
      <c r="H168" s="1">
        <v>85.98</v>
      </c>
    </row>
    <row r="169" spans="1:8" x14ac:dyDescent="0.25">
      <c r="A169">
        <v>20190903</v>
      </c>
      <c r="B169" s="29">
        <f t="shared" si="2"/>
        <v>43711</v>
      </c>
      <c r="C169" t="s">
        <v>9</v>
      </c>
      <c r="D169" t="s">
        <v>51</v>
      </c>
      <c r="E169" t="s">
        <v>63</v>
      </c>
      <c r="F169">
        <v>521</v>
      </c>
      <c r="G169">
        <v>19</v>
      </c>
      <c r="H169" s="1">
        <v>111.96</v>
      </c>
    </row>
    <row r="170" spans="1:8" x14ac:dyDescent="0.25">
      <c r="A170">
        <v>20190903</v>
      </c>
      <c r="B170" s="29">
        <f t="shared" si="2"/>
        <v>43711</v>
      </c>
      <c r="C170" t="s">
        <v>7</v>
      </c>
      <c r="D170" t="s">
        <v>51</v>
      </c>
      <c r="E170" t="s">
        <v>63</v>
      </c>
      <c r="F170">
        <v>183</v>
      </c>
      <c r="G170">
        <v>12</v>
      </c>
      <c r="H170" s="1">
        <v>51.57</v>
      </c>
    </row>
    <row r="171" spans="1:8" x14ac:dyDescent="0.25">
      <c r="A171">
        <v>20190903</v>
      </c>
      <c r="B171" s="29">
        <f t="shared" si="2"/>
        <v>43711</v>
      </c>
      <c r="C171" t="s">
        <v>9</v>
      </c>
      <c r="D171" t="s">
        <v>54</v>
      </c>
      <c r="E171" t="s">
        <v>61</v>
      </c>
      <c r="F171">
        <v>26</v>
      </c>
      <c r="G171">
        <v>0</v>
      </c>
      <c r="H171" s="1">
        <v>0</v>
      </c>
    </row>
    <row r="172" spans="1:8" x14ac:dyDescent="0.25">
      <c r="A172">
        <v>20190903</v>
      </c>
      <c r="B172" s="29">
        <f t="shared" si="2"/>
        <v>43711</v>
      </c>
      <c r="C172" t="s">
        <v>5</v>
      </c>
      <c r="D172" t="s">
        <v>54</v>
      </c>
      <c r="E172" t="s">
        <v>61</v>
      </c>
      <c r="F172">
        <v>21</v>
      </c>
      <c r="G172">
        <v>0</v>
      </c>
      <c r="H172" s="1">
        <v>0</v>
      </c>
    </row>
    <row r="173" spans="1:8" x14ac:dyDescent="0.25">
      <c r="A173">
        <v>20190903</v>
      </c>
      <c r="B173" s="29">
        <f t="shared" si="2"/>
        <v>43711</v>
      </c>
      <c r="C173" t="s">
        <v>5</v>
      </c>
      <c r="D173" t="s">
        <v>51</v>
      </c>
      <c r="E173" t="s">
        <v>60</v>
      </c>
      <c r="F173">
        <v>66</v>
      </c>
      <c r="G173">
        <v>2</v>
      </c>
      <c r="H173" s="1">
        <v>4.83</v>
      </c>
    </row>
    <row r="174" spans="1:8" x14ac:dyDescent="0.25">
      <c r="A174">
        <v>20190903</v>
      </c>
      <c r="B174" s="29">
        <f t="shared" si="2"/>
        <v>43711</v>
      </c>
      <c r="C174" t="s">
        <v>9</v>
      </c>
      <c r="D174" t="s">
        <v>51</v>
      </c>
      <c r="E174" t="s">
        <v>60</v>
      </c>
      <c r="F174">
        <v>38</v>
      </c>
      <c r="G174">
        <v>1</v>
      </c>
      <c r="H174" s="1">
        <v>1.39</v>
      </c>
    </row>
    <row r="175" spans="1:8" x14ac:dyDescent="0.25">
      <c r="A175">
        <v>20190904</v>
      </c>
      <c r="B175" s="29">
        <f t="shared" si="2"/>
        <v>43712</v>
      </c>
      <c r="C175" t="s">
        <v>5</v>
      </c>
      <c r="D175" t="s">
        <v>54</v>
      </c>
      <c r="E175" t="s">
        <v>57</v>
      </c>
      <c r="F175">
        <v>178</v>
      </c>
      <c r="G175">
        <v>7</v>
      </c>
      <c r="H175" s="1">
        <v>8.44</v>
      </c>
    </row>
    <row r="176" spans="1:8" x14ac:dyDescent="0.25">
      <c r="A176">
        <v>20190904</v>
      </c>
      <c r="B176" s="29">
        <f t="shared" si="2"/>
        <v>43712</v>
      </c>
      <c r="C176" t="s">
        <v>9</v>
      </c>
      <c r="D176" t="s">
        <v>54</v>
      </c>
      <c r="E176" t="s">
        <v>57</v>
      </c>
      <c r="F176">
        <v>62</v>
      </c>
      <c r="G176">
        <v>4</v>
      </c>
      <c r="H176" s="1">
        <v>8.85</v>
      </c>
    </row>
    <row r="177" spans="1:8" x14ac:dyDescent="0.25">
      <c r="A177">
        <v>20190904</v>
      </c>
      <c r="B177" s="29">
        <f t="shared" si="2"/>
        <v>43712</v>
      </c>
      <c r="C177" t="s">
        <v>7</v>
      </c>
      <c r="D177" t="s">
        <v>54</v>
      </c>
      <c r="E177" t="s">
        <v>57</v>
      </c>
      <c r="F177">
        <v>28</v>
      </c>
      <c r="G177">
        <v>1</v>
      </c>
      <c r="H177" s="1">
        <v>2.67</v>
      </c>
    </row>
    <row r="178" spans="1:8" x14ac:dyDescent="0.25">
      <c r="A178">
        <v>20190904</v>
      </c>
      <c r="B178" s="29">
        <f t="shared" si="2"/>
        <v>43712</v>
      </c>
      <c r="C178" t="s">
        <v>9</v>
      </c>
      <c r="D178" t="s">
        <v>54</v>
      </c>
      <c r="E178" t="s">
        <v>56</v>
      </c>
      <c r="F178">
        <v>570</v>
      </c>
      <c r="G178">
        <v>15</v>
      </c>
      <c r="H178" s="1">
        <v>50.83</v>
      </c>
    </row>
    <row r="179" spans="1:8" x14ac:dyDescent="0.25">
      <c r="A179">
        <v>20190904</v>
      </c>
      <c r="B179" s="29">
        <f t="shared" si="2"/>
        <v>43712</v>
      </c>
      <c r="C179" t="s">
        <v>5</v>
      </c>
      <c r="D179" t="s">
        <v>54</v>
      </c>
      <c r="E179" t="s">
        <v>56</v>
      </c>
      <c r="F179">
        <v>395</v>
      </c>
      <c r="G179">
        <v>18</v>
      </c>
      <c r="H179" s="1">
        <v>61.96</v>
      </c>
    </row>
    <row r="180" spans="1:8" x14ac:dyDescent="0.25">
      <c r="A180">
        <v>20190904</v>
      </c>
      <c r="B180" s="29">
        <f t="shared" si="2"/>
        <v>43712</v>
      </c>
      <c r="C180" t="s">
        <v>7</v>
      </c>
      <c r="D180" t="s">
        <v>54</v>
      </c>
      <c r="E180" t="s">
        <v>56</v>
      </c>
      <c r="F180">
        <v>204</v>
      </c>
      <c r="G180">
        <v>14</v>
      </c>
      <c r="H180" s="1">
        <v>38.409999999999997</v>
      </c>
    </row>
    <row r="181" spans="1:8" x14ac:dyDescent="0.25">
      <c r="A181">
        <v>20190904</v>
      </c>
      <c r="B181" s="29">
        <f t="shared" si="2"/>
        <v>43712</v>
      </c>
      <c r="C181" t="s">
        <v>5</v>
      </c>
      <c r="D181" t="s">
        <v>54</v>
      </c>
      <c r="E181" t="s">
        <v>64</v>
      </c>
      <c r="F181">
        <v>26</v>
      </c>
      <c r="G181">
        <v>4</v>
      </c>
      <c r="H181" s="1">
        <v>12.07</v>
      </c>
    </row>
    <row r="182" spans="1:8" x14ac:dyDescent="0.25">
      <c r="A182">
        <v>20190904</v>
      </c>
      <c r="B182" s="29">
        <f t="shared" si="2"/>
        <v>43712</v>
      </c>
      <c r="C182" t="s">
        <v>9</v>
      </c>
      <c r="D182" t="s">
        <v>54</v>
      </c>
      <c r="E182" t="s">
        <v>64</v>
      </c>
      <c r="F182">
        <v>16</v>
      </c>
      <c r="G182">
        <v>0</v>
      </c>
      <c r="H182" s="1">
        <v>0</v>
      </c>
    </row>
    <row r="183" spans="1:8" x14ac:dyDescent="0.25">
      <c r="A183">
        <v>20190904</v>
      </c>
      <c r="B183" s="29">
        <f t="shared" si="2"/>
        <v>43712</v>
      </c>
      <c r="C183" t="s">
        <v>5</v>
      </c>
      <c r="D183" t="s">
        <v>51</v>
      </c>
      <c r="E183" t="s">
        <v>62</v>
      </c>
      <c r="F183">
        <v>224</v>
      </c>
      <c r="G183">
        <v>7</v>
      </c>
      <c r="H183" s="1">
        <v>31.4</v>
      </c>
    </row>
    <row r="184" spans="1:8" x14ac:dyDescent="0.25">
      <c r="A184">
        <v>20190904</v>
      </c>
      <c r="B184" s="29">
        <f t="shared" si="2"/>
        <v>43712</v>
      </c>
      <c r="C184" t="s">
        <v>9</v>
      </c>
      <c r="D184" t="s">
        <v>51</v>
      </c>
      <c r="E184" t="s">
        <v>62</v>
      </c>
      <c r="F184">
        <v>158</v>
      </c>
      <c r="G184">
        <v>2</v>
      </c>
      <c r="H184" s="1">
        <v>5.38</v>
      </c>
    </row>
    <row r="185" spans="1:8" x14ac:dyDescent="0.25">
      <c r="A185">
        <v>20190904</v>
      </c>
      <c r="B185" s="29">
        <f t="shared" si="2"/>
        <v>43712</v>
      </c>
      <c r="C185" t="s">
        <v>7</v>
      </c>
      <c r="D185" t="s">
        <v>51</v>
      </c>
      <c r="E185" t="s">
        <v>62</v>
      </c>
      <c r="F185">
        <v>43</v>
      </c>
      <c r="G185">
        <v>2</v>
      </c>
      <c r="H185" s="1">
        <v>6.06</v>
      </c>
    </row>
    <row r="186" spans="1:8" x14ac:dyDescent="0.25">
      <c r="A186">
        <v>20190904</v>
      </c>
      <c r="B186" s="29">
        <f t="shared" si="2"/>
        <v>43712</v>
      </c>
      <c r="C186" t="s">
        <v>9</v>
      </c>
      <c r="D186" t="s">
        <v>51</v>
      </c>
      <c r="E186" t="s">
        <v>59</v>
      </c>
      <c r="F186">
        <v>264</v>
      </c>
      <c r="G186">
        <v>9</v>
      </c>
      <c r="H186" s="1">
        <v>34.96</v>
      </c>
    </row>
    <row r="187" spans="1:8" x14ac:dyDescent="0.25">
      <c r="A187">
        <v>20190904</v>
      </c>
      <c r="B187" s="29">
        <f t="shared" si="2"/>
        <v>43712</v>
      </c>
      <c r="C187" t="s">
        <v>5</v>
      </c>
      <c r="D187" t="s">
        <v>51</v>
      </c>
      <c r="E187" t="s">
        <v>59</v>
      </c>
      <c r="F187">
        <v>145</v>
      </c>
      <c r="G187">
        <v>6</v>
      </c>
      <c r="H187" s="1">
        <v>19.079999999999998</v>
      </c>
    </row>
    <row r="188" spans="1:8" x14ac:dyDescent="0.25">
      <c r="A188">
        <v>20190904</v>
      </c>
      <c r="B188" s="29">
        <f t="shared" si="2"/>
        <v>43712</v>
      </c>
      <c r="C188" t="s">
        <v>7</v>
      </c>
      <c r="D188" t="s">
        <v>51</v>
      </c>
      <c r="E188" t="s">
        <v>59</v>
      </c>
      <c r="F188">
        <v>44</v>
      </c>
      <c r="G188">
        <v>4</v>
      </c>
      <c r="H188" s="1">
        <v>9.43</v>
      </c>
    </row>
    <row r="189" spans="1:8" x14ac:dyDescent="0.25">
      <c r="A189">
        <v>20190904</v>
      </c>
      <c r="B189" s="29">
        <f t="shared" si="2"/>
        <v>43712</v>
      </c>
      <c r="C189" t="s">
        <v>9</v>
      </c>
      <c r="D189" t="s">
        <v>54</v>
      </c>
      <c r="E189" t="s">
        <v>58</v>
      </c>
      <c r="F189">
        <v>129</v>
      </c>
      <c r="G189">
        <v>4</v>
      </c>
      <c r="H189" s="1">
        <v>23.5</v>
      </c>
    </row>
    <row r="190" spans="1:8" x14ac:dyDescent="0.25">
      <c r="A190">
        <v>20190904</v>
      </c>
      <c r="B190" s="29">
        <f t="shared" si="2"/>
        <v>43712</v>
      </c>
      <c r="C190" t="s">
        <v>5</v>
      </c>
      <c r="D190" t="s">
        <v>54</v>
      </c>
      <c r="E190" t="s">
        <v>58</v>
      </c>
      <c r="F190">
        <v>100</v>
      </c>
      <c r="G190">
        <v>6</v>
      </c>
      <c r="H190" s="1">
        <v>23.81</v>
      </c>
    </row>
    <row r="191" spans="1:8" x14ac:dyDescent="0.25">
      <c r="A191">
        <v>20190904</v>
      </c>
      <c r="B191" s="29">
        <f t="shared" si="2"/>
        <v>43712</v>
      </c>
      <c r="C191" t="s">
        <v>7</v>
      </c>
      <c r="D191" t="s">
        <v>54</v>
      </c>
      <c r="E191" t="s">
        <v>58</v>
      </c>
      <c r="F191">
        <v>28</v>
      </c>
      <c r="G191">
        <v>2</v>
      </c>
      <c r="H191" s="1">
        <v>1.84</v>
      </c>
    </row>
    <row r="192" spans="1:8" x14ac:dyDescent="0.25">
      <c r="A192">
        <v>20190904</v>
      </c>
      <c r="B192" s="29">
        <f t="shared" si="2"/>
        <v>43712</v>
      </c>
      <c r="C192" t="s">
        <v>5</v>
      </c>
      <c r="D192" t="s">
        <v>51</v>
      </c>
      <c r="E192" t="s">
        <v>55</v>
      </c>
      <c r="F192">
        <v>996</v>
      </c>
      <c r="G192">
        <v>44</v>
      </c>
      <c r="H192" s="1">
        <v>116.59</v>
      </c>
    </row>
    <row r="193" spans="1:8" x14ac:dyDescent="0.25">
      <c r="A193">
        <v>20190904</v>
      </c>
      <c r="B193" s="29">
        <f t="shared" si="2"/>
        <v>43712</v>
      </c>
      <c r="C193" t="s">
        <v>9</v>
      </c>
      <c r="D193" t="s">
        <v>51</v>
      </c>
      <c r="E193" t="s">
        <v>55</v>
      </c>
      <c r="F193">
        <v>793</v>
      </c>
      <c r="G193">
        <v>24</v>
      </c>
      <c r="H193" s="1">
        <v>96.59</v>
      </c>
    </row>
    <row r="194" spans="1:8" x14ac:dyDescent="0.25">
      <c r="A194">
        <v>20190904</v>
      </c>
      <c r="B194" s="29">
        <f t="shared" si="2"/>
        <v>43712</v>
      </c>
      <c r="C194" t="s">
        <v>7</v>
      </c>
      <c r="D194" t="s">
        <v>51</v>
      </c>
      <c r="E194" t="s">
        <v>55</v>
      </c>
      <c r="F194">
        <v>271</v>
      </c>
      <c r="G194">
        <v>20</v>
      </c>
      <c r="H194" s="1">
        <v>71.22</v>
      </c>
    </row>
    <row r="195" spans="1:8" x14ac:dyDescent="0.25">
      <c r="A195">
        <v>20190904</v>
      </c>
      <c r="B195" s="29">
        <f t="shared" ref="B195:B258" si="3">DATE(LEFT(A195,4),MID(A195,5,2),RIGHT(A195,2))</f>
        <v>43712</v>
      </c>
      <c r="C195" t="s">
        <v>9</v>
      </c>
      <c r="D195" t="s">
        <v>53</v>
      </c>
      <c r="E195" t="s">
        <v>88</v>
      </c>
      <c r="F195">
        <v>735</v>
      </c>
      <c r="G195">
        <v>7</v>
      </c>
      <c r="H195" s="1">
        <v>29.21</v>
      </c>
    </row>
    <row r="196" spans="1:8" x14ac:dyDescent="0.25">
      <c r="A196">
        <v>20190904</v>
      </c>
      <c r="B196" s="29">
        <f t="shared" si="3"/>
        <v>43712</v>
      </c>
      <c r="C196" t="s">
        <v>5</v>
      </c>
      <c r="D196" t="s">
        <v>53</v>
      </c>
      <c r="E196" t="s">
        <v>88</v>
      </c>
      <c r="F196">
        <v>715</v>
      </c>
      <c r="G196">
        <v>28</v>
      </c>
      <c r="H196" s="1">
        <v>77.38</v>
      </c>
    </row>
    <row r="197" spans="1:8" x14ac:dyDescent="0.25">
      <c r="A197">
        <v>20190904</v>
      </c>
      <c r="B197" s="29">
        <f t="shared" si="3"/>
        <v>43712</v>
      </c>
      <c r="C197" t="s">
        <v>7</v>
      </c>
      <c r="D197" t="s">
        <v>53</v>
      </c>
      <c r="E197" t="s">
        <v>88</v>
      </c>
      <c r="F197">
        <v>296</v>
      </c>
      <c r="G197">
        <v>5</v>
      </c>
      <c r="H197" s="1">
        <v>19.86</v>
      </c>
    </row>
    <row r="198" spans="1:8" x14ac:dyDescent="0.25">
      <c r="A198">
        <v>20190904</v>
      </c>
      <c r="B198" s="29">
        <f t="shared" si="3"/>
        <v>43712</v>
      </c>
      <c r="C198" t="s">
        <v>5</v>
      </c>
      <c r="D198" t="s">
        <v>53</v>
      </c>
      <c r="E198" t="s">
        <v>98</v>
      </c>
      <c r="F198">
        <v>12</v>
      </c>
      <c r="G198">
        <v>0</v>
      </c>
      <c r="H198" s="1">
        <v>0</v>
      </c>
    </row>
    <row r="199" spans="1:8" x14ac:dyDescent="0.25">
      <c r="A199">
        <v>20190904</v>
      </c>
      <c r="B199" s="29">
        <f t="shared" si="3"/>
        <v>43712</v>
      </c>
      <c r="C199" t="s">
        <v>5</v>
      </c>
      <c r="D199" t="s">
        <v>53</v>
      </c>
      <c r="E199" t="s">
        <v>89</v>
      </c>
      <c r="F199">
        <v>717</v>
      </c>
      <c r="G199">
        <v>19</v>
      </c>
      <c r="H199" s="1">
        <v>56.08</v>
      </c>
    </row>
    <row r="200" spans="1:8" x14ac:dyDescent="0.25">
      <c r="A200">
        <v>20190904</v>
      </c>
      <c r="B200" s="29">
        <f t="shared" si="3"/>
        <v>43712</v>
      </c>
      <c r="C200" t="s">
        <v>9</v>
      </c>
      <c r="D200" t="s">
        <v>53</v>
      </c>
      <c r="E200" t="s">
        <v>89</v>
      </c>
      <c r="F200">
        <v>694</v>
      </c>
      <c r="G200">
        <v>8</v>
      </c>
      <c r="H200" s="1">
        <v>48.29</v>
      </c>
    </row>
    <row r="201" spans="1:8" x14ac:dyDescent="0.25">
      <c r="A201">
        <v>20190904</v>
      </c>
      <c r="B201" s="29">
        <f t="shared" si="3"/>
        <v>43712</v>
      </c>
      <c r="C201" t="s">
        <v>7</v>
      </c>
      <c r="D201" t="s">
        <v>53</v>
      </c>
      <c r="E201" t="s">
        <v>89</v>
      </c>
      <c r="F201">
        <v>192</v>
      </c>
      <c r="G201">
        <v>4</v>
      </c>
      <c r="H201" s="1">
        <v>21.92</v>
      </c>
    </row>
    <row r="202" spans="1:8" x14ac:dyDescent="0.25">
      <c r="A202">
        <v>20190904</v>
      </c>
      <c r="B202" s="29">
        <f t="shared" si="3"/>
        <v>43712</v>
      </c>
      <c r="C202" t="s">
        <v>5</v>
      </c>
      <c r="D202" t="s">
        <v>52</v>
      </c>
      <c r="E202" t="s">
        <v>90</v>
      </c>
      <c r="F202">
        <v>255</v>
      </c>
      <c r="G202">
        <v>23</v>
      </c>
      <c r="H202" s="1">
        <v>83.64</v>
      </c>
    </row>
    <row r="203" spans="1:8" x14ac:dyDescent="0.25">
      <c r="A203">
        <v>20190904</v>
      </c>
      <c r="B203" s="29">
        <f t="shared" si="3"/>
        <v>43712</v>
      </c>
      <c r="C203" t="s">
        <v>9</v>
      </c>
      <c r="D203" t="s">
        <v>52</v>
      </c>
      <c r="E203" t="s">
        <v>90</v>
      </c>
      <c r="F203">
        <v>162</v>
      </c>
      <c r="G203">
        <v>8</v>
      </c>
      <c r="H203" s="1">
        <v>28.05</v>
      </c>
    </row>
    <row r="204" spans="1:8" x14ac:dyDescent="0.25">
      <c r="A204">
        <v>20190904</v>
      </c>
      <c r="B204" s="29">
        <f t="shared" si="3"/>
        <v>43712</v>
      </c>
      <c r="C204" t="s">
        <v>7</v>
      </c>
      <c r="D204" t="s">
        <v>52</v>
      </c>
      <c r="E204" t="s">
        <v>90</v>
      </c>
      <c r="F204">
        <v>76</v>
      </c>
      <c r="G204">
        <v>4</v>
      </c>
      <c r="H204" s="1">
        <v>10.52</v>
      </c>
    </row>
    <row r="205" spans="1:8" x14ac:dyDescent="0.25">
      <c r="A205">
        <v>20190904</v>
      </c>
      <c r="B205" s="29">
        <f t="shared" si="3"/>
        <v>43712</v>
      </c>
      <c r="C205" t="s">
        <v>9</v>
      </c>
      <c r="D205" t="s">
        <v>52</v>
      </c>
      <c r="E205" t="s">
        <v>93</v>
      </c>
      <c r="F205">
        <v>213</v>
      </c>
      <c r="G205">
        <v>3</v>
      </c>
      <c r="H205" s="1">
        <v>59.35</v>
      </c>
    </row>
    <row r="206" spans="1:8" x14ac:dyDescent="0.25">
      <c r="A206">
        <v>20190904</v>
      </c>
      <c r="B206" s="29">
        <f t="shared" si="3"/>
        <v>43712</v>
      </c>
      <c r="C206" t="s">
        <v>5</v>
      </c>
      <c r="D206" t="s">
        <v>52</v>
      </c>
      <c r="E206" t="s">
        <v>93</v>
      </c>
      <c r="F206">
        <v>203</v>
      </c>
      <c r="G206">
        <v>13</v>
      </c>
      <c r="H206" s="1">
        <v>134.5</v>
      </c>
    </row>
    <row r="207" spans="1:8" x14ac:dyDescent="0.25">
      <c r="A207">
        <v>20190904</v>
      </c>
      <c r="B207" s="29">
        <f t="shared" si="3"/>
        <v>43712</v>
      </c>
      <c r="C207" t="s">
        <v>7</v>
      </c>
      <c r="D207" t="s">
        <v>52</v>
      </c>
      <c r="E207" t="s">
        <v>93</v>
      </c>
      <c r="F207">
        <v>78</v>
      </c>
      <c r="G207">
        <v>2</v>
      </c>
      <c r="H207" s="1">
        <v>20.11</v>
      </c>
    </row>
    <row r="208" spans="1:8" x14ac:dyDescent="0.25">
      <c r="A208">
        <v>20190904</v>
      </c>
      <c r="B208" s="29">
        <f t="shared" si="3"/>
        <v>43712</v>
      </c>
      <c r="C208" t="s">
        <v>5</v>
      </c>
      <c r="D208" t="s">
        <v>53</v>
      </c>
      <c r="E208" t="s">
        <v>94</v>
      </c>
      <c r="F208">
        <v>53</v>
      </c>
      <c r="G208">
        <v>7</v>
      </c>
      <c r="H208" s="1">
        <v>23.61</v>
      </c>
    </row>
    <row r="209" spans="1:8" x14ac:dyDescent="0.25">
      <c r="A209">
        <v>20190904</v>
      </c>
      <c r="B209" s="29">
        <f t="shared" si="3"/>
        <v>43712</v>
      </c>
      <c r="C209" t="s">
        <v>9</v>
      </c>
      <c r="D209" t="s">
        <v>53</v>
      </c>
      <c r="E209" t="s">
        <v>94</v>
      </c>
      <c r="F209">
        <v>48</v>
      </c>
      <c r="G209">
        <v>7</v>
      </c>
      <c r="H209" s="1">
        <v>26.85</v>
      </c>
    </row>
    <row r="210" spans="1:8" x14ac:dyDescent="0.25">
      <c r="A210">
        <v>20190904</v>
      </c>
      <c r="B210" s="29">
        <f t="shared" si="3"/>
        <v>43712</v>
      </c>
      <c r="C210" t="s">
        <v>5</v>
      </c>
      <c r="D210" t="s">
        <v>53</v>
      </c>
      <c r="E210" t="s">
        <v>97</v>
      </c>
      <c r="F210">
        <v>76</v>
      </c>
      <c r="G210">
        <v>10</v>
      </c>
      <c r="H210" s="1">
        <v>32.840000000000003</v>
      </c>
    </row>
    <row r="211" spans="1:8" x14ac:dyDescent="0.25">
      <c r="A211">
        <v>20190904</v>
      </c>
      <c r="B211" s="29">
        <f t="shared" si="3"/>
        <v>43712</v>
      </c>
      <c r="C211" t="s">
        <v>9</v>
      </c>
      <c r="D211" t="s">
        <v>53</v>
      </c>
      <c r="E211" t="s">
        <v>97</v>
      </c>
      <c r="F211">
        <v>51</v>
      </c>
      <c r="G211">
        <v>6</v>
      </c>
      <c r="H211" s="1">
        <v>24.94</v>
      </c>
    </row>
    <row r="212" spans="1:8" x14ac:dyDescent="0.25">
      <c r="A212">
        <v>20190904</v>
      </c>
      <c r="B212" s="29">
        <f t="shared" si="3"/>
        <v>43712</v>
      </c>
      <c r="C212" t="s">
        <v>7</v>
      </c>
      <c r="D212" t="s">
        <v>53</v>
      </c>
      <c r="E212" t="s">
        <v>97</v>
      </c>
      <c r="F212">
        <v>17</v>
      </c>
      <c r="G212">
        <v>3</v>
      </c>
      <c r="H212" s="1">
        <v>7.79</v>
      </c>
    </row>
    <row r="213" spans="1:8" x14ac:dyDescent="0.25">
      <c r="A213">
        <v>20190904</v>
      </c>
      <c r="B213" s="29">
        <f t="shared" si="3"/>
        <v>43712</v>
      </c>
      <c r="C213" t="s">
        <v>5</v>
      </c>
      <c r="D213" t="s">
        <v>52</v>
      </c>
      <c r="E213" t="s">
        <v>91</v>
      </c>
      <c r="F213">
        <v>1652</v>
      </c>
      <c r="G213">
        <v>45</v>
      </c>
      <c r="H213" s="1">
        <v>104.38</v>
      </c>
    </row>
    <row r="214" spans="1:8" x14ac:dyDescent="0.25">
      <c r="A214">
        <v>20190904</v>
      </c>
      <c r="B214" s="29">
        <f t="shared" si="3"/>
        <v>43712</v>
      </c>
      <c r="C214" t="s">
        <v>9</v>
      </c>
      <c r="D214" t="s">
        <v>52</v>
      </c>
      <c r="E214" t="s">
        <v>91</v>
      </c>
      <c r="F214">
        <v>905</v>
      </c>
      <c r="G214">
        <v>15</v>
      </c>
      <c r="H214" s="1">
        <v>40.97</v>
      </c>
    </row>
    <row r="215" spans="1:8" x14ac:dyDescent="0.25">
      <c r="A215">
        <v>20190904</v>
      </c>
      <c r="B215" s="29">
        <f t="shared" si="3"/>
        <v>43712</v>
      </c>
      <c r="C215" t="s">
        <v>7</v>
      </c>
      <c r="D215" t="s">
        <v>52</v>
      </c>
      <c r="E215" t="s">
        <v>91</v>
      </c>
      <c r="F215">
        <v>421</v>
      </c>
      <c r="G215">
        <v>21</v>
      </c>
      <c r="H215" s="1">
        <v>47.03</v>
      </c>
    </row>
    <row r="216" spans="1:8" x14ac:dyDescent="0.25">
      <c r="A216">
        <v>20190904</v>
      </c>
      <c r="B216" s="29">
        <f t="shared" si="3"/>
        <v>43712</v>
      </c>
      <c r="C216" t="s">
        <v>9</v>
      </c>
      <c r="D216" t="s">
        <v>52</v>
      </c>
      <c r="E216" t="s">
        <v>95</v>
      </c>
      <c r="F216">
        <v>193</v>
      </c>
      <c r="G216">
        <v>19</v>
      </c>
      <c r="H216" s="1">
        <v>56.75</v>
      </c>
    </row>
    <row r="217" spans="1:8" x14ac:dyDescent="0.25">
      <c r="A217">
        <v>20190904</v>
      </c>
      <c r="B217" s="29">
        <f t="shared" si="3"/>
        <v>43712</v>
      </c>
      <c r="C217" t="s">
        <v>5</v>
      </c>
      <c r="D217" t="s">
        <v>52</v>
      </c>
      <c r="E217" t="s">
        <v>95</v>
      </c>
      <c r="F217">
        <v>182</v>
      </c>
      <c r="G217">
        <v>16</v>
      </c>
      <c r="H217" s="1">
        <v>73.94</v>
      </c>
    </row>
    <row r="218" spans="1:8" x14ac:dyDescent="0.25">
      <c r="A218">
        <v>20190904</v>
      </c>
      <c r="B218" s="29">
        <f t="shared" si="3"/>
        <v>43712</v>
      </c>
      <c r="C218" t="s">
        <v>7</v>
      </c>
      <c r="D218" t="s">
        <v>52</v>
      </c>
      <c r="E218" t="s">
        <v>95</v>
      </c>
      <c r="F218">
        <v>51</v>
      </c>
      <c r="G218">
        <v>9</v>
      </c>
      <c r="H218" s="1">
        <v>14.63</v>
      </c>
    </row>
    <row r="219" spans="1:8" x14ac:dyDescent="0.25">
      <c r="A219">
        <v>20190904</v>
      </c>
      <c r="B219" s="29">
        <f t="shared" si="3"/>
        <v>43712</v>
      </c>
      <c r="C219" t="s">
        <v>5</v>
      </c>
      <c r="D219" t="s">
        <v>53</v>
      </c>
      <c r="E219" t="s">
        <v>96</v>
      </c>
      <c r="F219">
        <v>57</v>
      </c>
      <c r="G219">
        <v>3</v>
      </c>
      <c r="H219" s="1">
        <v>6.86</v>
      </c>
    </row>
    <row r="220" spans="1:8" x14ac:dyDescent="0.25">
      <c r="A220">
        <v>20190904</v>
      </c>
      <c r="B220" s="29">
        <f t="shared" si="3"/>
        <v>43712</v>
      </c>
      <c r="C220" t="s">
        <v>9</v>
      </c>
      <c r="D220" t="s">
        <v>53</v>
      </c>
      <c r="E220" t="s">
        <v>96</v>
      </c>
      <c r="F220">
        <v>21</v>
      </c>
      <c r="G220">
        <v>1</v>
      </c>
      <c r="H220" s="1">
        <v>7.98</v>
      </c>
    </row>
    <row r="221" spans="1:8" x14ac:dyDescent="0.25">
      <c r="A221">
        <v>20190904</v>
      </c>
      <c r="B221" s="29">
        <f t="shared" si="3"/>
        <v>43712</v>
      </c>
      <c r="C221" t="s">
        <v>5</v>
      </c>
      <c r="D221" t="s">
        <v>52</v>
      </c>
      <c r="E221" t="s">
        <v>92</v>
      </c>
      <c r="F221">
        <v>108</v>
      </c>
      <c r="G221">
        <v>6</v>
      </c>
      <c r="H221" s="1">
        <v>6.76</v>
      </c>
    </row>
    <row r="222" spans="1:8" x14ac:dyDescent="0.25">
      <c r="A222">
        <v>20190904</v>
      </c>
      <c r="B222" s="29">
        <f t="shared" si="3"/>
        <v>43712</v>
      </c>
      <c r="C222" t="s">
        <v>9</v>
      </c>
      <c r="D222" t="s">
        <v>52</v>
      </c>
      <c r="E222" t="s">
        <v>92</v>
      </c>
      <c r="F222">
        <v>29</v>
      </c>
      <c r="G222">
        <v>1</v>
      </c>
      <c r="H222" s="1">
        <v>4.67</v>
      </c>
    </row>
    <row r="223" spans="1:8" x14ac:dyDescent="0.25">
      <c r="A223">
        <v>20190904</v>
      </c>
      <c r="B223" s="29">
        <f t="shared" si="3"/>
        <v>43712</v>
      </c>
      <c r="C223" t="s">
        <v>7</v>
      </c>
      <c r="D223" t="s">
        <v>52</v>
      </c>
      <c r="E223" t="s">
        <v>92</v>
      </c>
      <c r="F223">
        <v>20</v>
      </c>
      <c r="G223">
        <v>0</v>
      </c>
      <c r="H223" s="1">
        <v>0</v>
      </c>
    </row>
    <row r="224" spans="1:8" x14ac:dyDescent="0.25">
      <c r="A224">
        <v>20190904</v>
      </c>
      <c r="B224" s="29">
        <f t="shared" si="3"/>
        <v>43712</v>
      </c>
      <c r="C224" t="s">
        <v>9</v>
      </c>
      <c r="D224" t="s">
        <v>51</v>
      </c>
      <c r="E224" t="s">
        <v>63</v>
      </c>
      <c r="F224">
        <v>520</v>
      </c>
      <c r="G224">
        <v>20</v>
      </c>
      <c r="H224" s="1">
        <v>70.2</v>
      </c>
    </row>
    <row r="225" spans="1:8" x14ac:dyDescent="0.25">
      <c r="A225">
        <v>20190904</v>
      </c>
      <c r="B225" s="29">
        <f t="shared" si="3"/>
        <v>43712</v>
      </c>
      <c r="C225" t="s">
        <v>5</v>
      </c>
      <c r="D225" t="s">
        <v>51</v>
      </c>
      <c r="E225" t="s">
        <v>63</v>
      </c>
      <c r="F225">
        <v>497</v>
      </c>
      <c r="G225">
        <v>31</v>
      </c>
      <c r="H225" s="1">
        <v>157.36000000000001</v>
      </c>
    </row>
    <row r="226" spans="1:8" x14ac:dyDescent="0.25">
      <c r="A226">
        <v>20190904</v>
      </c>
      <c r="B226" s="29">
        <f t="shared" si="3"/>
        <v>43712</v>
      </c>
      <c r="C226" t="s">
        <v>7</v>
      </c>
      <c r="D226" t="s">
        <v>51</v>
      </c>
      <c r="E226" t="s">
        <v>63</v>
      </c>
      <c r="F226">
        <v>185</v>
      </c>
      <c r="G226">
        <v>14</v>
      </c>
      <c r="H226" s="1">
        <v>64.17</v>
      </c>
    </row>
    <row r="227" spans="1:8" x14ac:dyDescent="0.25">
      <c r="A227">
        <v>20190904</v>
      </c>
      <c r="B227" s="29">
        <f t="shared" si="3"/>
        <v>43712</v>
      </c>
      <c r="C227" t="s">
        <v>5</v>
      </c>
      <c r="D227" t="s">
        <v>54</v>
      </c>
      <c r="E227" t="s">
        <v>61</v>
      </c>
      <c r="F227">
        <v>30</v>
      </c>
      <c r="G227">
        <v>3</v>
      </c>
      <c r="H227" s="1">
        <v>34.28</v>
      </c>
    </row>
    <row r="228" spans="1:8" x14ac:dyDescent="0.25">
      <c r="A228">
        <v>20190904</v>
      </c>
      <c r="B228" s="29">
        <f t="shared" si="3"/>
        <v>43712</v>
      </c>
      <c r="C228" t="s">
        <v>9</v>
      </c>
      <c r="D228" t="s">
        <v>54</v>
      </c>
      <c r="E228" t="s">
        <v>61</v>
      </c>
      <c r="F228">
        <v>18</v>
      </c>
      <c r="G228">
        <v>1</v>
      </c>
      <c r="H228" s="1">
        <v>11.2</v>
      </c>
    </row>
    <row r="229" spans="1:8" x14ac:dyDescent="0.25">
      <c r="A229">
        <v>20190904</v>
      </c>
      <c r="B229" s="29">
        <f t="shared" si="3"/>
        <v>43712</v>
      </c>
      <c r="C229" t="s">
        <v>5</v>
      </c>
      <c r="D229" t="s">
        <v>51</v>
      </c>
      <c r="E229" t="s">
        <v>60</v>
      </c>
      <c r="F229">
        <v>98</v>
      </c>
      <c r="G229">
        <v>2</v>
      </c>
      <c r="H229" s="1">
        <v>3.06</v>
      </c>
    </row>
    <row r="230" spans="1:8" x14ac:dyDescent="0.25">
      <c r="A230">
        <v>20190904</v>
      </c>
      <c r="B230" s="29">
        <f t="shared" si="3"/>
        <v>43712</v>
      </c>
      <c r="C230" t="s">
        <v>9</v>
      </c>
      <c r="D230" t="s">
        <v>51</v>
      </c>
      <c r="E230" t="s">
        <v>60</v>
      </c>
      <c r="F230">
        <v>29</v>
      </c>
      <c r="G230">
        <v>4</v>
      </c>
      <c r="H230" s="1">
        <v>11.03</v>
      </c>
    </row>
    <row r="231" spans="1:8" x14ac:dyDescent="0.25">
      <c r="A231">
        <v>20190904</v>
      </c>
      <c r="B231" s="29">
        <f t="shared" si="3"/>
        <v>43712</v>
      </c>
      <c r="C231" t="s">
        <v>7</v>
      </c>
      <c r="D231" t="s">
        <v>51</v>
      </c>
      <c r="E231" t="s">
        <v>60</v>
      </c>
      <c r="F231">
        <v>12</v>
      </c>
      <c r="G231">
        <v>0</v>
      </c>
      <c r="H231" s="1">
        <v>0</v>
      </c>
    </row>
    <row r="232" spans="1:8" x14ac:dyDescent="0.25">
      <c r="A232">
        <v>20190905</v>
      </c>
      <c r="B232" s="29">
        <f t="shared" si="3"/>
        <v>43713</v>
      </c>
      <c r="C232" t="s">
        <v>5</v>
      </c>
      <c r="D232" t="s">
        <v>54</v>
      </c>
      <c r="E232" t="s">
        <v>57</v>
      </c>
      <c r="F232">
        <v>243</v>
      </c>
      <c r="G232">
        <v>17</v>
      </c>
      <c r="H232" s="1">
        <v>40.56</v>
      </c>
    </row>
    <row r="233" spans="1:8" x14ac:dyDescent="0.25">
      <c r="A233">
        <v>20190905</v>
      </c>
      <c r="B233" s="29">
        <f t="shared" si="3"/>
        <v>43713</v>
      </c>
      <c r="C233" t="s">
        <v>9</v>
      </c>
      <c r="D233" t="s">
        <v>54</v>
      </c>
      <c r="E233" t="s">
        <v>57</v>
      </c>
      <c r="F233">
        <v>64</v>
      </c>
      <c r="G233">
        <v>6</v>
      </c>
      <c r="H233" s="1">
        <v>17.170000000000002</v>
      </c>
    </row>
    <row r="234" spans="1:8" x14ac:dyDescent="0.25">
      <c r="A234">
        <v>20190905</v>
      </c>
      <c r="B234" s="29">
        <f t="shared" si="3"/>
        <v>43713</v>
      </c>
      <c r="C234" t="s">
        <v>7</v>
      </c>
      <c r="D234" t="s">
        <v>54</v>
      </c>
      <c r="E234" t="s">
        <v>57</v>
      </c>
      <c r="F234">
        <v>38</v>
      </c>
      <c r="G234">
        <v>3</v>
      </c>
      <c r="H234" s="1">
        <v>12.42</v>
      </c>
    </row>
    <row r="235" spans="1:8" x14ac:dyDescent="0.25">
      <c r="A235">
        <v>20190905</v>
      </c>
      <c r="B235" s="29">
        <f t="shared" si="3"/>
        <v>43713</v>
      </c>
      <c r="C235" t="s">
        <v>9</v>
      </c>
      <c r="D235" t="s">
        <v>54</v>
      </c>
      <c r="E235" t="s">
        <v>56</v>
      </c>
      <c r="F235">
        <v>713</v>
      </c>
      <c r="G235">
        <v>16</v>
      </c>
      <c r="H235" s="1">
        <v>51.79</v>
      </c>
    </row>
    <row r="236" spans="1:8" x14ac:dyDescent="0.25">
      <c r="A236">
        <v>20190905</v>
      </c>
      <c r="B236" s="29">
        <f t="shared" si="3"/>
        <v>43713</v>
      </c>
      <c r="C236" t="s">
        <v>5</v>
      </c>
      <c r="D236" t="s">
        <v>54</v>
      </c>
      <c r="E236" t="s">
        <v>56</v>
      </c>
      <c r="F236">
        <v>541</v>
      </c>
      <c r="G236">
        <v>31</v>
      </c>
      <c r="H236" s="1">
        <v>103.15</v>
      </c>
    </row>
    <row r="237" spans="1:8" x14ac:dyDescent="0.25">
      <c r="A237">
        <v>20190905</v>
      </c>
      <c r="B237" s="29">
        <f t="shared" si="3"/>
        <v>43713</v>
      </c>
      <c r="C237" t="s">
        <v>7</v>
      </c>
      <c r="D237" t="s">
        <v>54</v>
      </c>
      <c r="E237" t="s">
        <v>56</v>
      </c>
      <c r="F237">
        <v>206</v>
      </c>
      <c r="G237">
        <v>7</v>
      </c>
      <c r="H237" s="1">
        <v>17.41</v>
      </c>
    </row>
    <row r="238" spans="1:8" x14ac:dyDescent="0.25">
      <c r="A238">
        <v>20190905</v>
      </c>
      <c r="B238" s="29">
        <f t="shared" si="3"/>
        <v>43713</v>
      </c>
      <c r="C238" t="s">
        <v>5</v>
      </c>
      <c r="D238" t="s">
        <v>54</v>
      </c>
      <c r="E238" t="s">
        <v>64</v>
      </c>
      <c r="F238">
        <v>35</v>
      </c>
      <c r="G238">
        <v>1</v>
      </c>
      <c r="H238" s="1">
        <v>3.57</v>
      </c>
    </row>
    <row r="239" spans="1:8" x14ac:dyDescent="0.25">
      <c r="A239">
        <v>20190905</v>
      </c>
      <c r="B239" s="29">
        <f t="shared" si="3"/>
        <v>43713</v>
      </c>
      <c r="C239" t="s">
        <v>9</v>
      </c>
      <c r="D239" t="s">
        <v>54</v>
      </c>
      <c r="E239" t="s">
        <v>64</v>
      </c>
      <c r="F239">
        <v>14</v>
      </c>
      <c r="G239">
        <v>1</v>
      </c>
      <c r="H239" s="1">
        <v>1.73</v>
      </c>
    </row>
    <row r="240" spans="1:8" x14ac:dyDescent="0.25">
      <c r="A240">
        <v>20190905</v>
      </c>
      <c r="B240" s="29">
        <f t="shared" si="3"/>
        <v>43713</v>
      </c>
      <c r="C240" t="s">
        <v>5</v>
      </c>
      <c r="D240" t="s">
        <v>51</v>
      </c>
      <c r="E240" t="s">
        <v>62</v>
      </c>
      <c r="F240">
        <v>187</v>
      </c>
      <c r="G240">
        <v>5</v>
      </c>
      <c r="H240" s="1">
        <v>22.17</v>
      </c>
    </row>
    <row r="241" spans="1:8" x14ac:dyDescent="0.25">
      <c r="A241">
        <v>20190905</v>
      </c>
      <c r="B241" s="29">
        <f t="shared" si="3"/>
        <v>43713</v>
      </c>
      <c r="C241" t="s">
        <v>9</v>
      </c>
      <c r="D241" t="s">
        <v>51</v>
      </c>
      <c r="E241" t="s">
        <v>62</v>
      </c>
      <c r="F241">
        <v>140</v>
      </c>
      <c r="G241">
        <v>8</v>
      </c>
      <c r="H241" s="1">
        <v>33.57</v>
      </c>
    </row>
    <row r="242" spans="1:8" x14ac:dyDescent="0.25">
      <c r="A242">
        <v>20190905</v>
      </c>
      <c r="B242" s="29">
        <f t="shared" si="3"/>
        <v>43713</v>
      </c>
      <c r="C242" t="s">
        <v>7</v>
      </c>
      <c r="D242" t="s">
        <v>51</v>
      </c>
      <c r="E242" t="s">
        <v>62</v>
      </c>
      <c r="F242">
        <v>56</v>
      </c>
      <c r="G242">
        <v>1</v>
      </c>
      <c r="H242" s="1">
        <v>14.03</v>
      </c>
    </row>
    <row r="243" spans="1:8" x14ac:dyDescent="0.25">
      <c r="A243">
        <v>20190905</v>
      </c>
      <c r="B243" s="29">
        <f t="shared" si="3"/>
        <v>43713</v>
      </c>
      <c r="C243" t="s">
        <v>9</v>
      </c>
      <c r="D243" t="s">
        <v>51</v>
      </c>
      <c r="E243" t="s">
        <v>59</v>
      </c>
      <c r="F243">
        <v>303</v>
      </c>
      <c r="G243">
        <v>7</v>
      </c>
      <c r="H243" s="1">
        <v>12.85</v>
      </c>
    </row>
    <row r="244" spans="1:8" x14ac:dyDescent="0.25">
      <c r="A244">
        <v>20190905</v>
      </c>
      <c r="B244" s="29">
        <f t="shared" si="3"/>
        <v>43713</v>
      </c>
      <c r="C244" t="s">
        <v>5</v>
      </c>
      <c r="D244" t="s">
        <v>51</v>
      </c>
      <c r="E244" t="s">
        <v>59</v>
      </c>
      <c r="F244">
        <v>186</v>
      </c>
      <c r="G244">
        <v>7</v>
      </c>
      <c r="H244" s="1">
        <v>23.97</v>
      </c>
    </row>
    <row r="245" spans="1:8" x14ac:dyDescent="0.25">
      <c r="A245">
        <v>20190905</v>
      </c>
      <c r="B245" s="29">
        <f t="shared" si="3"/>
        <v>43713</v>
      </c>
      <c r="C245" t="s">
        <v>7</v>
      </c>
      <c r="D245" t="s">
        <v>51</v>
      </c>
      <c r="E245" t="s">
        <v>59</v>
      </c>
      <c r="F245">
        <v>88</v>
      </c>
      <c r="G245">
        <v>8</v>
      </c>
      <c r="H245" s="1">
        <v>26.49</v>
      </c>
    </row>
    <row r="246" spans="1:8" x14ac:dyDescent="0.25">
      <c r="A246">
        <v>20190905</v>
      </c>
      <c r="B246" s="29">
        <f t="shared" si="3"/>
        <v>43713</v>
      </c>
      <c r="C246" t="s">
        <v>9</v>
      </c>
      <c r="D246" t="s">
        <v>54</v>
      </c>
      <c r="E246" t="s">
        <v>58</v>
      </c>
      <c r="F246">
        <v>171</v>
      </c>
      <c r="G246">
        <v>6</v>
      </c>
      <c r="H246" s="1">
        <v>24</v>
      </c>
    </row>
    <row r="247" spans="1:8" x14ac:dyDescent="0.25">
      <c r="A247">
        <v>20190905</v>
      </c>
      <c r="B247" s="29">
        <f t="shared" si="3"/>
        <v>43713</v>
      </c>
      <c r="C247" t="s">
        <v>5</v>
      </c>
      <c r="D247" t="s">
        <v>54</v>
      </c>
      <c r="E247" t="s">
        <v>58</v>
      </c>
      <c r="F247">
        <v>101</v>
      </c>
      <c r="G247">
        <v>5</v>
      </c>
      <c r="H247" s="1">
        <v>16.95</v>
      </c>
    </row>
    <row r="248" spans="1:8" x14ac:dyDescent="0.25">
      <c r="A248">
        <v>20190905</v>
      </c>
      <c r="B248" s="29">
        <f t="shared" si="3"/>
        <v>43713</v>
      </c>
      <c r="C248" t="s">
        <v>7</v>
      </c>
      <c r="D248" t="s">
        <v>54</v>
      </c>
      <c r="E248" t="s">
        <v>58</v>
      </c>
      <c r="F248">
        <v>65</v>
      </c>
      <c r="G248">
        <v>7</v>
      </c>
      <c r="H248" s="1">
        <v>21.88</v>
      </c>
    </row>
    <row r="249" spans="1:8" x14ac:dyDescent="0.25">
      <c r="A249">
        <v>20190905</v>
      </c>
      <c r="B249" s="29">
        <f t="shared" si="3"/>
        <v>43713</v>
      </c>
      <c r="C249" t="s">
        <v>5</v>
      </c>
      <c r="D249" t="s">
        <v>51</v>
      </c>
      <c r="E249" t="s">
        <v>55</v>
      </c>
      <c r="F249">
        <v>986</v>
      </c>
      <c r="G249">
        <v>52</v>
      </c>
      <c r="H249" s="1">
        <v>151.91999999999999</v>
      </c>
    </row>
    <row r="250" spans="1:8" x14ac:dyDescent="0.25">
      <c r="A250">
        <v>20190905</v>
      </c>
      <c r="B250" s="29">
        <f t="shared" si="3"/>
        <v>43713</v>
      </c>
      <c r="C250" t="s">
        <v>9</v>
      </c>
      <c r="D250" t="s">
        <v>51</v>
      </c>
      <c r="E250" t="s">
        <v>55</v>
      </c>
      <c r="F250">
        <v>903</v>
      </c>
      <c r="G250">
        <v>27</v>
      </c>
      <c r="H250" s="1">
        <v>85.81</v>
      </c>
    </row>
    <row r="251" spans="1:8" x14ac:dyDescent="0.25">
      <c r="A251">
        <v>20190905</v>
      </c>
      <c r="B251" s="29">
        <f t="shared" si="3"/>
        <v>43713</v>
      </c>
      <c r="C251" t="s">
        <v>7</v>
      </c>
      <c r="D251" t="s">
        <v>51</v>
      </c>
      <c r="E251" t="s">
        <v>55</v>
      </c>
      <c r="F251">
        <v>308</v>
      </c>
      <c r="G251">
        <v>11</v>
      </c>
      <c r="H251" s="1">
        <v>30.49</v>
      </c>
    </row>
    <row r="252" spans="1:8" x14ac:dyDescent="0.25">
      <c r="A252">
        <v>20190905</v>
      </c>
      <c r="B252" s="29">
        <f t="shared" si="3"/>
        <v>43713</v>
      </c>
      <c r="C252" t="s">
        <v>9</v>
      </c>
      <c r="D252" t="s">
        <v>53</v>
      </c>
      <c r="E252" t="s">
        <v>88</v>
      </c>
      <c r="F252">
        <v>1046</v>
      </c>
      <c r="G252">
        <v>7</v>
      </c>
      <c r="H252" s="1">
        <v>34.21</v>
      </c>
    </row>
    <row r="253" spans="1:8" x14ac:dyDescent="0.25">
      <c r="A253">
        <v>20190905</v>
      </c>
      <c r="B253" s="29">
        <f t="shared" si="3"/>
        <v>43713</v>
      </c>
      <c r="C253" t="s">
        <v>5</v>
      </c>
      <c r="D253" t="s">
        <v>53</v>
      </c>
      <c r="E253" t="s">
        <v>88</v>
      </c>
      <c r="F253">
        <v>789</v>
      </c>
      <c r="G253">
        <v>23</v>
      </c>
      <c r="H253" s="1">
        <v>89.59</v>
      </c>
    </row>
    <row r="254" spans="1:8" x14ac:dyDescent="0.25">
      <c r="A254">
        <v>20190905</v>
      </c>
      <c r="B254" s="29">
        <f t="shared" si="3"/>
        <v>43713</v>
      </c>
      <c r="C254" t="s">
        <v>7</v>
      </c>
      <c r="D254" t="s">
        <v>53</v>
      </c>
      <c r="E254" t="s">
        <v>88</v>
      </c>
      <c r="F254">
        <v>346</v>
      </c>
      <c r="G254">
        <v>6</v>
      </c>
      <c r="H254" s="1">
        <v>30.66</v>
      </c>
    </row>
    <row r="255" spans="1:8" x14ac:dyDescent="0.25">
      <c r="A255">
        <v>20190905</v>
      </c>
      <c r="B255" s="29">
        <f t="shared" si="3"/>
        <v>43713</v>
      </c>
      <c r="C255" t="s">
        <v>5</v>
      </c>
      <c r="D255" t="s">
        <v>53</v>
      </c>
      <c r="E255" t="s">
        <v>98</v>
      </c>
      <c r="F255">
        <v>12</v>
      </c>
      <c r="G255">
        <v>0</v>
      </c>
      <c r="H255" s="1">
        <v>0</v>
      </c>
    </row>
    <row r="256" spans="1:8" x14ac:dyDescent="0.25">
      <c r="A256">
        <v>20190905</v>
      </c>
      <c r="B256" s="29">
        <f t="shared" si="3"/>
        <v>43713</v>
      </c>
      <c r="C256" t="s">
        <v>9</v>
      </c>
      <c r="D256" t="s">
        <v>53</v>
      </c>
      <c r="E256" t="s">
        <v>89</v>
      </c>
      <c r="F256">
        <v>978</v>
      </c>
      <c r="G256">
        <v>5</v>
      </c>
      <c r="H256" s="1">
        <v>20.18</v>
      </c>
    </row>
    <row r="257" spans="1:8" x14ac:dyDescent="0.25">
      <c r="A257">
        <v>20190905</v>
      </c>
      <c r="B257" s="29">
        <f t="shared" si="3"/>
        <v>43713</v>
      </c>
      <c r="C257" t="s">
        <v>5</v>
      </c>
      <c r="D257" t="s">
        <v>53</v>
      </c>
      <c r="E257" t="s">
        <v>89</v>
      </c>
      <c r="F257">
        <v>691</v>
      </c>
      <c r="G257">
        <v>33</v>
      </c>
      <c r="H257" s="1">
        <v>102.24</v>
      </c>
    </row>
    <row r="258" spans="1:8" x14ac:dyDescent="0.25">
      <c r="A258">
        <v>20190905</v>
      </c>
      <c r="B258" s="29">
        <f t="shared" si="3"/>
        <v>43713</v>
      </c>
      <c r="C258" t="s">
        <v>7</v>
      </c>
      <c r="D258" t="s">
        <v>53</v>
      </c>
      <c r="E258" t="s">
        <v>89</v>
      </c>
      <c r="F258">
        <v>199</v>
      </c>
      <c r="G258">
        <v>6</v>
      </c>
      <c r="H258" s="1">
        <v>18.59</v>
      </c>
    </row>
    <row r="259" spans="1:8" x14ac:dyDescent="0.25">
      <c r="A259">
        <v>20190905</v>
      </c>
      <c r="B259" s="29">
        <f t="shared" ref="B259:B322" si="4">DATE(LEFT(A259,4),MID(A259,5,2),RIGHT(A259,2))</f>
        <v>43713</v>
      </c>
      <c r="C259" t="s">
        <v>5</v>
      </c>
      <c r="D259" t="s">
        <v>52</v>
      </c>
      <c r="E259" t="s">
        <v>90</v>
      </c>
      <c r="F259">
        <v>306</v>
      </c>
      <c r="G259">
        <v>20</v>
      </c>
      <c r="H259" s="1">
        <v>59.96</v>
      </c>
    </row>
    <row r="260" spans="1:8" x14ac:dyDescent="0.25">
      <c r="A260">
        <v>20190905</v>
      </c>
      <c r="B260" s="29">
        <f t="shared" si="4"/>
        <v>43713</v>
      </c>
      <c r="C260" t="s">
        <v>9</v>
      </c>
      <c r="D260" t="s">
        <v>52</v>
      </c>
      <c r="E260" t="s">
        <v>90</v>
      </c>
      <c r="F260">
        <v>218</v>
      </c>
      <c r="G260">
        <v>8</v>
      </c>
      <c r="H260" s="1">
        <v>38.229999999999997</v>
      </c>
    </row>
    <row r="261" spans="1:8" x14ac:dyDescent="0.25">
      <c r="A261">
        <v>20190905</v>
      </c>
      <c r="B261" s="29">
        <f t="shared" si="4"/>
        <v>43713</v>
      </c>
      <c r="C261" t="s">
        <v>7</v>
      </c>
      <c r="D261" t="s">
        <v>52</v>
      </c>
      <c r="E261" t="s">
        <v>90</v>
      </c>
      <c r="F261">
        <v>82</v>
      </c>
      <c r="G261">
        <v>4</v>
      </c>
      <c r="H261" s="1">
        <v>7.39</v>
      </c>
    </row>
    <row r="262" spans="1:8" x14ac:dyDescent="0.25">
      <c r="A262">
        <v>20190905</v>
      </c>
      <c r="B262" s="29">
        <f t="shared" si="4"/>
        <v>43713</v>
      </c>
      <c r="C262" t="s">
        <v>9</v>
      </c>
      <c r="D262" t="s">
        <v>52</v>
      </c>
      <c r="E262" t="s">
        <v>93</v>
      </c>
      <c r="F262">
        <v>243</v>
      </c>
      <c r="G262">
        <v>9</v>
      </c>
      <c r="H262" s="1">
        <v>98.97</v>
      </c>
    </row>
    <row r="263" spans="1:8" x14ac:dyDescent="0.25">
      <c r="A263">
        <v>20190905</v>
      </c>
      <c r="B263" s="29">
        <f t="shared" si="4"/>
        <v>43713</v>
      </c>
      <c r="C263" t="s">
        <v>5</v>
      </c>
      <c r="D263" t="s">
        <v>52</v>
      </c>
      <c r="E263" t="s">
        <v>93</v>
      </c>
      <c r="F263">
        <v>225</v>
      </c>
      <c r="G263">
        <v>8</v>
      </c>
      <c r="H263" s="1">
        <v>77.23</v>
      </c>
    </row>
    <row r="264" spans="1:8" x14ac:dyDescent="0.25">
      <c r="A264">
        <v>20190905</v>
      </c>
      <c r="B264" s="29">
        <f t="shared" si="4"/>
        <v>43713</v>
      </c>
      <c r="C264" t="s">
        <v>7</v>
      </c>
      <c r="D264" t="s">
        <v>52</v>
      </c>
      <c r="E264" t="s">
        <v>93</v>
      </c>
      <c r="F264">
        <v>92</v>
      </c>
      <c r="G264">
        <v>6</v>
      </c>
      <c r="H264" s="1">
        <v>82.15</v>
      </c>
    </row>
    <row r="265" spans="1:8" x14ac:dyDescent="0.25">
      <c r="A265">
        <v>20190905</v>
      </c>
      <c r="B265" s="29">
        <f t="shared" si="4"/>
        <v>43713</v>
      </c>
      <c r="C265" t="s">
        <v>5</v>
      </c>
      <c r="D265" t="s">
        <v>53</v>
      </c>
      <c r="E265" t="s">
        <v>94</v>
      </c>
      <c r="F265">
        <v>64</v>
      </c>
      <c r="G265">
        <v>6</v>
      </c>
      <c r="H265" s="1">
        <v>19.100000000000001</v>
      </c>
    </row>
    <row r="266" spans="1:8" x14ac:dyDescent="0.25">
      <c r="A266">
        <v>20190905</v>
      </c>
      <c r="B266" s="29">
        <f t="shared" si="4"/>
        <v>43713</v>
      </c>
      <c r="C266" t="s">
        <v>9</v>
      </c>
      <c r="D266" t="s">
        <v>53</v>
      </c>
      <c r="E266" t="s">
        <v>94</v>
      </c>
      <c r="F266">
        <v>54</v>
      </c>
      <c r="G266">
        <v>6</v>
      </c>
      <c r="H266" s="1">
        <v>32.64</v>
      </c>
    </row>
    <row r="267" spans="1:8" x14ac:dyDescent="0.25">
      <c r="A267">
        <v>20190905</v>
      </c>
      <c r="B267" s="29">
        <f t="shared" si="4"/>
        <v>43713</v>
      </c>
      <c r="C267" t="s">
        <v>7</v>
      </c>
      <c r="D267" t="s">
        <v>53</v>
      </c>
      <c r="E267" t="s">
        <v>94</v>
      </c>
      <c r="F267">
        <v>18</v>
      </c>
      <c r="G267">
        <v>2</v>
      </c>
      <c r="H267" s="1">
        <v>11.37</v>
      </c>
    </row>
    <row r="268" spans="1:8" x14ac:dyDescent="0.25">
      <c r="A268">
        <v>20190905</v>
      </c>
      <c r="B268" s="29">
        <f t="shared" si="4"/>
        <v>43713</v>
      </c>
      <c r="C268" t="s">
        <v>5</v>
      </c>
      <c r="D268" t="s">
        <v>53</v>
      </c>
      <c r="E268" t="s">
        <v>97</v>
      </c>
      <c r="F268">
        <v>139</v>
      </c>
      <c r="G268">
        <v>21</v>
      </c>
      <c r="H268" s="1">
        <v>64.62</v>
      </c>
    </row>
    <row r="269" spans="1:8" x14ac:dyDescent="0.25">
      <c r="A269">
        <v>20190905</v>
      </c>
      <c r="B269" s="29">
        <f t="shared" si="4"/>
        <v>43713</v>
      </c>
      <c r="C269" t="s">
        <v>9</v>
      </c>
      <c r="D269" t="s">
        <v>53</v>
      </c>
      <c r="E269" t="s">
        <v>97</v>
      </c>
      <c r="F269">
        <v>66</v>
      </c>
      <c r="G269">
        <v>6</v>
      </c>
      <c r="H269" s="1">
        <v>24.04</v>
      </c>
    </row>
    <row r="270" spans="1:8" x14ac:dyDescent="0.25">
      <c r="A270">
        <v>20190905</v>
      </c>
      <c r="B270" s="29">
        <f t="shared" si="4"/>
        <v>43713</v>
      </c>
      <c r="C270" t="s">
        <v>7</v>
      </c>
      <c r="D270" t="s">
        <v>53</v>
      </c>
      <c r="E270" t="s">
        <v>97</v>
      </c>
      <c r="F270">
        <v>27</v>
      </c>
      <c r="G270">
        <v>3</v>
      </c>
      <c r="H270" s="1">
        <v>4.7699999999999996</v>
      </c>
    </row>
    <row r="271" spans="1:8" x14ac:dyDescent="0.25">
      <c r="A271">
        <v>20190905</v>
      </c>
      <c r="B271" s="29">
        <f t="shared" si="4"/>
        <v>43713</v>
      </c>
      <c r="C271" t="s">
        <v>5</v>
      </c>
      <c r="D271" t="s">
        <v>52</v>
      </c>
      <c r="E271" t="s">
        <v>91</v>
      </c>
      <c r="F271">
        <v>1771</v>
      </c>
      <c r="G271">
        <v>70</v>
      </c>
      <c r="H271" s="1">
        <v>151.37</v>
      </c>
    </row>
    <row r="272" spans="1:8" x14ac:dyDescent="0.25">
      <c r="A272">
        <v>20190905</v>
      </c>
      <c r="B272" s="29">
        <f t="shared" si="4"/>
        <v>43713</v>
      </c>
      <c r="C272" t="s">
        <v>9</v>
      </c>
      <c r="D272" t="s">
        <v>52</v>
      </c>
      <c r="E272" t="s">
        <v>91</v>
      </c>
      <c r="F272">
        <v>1025</v>
      </c>
      <c r="G272">
        <v>32</v>
      </c>
      <c r="H272" s="1">
        <v>96.93</v>
      </c>
    </row>
    <row r="273" spans="1:8" x14ac:dyDescent="0.25">
      <c r="A273">
        <v>20190905</v>
      </c>
      <c r="B273" s="29">
        <f t="shared" si="4"/>
        <v>43713</v>
      </c>
      <c r="C273" t="s">
        <v>7</v>
      </c>
      <c r="D273" t="s">
        <v>52</v>
      </c>
      <c r="E273" t="s">
        <v>91</v>
      </c>
      <c r="F273">
        <v>347</v>
      </c>
      <c r="G273">
        <v>11</v>
      </c>
      <c r="H273" s="1">
        <v>24.85</v>
      </c>
    </row>
    <row r="274" spans="1:8" x14ac:dyDescent="0.25">
      <c r="A274">
        <v>20190905</v>
      </c>
      <c r="B274" s="29">
        <f t="shared" si="4"/>
        <v>43713</v>
      </c>
      <c r="C274" t="s">
        <v>9</v>
      </c>
      <c r="D274" t="s">
        <v>52</v>
      </c>
      <c r="E274" t="s">
        <v>95</v>
      </c>
      <c r="F274">
        <v>189</v>
      </c>
      <c r="G274">
        <v>21</v>
      </c>
      <c r="H274" s="1">
        <v>73.25</v>
      </c>
    </row>
    <row r="275" spans="1:8" x14ac:dyDescent="0.25">
      <c r="A275">
        <v>20190905</v>
      </c>
      <c r="B275" s="29">
        <f t="shared" si="4"/>
        <v>43713</v>
      </c>
      <c r="C275" t="s">
        <v>5</v>
      </c>
      <c r="D275" t="s">
        <v>52</v>
      </c>
      <c r="E275" t="s">
        <v>95</v>
      </c>
      <c r="F275">
        <v>173</v>
      </c>
      <c r="G275">
        <v>21</v>
      </c>
      <c r="H275" s="1">
        <v>52.59</v>
      </c>
    </row>
    <row r="276" spans="1:8" x14ac:dyDescent="0.25">
      <c r="A276">
        <v>20190905</v>
      </c>
      <c r="B276" s="29">
        <f t="shared" si="4"/>
        <v>43713</v>
      </c>
      <c r="C276" t="s">
        <v>7</v>
      </c>
      <c r="D276" t="s">
        <v>52</v>
      </c>
      <c r="E276" t="s">
        <v>95</v>
      </c>
      <c r="F276">
        <v>84</v>
      </c>
      <c r="G276">
        <v>15</v>
      </c>
      <c r="H276" s="1">
        <v>29.63</v>
      </c>
    </row>
    <row r="277" spans="1:8" x14ac:dyDescent="0.25">
      <c r="A277">
        <v>20190905</v>
      </c>
      <c r="B277" s="29">
        <f t="shared" si="4"/>
        <v>43713</v>
      </c>
      <c r="C277" t="s">
        <v>5</v>
      </c>
      <c r="D277" t="s">
        <v>53</v>
      </c>
      <c r="E277" t="s">
        <v>96</v>
      </c>
      <c r="F277">
        <v>36</v>
      </c>
      <c r="G277">
        <v>1</v>
      </c>
      <c r="H277" s="1">
        <v>3.31</v>
      </c>
    </row>
    <row r="278" spans="1:8" x14ac:dyDescent="0.25">
      <c r="A278">
        <v>20190905</v>
      </c>
      <c r="B278" s="29">
        <f t="shared" si="4"/>
        <v>43713</v>
      </c>
      <c r="C278" t="s">
        <v>9</v>
      </c>
      <c r="D278" t="s">
        <v>53</v>
      </c>
      <c r="E278" t="s">
        <v>96</v>
      </c>
      <c r="F278">
        <v>32</v>
      </c>
      <c r="G278">
        <v>2</v>
      </c>
      <c r="H278" s="1">
        <v>9.51</v>
      </c>
    </row>
    <row r="279" spans="1:8" x14ac:dyDescent="0.25">
      <c r="A279">
        <v>20190905</v>
      </c>
      <c r="B279" s="29">
        <f t="shared" si="4"/>
        <v>43713</v>
      </c>
      <c r="C279" t="s">
        <v>7</v>
      </c>
      <c r="D279" t="s">
        <v>53</v>
      </c>
      <c r="E279" t="s">
        <v>96</v>
      </c>
      <c r="F279">
        <v>11</v>
      </c>
      <c r="G279">
        <v>0</v>
      </c>
      <c r="H279" s="1">
        <v>0</v>
      </c>
    </row>
    <row r="280" spans="1:8" x14ac:dyDescent="0.25">
      <c r="A280">
        <v>20190905</v>
      </c>
      <c r="B280" s="29">
        <f t="shared" si="4"/>
        <v>43713</v>
      </c>
      <c r="C280" t="s">
        <v>5</v>
      </c>
      <c r="D280" t="s">
        <v>52</v>
      </c>
      <c r="E280" t="s">
        <v>92</v>
      </c>
      <c r="F280">
        <v>114</v>
      </c>
      <c r="G280">
        <v>5</v>
      </c>
      <c r="H280" s="1">
        <v>7.23</v>
      </c>
    </row>
    <row r="281" spans="1:8" x14ac:dyDescent="0.25">
      <c r="A281">
        <v>20190905</v>
      </c>
      <c r="B281" s="29">
        <f t="shared" si="4"/>
        <v>43713</v>
      </c>
      <c r="C281" t="s">
        <v>9</v>
      </c>
      <c r="D281" t="s">
        <v>52</v>
      </c>
      <c r="E281" t="s">
        <v>92</v>
      </c>
      <c r="F281">
        <v>37</v>
      </c>
      <c r="G281">
        <v>3</v>
      </c>
      <c r="H281" s="1">
        <v>11.56</v>
      </c>
    </row>
    <row r="282" spans="1:8" x14ac:dyDescent="0.25">
      <c r="A282">
        <v>20190905</v>
      </c>
      <c r="B282" s="29">
        <f t="shared" si="4"/>
        <v>43713</v>
      </c>
      <c r="C282" t="s">
        <v>7</v>
      </c>
      <c r="D282" t="s">
        <v>52</v>
      </c>
      <c r="E282" t="s">
        <v>92</v>
      </c>
      <c r="F282">
        <v>20</v>
      </c>
      <c r="G282">
        <v>3</v>
      </c>
      <c r="H282" s="1">
        <v>9.4</v>
      </c>
    </row>
    <row r="283" spans="1:8" x14ac:dyDescent="0.25">
      <c r="A283">
        <v>20190905</v>
      </c>
      <c r="B283" s="29">
        <f t="shared" si="4"/>
        <v>43713</v>
      </c>
      <c r="C283" t="s">
        <v>9</v>
      </c>
      <c r="D283" t="s">
        <v>51</v>
      </c>
      <c r="E283" t="s">
        <v>63</v>
      </c>
      <c r="F283">
        <v>728</v>
      </c>
      <c r="G283">
        <v>20</v>
      </c>
      <c r="H283" s="1">
        <v>60.68</v>
      </c>
    </row>
    <row r="284" spans="1:8" x14ac:dyDescent="0.25">
      <c r="A284">
        <v>20190905</v>
      </c>
      <c r="B284" s="29">
        <f t="shared" si="4"/>
        <v>43713</v>
      </c>
      <c r="C284" t="s">
        <v>5</v>
      </c>
      <c r="D284" t="s">
        <v>51</v>
      </c>
      <c r="E284" t="s">
        <v>63</v>
      </c>
      <c r="F284">
        <v>538</v>
      </c>
      <c r="G284">
        <v>27</v>
      </c>
      <c r="H284" s="1">
        <v>117.21</v>
      </c>
    </row>
    <row r="285" spans="1:8" x14ac:dyDescent="0.25">
      <c r="A285">
        <v>20190905</v>
      </c>
      <c r="B285" s="29">
        <f t="shared" si="4"/>
        <v>43713</v>
      </c>
      <c r="C285" t="s">
        <v>7</v>
      </c>
      <c r="D285" t="s">
        <v>51</v>
      </c>
      <c r="E285" t="s">
        <v>63</v>
      </c>
      <c r="F285">
        <v>223</v>
      </c>
      <c r="G285">
        <v>10</v>
      </c>
      <c r="H285" s="1">
        <v>39.29</v>
      </c>
    </row>
    <row r="286" spans="1:8" x14ac:dyDescent="0.25">
      <c r="A286">
        <v>20190905</v>
      </c>
      <c r="B286" s="29">
        <f t="shared" si="4"/>
        <v>43713</v>
      </c>
      <c r="C286" t="s">
        <v>9</v>
      </c>
      <c r="D286" t="s">
        <v>54</v>
      </c>
      <c r="E286" t="s">
        <v>61</v>
      </c>
      <c r="F286">
        <v>25</v>
      </c>
      <c r="G286">
        <v>2</v>
      </c>
      <c r="H286" s="1">
        <v>32.36</v>
      </c>
    </row>
    <row r="287" spans="1:8" x14ac:dyDescent="0.25">
      <c r="A287">
        <v>20190905</v>
      </c>
      <c r="B287" s="29">
        <f t="shared" si="4"/>
        <v>43713</v>
      </c>
      <c r="C287" t="s">
        <v>5</v>
      </c>
      <c r="D287" t="s">
        <v>54</v>
      </c>
      <c r="E287" t="s">
        <v>61</v>
      </c>
      <c r="F287">
        <v>16</v>
      </c>
      <c r="G287">
        <v>0</v>
      </c>
      <c r="H287" s="1">
        <v>0</v>
      </c>
    </row>
    <row r="288" spans="1:8" x14ac:dyDescent="0.25">
      <c r="A288">
        <v>20190905</v>
      </c>
      <c r="B288" s="29">
        <f t="shared" si="4"/>
        <v>43713</v>
      </c>
      <c r="C288" t="s">
        <v>5</v>
      </c>
      <c r="D288" t="s">
        <v>51</v>
      </c>
      <c r="E288" t="s">
        <v>60</v>
      </c>
      <c r="F288">
        <v>103</v>
      </c>
      <c r="G288">
        <v>9</v>
      </c>
      <c r="H288" s="1">
        <v>25.24</v>
      </c>
    </row>
    <row r="289" spans="1:8" x14ac:dyDescent="0.25">
      <c r="A289">
        <v>20190905</v>
      </c>
      <c r="B289" s="29">
        <f t="shared" si="4"/>
        <v>43713</v>
      </c>
      <c r="C289" t="s">
        <v>9</v>
      </c>
      <c r="D289" t="s">
        <v>51</v>
      </c>
      <c r="E289" t="s">
        <v>60</v>
      </c>
      <c r="F289">
        <v>45</v>
      </c>
      <c r="G289">
        <v>1</v>
      </c>
      <c r="H289" s="1">
        <v>4.28</v>
      </c>
    </row>
    <row r="290" spans="1:8" x14ac:dyDescent="0.25">
      <c r="A290">
        <v>20190905</v>
      </c>
      <c r="B290" s="29">
        <f t="shared" si="4"/>
        <v>43713</v>
      </c>
      <c r="C290" t="s">
        <v>7</v>
      </c>
      <c r="D290" t="s">
        <v>51</v>
      </c>
      <c r="E290" t="s">
        <v>60</v>
      </c>
      <c r="F290">
        <v>16</v>
      </c>
      <c r="G290">
        <v>2</v>
      </c>
      <c r="H290" s="1">
        <v>4.3600000000000003</v>
      </c>
    </row>
    <row r="291" spans="1:8" x14ac:dyDescent="0.25">
      <c r="A291">
        <v>20190906</v>
      </c>
      <c r="B291" s="29">
        <f t="shared" si="4"/>
        <v>43714</v>
      </c>
      <c r="C291" t="s">
        <v>5</v>
      </c>
      <c r="D291" t="s">
        <v>54</v>
      </c>
      <c r="E291" t="s">
        <v>57</v>
      </c>
      <c r="F291">
        <v>233</v>
      </c>
      <c r="G291">
        <v>16</v>
      </c>
      <c r="H291" s="1">
        <v>38.21</v>
      </c>
    </row>
    <row r="292" spans="1:8" x14ac:dyDescent="0.25">
      <c r="A292">
        <v>20190906</v>
      </c>
      <c r="B292" s="29">
        <f t="shared" si="4"/>
        <v>43714</v>
      </c>
      <c r="C292" t="s">
        <v>9</v>
      </c>
      <c r="D292" t="s">
        <v>54</v>
      </c>
      <c r="E292" t="s">
        <v>57</v>
      </c>
      <c r="F292">
        <v>129</v>
      </c>
      <c r="G292">
        <v>9</v>
      </c>
      <c r="H292" s="1">
        <v>30.27</v>
      </c>
    </row>
    <row r="293" spans="1:8" x14ac:dyDescent="0.25">
      <c r="A293">
        <v>20190906</v>
      </c>
      <c r="B293" s="29">
        <f t="shared" si="4"/>
        <v>43714</v>
      </c>
      <c r="C293" t="s">
        <v>7</v>
      </c>
      <c r="D293" t="s">
        <v>54</v>
      </c>
      <c r="E293" t="s">
        <v>57</v>
      </c>
      <c r="F293">
        <v>70</v>
      </c>
      <c r="G293">
        <v>4</v>
      </c>
      <c r="H293" s="1">
        <v>28.14</v>
      </c>
    </row>
    <row r="294" spans="1:8" x14ac:dyDescent="0.25">
      <c r="A294">
        <v>20190906</v>
      </c>
      <c r="B294" s="29">
        <f t="shared" si="4"/>
        <v>43714</v>
      </c>
      <c r="C294" t="s">
        <v>9</v>
      </c>
      <c r="D294" t="s">
        <v>54</v>
      </c>
      <c r="E294" t="s">
        <v>56</v>
      </c>
      <c r="F294">
        <v>716</v>
      </c>
      <c r="G294">
        <v>14</v>
      </c>
      <c r="H294" s="1">
        <v>90.31</v>
      </c>
    </row>
    <row r="295" spans="1:8" x14ac:dyDescent="0.25">
      <c r="A295">
        <v>20190906</v>
      </c>
      <c r="B295" s="29">
        <f t="shared" si="4"/>
        <v>43714</v>
      </c>
      <c r="C295" t="s">
        <v>5</v>
      </c>
      <c r="D295" t="s">
        <v>54</v>
      </c>
      <c r="E295" t="s">
        <v>56</v>
      </c>
      <c r="F295">
        <v>261</v>
      </c>
      <c r="G295">
        <v>11</v>
      </c>
      <c r="H295" s="1">
        <v>24.8</v>
      </c>
    </row>
    <row r="296" spans="1:8" x14ac:dyDescent="0.25">
      <c r="A296">
        <v>20190906</v>
      </c>
      <c r="B296" s="29">
        <f t="shared" si="4"/>
        <v>43714</v>
      </c>
      <c r="C296" t="s">
        <v>7</v>
      </c>
      <c r="D296" t="s">
        <v>54</v>
      </c>
      <c r="E296" t="s">
        <v>56</v>
      </c>
      <c r="F296">
        <v>129</v>
      </c>
      <c r="G296">
        <v>6</v>
      </c>
      <c r="H296" s="1">
        <v>10</v>
      </c>
    </row>
    <row r="297" spans="1:8" x14ac:dyDescent="0.25">
      <c r="A297">
        <v>20190906</v>
      </c>
      <c r="B297" s="29">
        <f t="shared" si="4"/>
        <v>43714</v>
      </c>
      <c r="C297" t="s">
        <v>9</v>
      </c>
      <c r="D297" t="s">
        <v>54</v>
      </c>
      <c r="E297" t="s">
        <v>64</v>
      </c>
      <c r="F297">
        <v>23</v>
      </c>
      <c r="G297">
        <v>4</v>
      </c>
      <c r="H297" s="1">
        <v>23.31</v>
      </c>
    </row>
    <row r="298" spans="1:8" x14ac:dyDescent="0.25">
      <c r="A298">
        <v>20190906</v>
      </c>
      <c r="B298" s="29">
        <f t="shared" si="4"/>
        <v>43714</v>
      </c>
      <c r="C298" t="s">
        <v>5</v>
      </c>
      <c r="D298" t="s">
        <v>54</v>
      </c>
      <c r="E298" t="s">
        <v>64</v>
      </c>
      <c r="F298">
        <v>20</v>
      </c>
      <c r="G298">
        <v>1</v>
      </c>
      <c r="H298" s="1">
        <v>4.47</v>
      </c>
    </row>
    <row r="299" spans="1:8" x14ac:dyDescent="0.25">
      <c r="A299">
        <v>20190906</v>
      </c>
      <c r="B299" s="29">
        <f t="shared" si="4"/>
        <v>43714</v>
      </c>
      <c r="C299" t="s">
        <v>9</v>
      </c>
      <c r="D299" t="s">
        <v>51</v>
      </c>
      <c r="E299" t="s">
        <v>62</v>
      </c>
      <c r="F299">
        <v>147</v>
      </c>
      <c r="G299">
        <v>3</v>
      </c>
      <c r="H299" s="1">
        <v>13.39</v>
      </c>
    </row>
    <row r="300" spans="1:8" x14ac:dyDescent="0.25">
      <c r="A300">
        <v>20190906</v>
      </c>
      <c r="B300" s="29">
        <f t="shared" si="4"/>
        <v>43714</v>
      </c>
      <c r="C300" t="s">
        <v>5</v>
      </c>
      <c r="D300" t="s">
        <v>51</v>
      </c>
      <c r="E300" t="s">
        <v>62</v>
      </c>
      <c r="F300">
        <v>113</v>
      </c>
      <c r="G300">
        <v>2</v>
      </c>
      <c r="H300" s="1">
        <v>18.829999999999998</v>
      </c>
    </row>
    <row r="301" spans="1:8" x14ac:dyDescent="0.25">
      <c r="A301">
        <v>20190906</v>
      </c>
      <c r="B301" s="29">
        <f t="shared" si="4"/>
        <v>43714</v>
      </c>
      <c r="C301" t="s">
        <v>9</v>
      </c>
      <c r="D301" t="s">
        <v>51</v>
      </c>
      <c r="E301" t="s">
        <v>59</v>
      </c>
      <c r="F301">
        <v>322</v>
      </c>
      <c r="G301">
        <v>2</v>
      </c>
      <c r="H301" s="1">
        <v>8.11</v>
      </c>
    </row>
    <row r="302" spans="1:8" x14ac:dyDescent="0.25">
      <c r="A302">
        <v>20190906</v>
      </c>
      <c r="B302" s="29">
        <f t="shared" si="4"/>
        <v>43714</v>
      </c>
      <c r="C302" t="s">
        <v>5</v>
      </c>
      <c r="D302" t="s">
        <v>51</v>
      </c>
      <c r="E302" t="s">
        <v>59</v>
      </c>
      <c r="F302">
        <v>134</v>
      </c>
      <c r="G302">
        <v>4</v>
      </c>
      <c r="H302" s="1">
        <v>8.3699999999999992</v>
      </c>
    </row>
    <row r="303" spans="1:8" x14ac:dyDescent="0.25">
      <c r="A303">
        <v>20190906</v>
      </c>
      <c r="B303" s="29">
        <f t="shared" si="4"/>
        <v>43714</v>
      </c>
      <c r="C303" t="s">
        <v>7</v>
      </c>
      <c r="D303" t="s">
        <v>51</v>
      </c>
      <c r="E303" t="s">
        <v>59</v>
      </c>
      <c r="F303">
        <v>68</v>
      </c>
      <c r="G303">
        <v>2</v>
      </c>
      <c r="H303" s="1">
        <v>6</v>
      </c>
    </row>
    <row r="304" spans="1:8" x14ac:dyDescent="0.25">
      <c r="A304">
        <v>20190906</v>
      </c>
      <c r="B304" s="29">
        <f t="shared" si="4"/>
        <v>43714</v>
      </c>
      <c r="C304" t="s">
        <v>9</v>
      </c>
      <c r="D304" t="s">
        <v>54</v>
      </c>
      <c r="E304" t="s">
        <v>58</v>
      </c>
      <c r="F304">
        <v>186</v>
      </c>
      <c r="G304">
        <v>5</v>
      </c>
      <c r="H304" s="1">
        <v>38.270000000000003</v>
      </c>
    </row>
    <row r="305" spans="1:8" x14ac:dyDescent="0.25">
      <c r="A305">
        <v>20190906</v>
      </c>
      <c r="B305" s="29">
        <f t="shared" si="4"/>
        <v>43714</v>
      </c>
      <c r="C305" t="s">
        <v>5</v>
      </c>
      <c r="D305" t="s">
        <v>54</v>
      </c>
      <c r="E305" t="s">
        <v>58</v>
      </c>
      <c r="F305">
        <v>97</v>
      </c>
      <c r="G305">
        <v>2</v>
      </c>
      <c r="H305" s="1">
        <v>18.809999999999999</v>
      </c>
    </row>
    <row r="306" spans="1:8" x14ac:dyDescent="0.25">
      <c r="A306">
        <v>20190906</v>
      </c>
      <c r="B306" s="29">
        <f t="shared" si="4"/>
        <v>43714</v>
      </c>
      <c r="C306" t="s">
        <v>7</v>
      </c>
      <c r="D306" t="s">
        <v>54</v>
      </c>
      <c r="E306" t="s">
        <v>58</v>
      </c>
      <c r="F306">
        <v>22</v>
      </c>
      <c r="G306">
        <v>2</v>
      </c>
      <c r="H306" s="1">
        <v>10.18</v>
      </c>
    </row>
    <row r="307" spans="1:8" x14ac:dyDescent="0.25">
      <c r="A307">
        <v>20190906</v>
      </c>
      <c r="B307" s="29">
        <f t="shared" si="4"/>
        <v>43714</v>
      </c>
      <c r="C307" t="s">
        <v>9</v>
      </c>
      <c r="D307" t="s">
        <v>51</v>
      </c>
      <c r="E307" t="s">
        <v>55</v>
      </c>
      <c r="F307">
        <v>744</v>
      </c>
      <c r="G307">
        <v>14</v>
      </c>
      <c r="H307" s="1">
        <v>58.79</v>
      </c>
    </row>
    <row r="308" spans="1:8" x14ac:dyDescent="0.25">
      <c r="A308">
        <v>20190906</v>
      </c>
      <c r="B308" s="29">
        <f t="shared" si="4"/>
        <v>43714</v>
      </c>
      <c r="C308" t="s">
        <v>5</v>
      </c>
      <c r="D308" t="s">
        <v>51</v>
      </c>
      <c r="E308" t="s">
        <v>55</v>
      </c>
      <c r="F308">
        <v>604</v>
      </c>
      <c r="G308">
        <v>20</v>
      </c>
      <c r="H308" s="1">
        <v>52.2</v>
      </c>
    </row>
    <row r="309" spans="1:8" x14ac:dyDescent="0.25">
      <c r="A309">
        <v>20190906</v>
      </c>
      <c r="B309" s="29">
        <f t="shared" si="4"/>
        <v>43714</v>
      </c>
      <c r="C309" t="s">
        <v>7</v>
      </c>
      <c r="D309" t="s">
        <v>51</v>
      </c>
      <c r="E309" t="s">
        <v>55</v>
      </c>
      <c r="F309">
        <v>172</v>
      </c>
      <c r="G309">
        <v>7</v>
      </c>
      <c r="H309" s="1">
        <v>20.43</v>
      </c>
    </row>
    <row r="310" spans="1:8" x14ac:dyDescent="0.25">
      <c r="A310">
        <v>20190906</v>
      </c>
      <c r="B310" s="29">
        <f t="shared" si="4"/>
        <v>43714</v>
      </c>
      <c r="C310" t="s">
        <v>9</v>
      </c>
      <c r="D310" t="s">
        <v>53</v>
      </c>
      <c r="E310" t="s">
        <v>88</v>
      </c>
      <c r="F310">
        <v>628</v>
      </c>
      <c r="G310">
        <v>8</v>
      </c>
      <c r="H310" s="1">
        <v>40.06</v>
      </c>
    </row>
    <row r="311" spans="1:8" x14ac:dyDescent="0.25">
      <c r="A311">
        <v>20190906</v>
      </c>
      <c r="B311" s="29">
        <f t="shared" si="4"/>
        <v>43714</v>
      </c>
      <c r="C311" t="s">
        <v>5</v>
      </c>
      <c r="D311" t="s">
        <v>53</v>
      </c>
      <c r="E311" t="s">
        <v>88</v>
      </c>
      <c r="F311">
        <v>477</v>
      </c>
      <c r="G311">
        <v>6</v>
      </c>
      <c r="H311" s="1">
        <v>26.27</v>
      </c>
    </row>
    <row r="312" spans="1:8" x14ac:dyDescent="0.25">
      <c r="A312">
        <v>20190906</v>
      </c>
      <c r="B312" s="29">
        <f t="shared" si="4"/>
        <v>43714</v>
      </c>
      <c r="C312" t="s">
        <v>7</v>
      </c>
      <c r="D312" t="s">
        <v>53</v>
      </c>
      <c r="E312" t="s">
        <v>88</v>
      </c>
      <c r="F312">
        <v>103</v>
      </c>
      <c r="G312">
        <v>2</v>
      </c>
      <c r="H312" s="1">
        <v>5.66</v>
      </c>
    </row>
    <row r="313" spans="1:8" x14ac:dyDescent="0.25">
      <c r="A313">
        <v>20190906</v>
      </c>
      <c r="B313" s="29">
        <f t="shared" si="4"/>
        <v>43714</v>
      </c>
      <c r="C313" t="s">
        <v>9</v>
      </c>
      <c r="D313" t="s">
        <v>53</v>
      </c>
      <c r="E313" t="s">
        <v>89</v>
      </c>
      <c r="F313">
        <v>764</v>
      </c>
      <c r="G313">
        <v>15</v>
      </c>
      <c r="H313" s="1">
        <v>69.180000000000007</v>
      </c>
    </row>
    <row r="314" spans="1:8" x14ac:dyDescent="0.25">
      <c r="A314">
        <v>20190906</v>
      </c>
      <c r="B314" s="29">
        <f t="shared" si="4"/>
        <v>43714</v>
      </c>
      <c r="C314" t="s">
        <v>5</v>
      </c>
      <c r="D314" t="s">
        <v>53</v>
      </c>
      <c r="E314" t="s">
        <v>89</v>
      </c>
      <c r="F314">
        <v>441</v>
      </c>
      <c r="G314">
        <v>14</v>
      </c>
      <c r="H314" s="1">
        <v>47.41</v>
      </c>
    </row>
    <row r="315" spans="1:8" x14ac:dyDescent="0.25">
      <c r="A315">
        <v>20190906</v>
      </c>
      <c r="B315" s="29">
        <f t="shared" si="4"/>
        <v>43714</v>
      </c>
      <c r="C315" t="s">
        <v>7</v>
      </c>
      <c r="D315" t="s">
        <v>53</v>
      </c>
      <c r="E315" t="s">
        <v>89</v>
      </c>
      <c r="F315">
        <v>124</v>
      </c>
      <c r="G315">
        <v>4</v>
      </c>
      <c r="H315" s="1">
        <v>12.55</v>
      </c>
    </row>
    <row r="316" spans="1:8" x14ac:dyDescent="0.25">
      <c r="A316">
        <v>20190906</v>
      </c>
      <c r="B316" s="29">
        <f t="shared" si="4"/>
        <v>43714</v>
      </c>
      <c r="C316" t="s">
        <v>9</v>
      </c>
      <c r="D316" t="s">
        <v>52</v>
      </c>
      <c r="E316" t="s">
        <v>90</v>
      </c>
      <c r="F316">
        <v>196</v>
      </c>
      <c r="G316">
        <v>5</v>
      </c>
      <c r="H316" s="1">
        <v>15.5</v>
      </c>
    </row>
    <row r="317" spans="1:8" x14ac:dyDescent="0.25">
      <c r="A317">
        <v>20190906</v>
      </c>
      <c r="B317" s="29">
        <f t="shared" si="4"/>
        <v>43714</v>
      </c>
      <c r="C317" t="s">
        <v>5</v>
      </c>
      <c r="D317" t="s">
        <v>52</v>
      </c>
      <c r="E317" t="s">
        <v>90</v>
      </c>
      <c r="F317">
        <v>190</v>
      </c>
      <c r="G317">
        <v>15</v>
      </c>
      <c r="H317" s="1">
        <v>55.02</v>
      </c>
    </row>
    <row r="318" spans="1:8" x14ac:dyDescent="0.25">
      <c r="A318">
        <v>20190906</v>
      </c>
      <c r="B318" s="29">
        <f t="shared" si="4"/>
        <v>43714</v>
      </c>
      <c r="C318" t="s">
        <v>7</v>
      </c>
      <c r="D318" t="s">
        <v>52</v>
      </c>
      <c r="E318" t="s">
        <v>90</v>
      </c>
      <c r="F318">
        <v>42</v>
      </c>
      <c r="G318">
        <v>0</v>
      </c>
      <c r="H318" s="1">
        <v>0</v>
      </c>
    </row>
    <row r="319" spans="1:8" x14ac:dyDescent="0.25">
      <c r="A319">
        <v>20190906</v>
      </c>
      <c r="B319" s="29">
        <f t="shared" si="4"/>
        <v>43714</v>
      </c>
      <c r="C319" t="s">
        <v>9</v>
      </c>
      <c r="D319" t="s">
        <v>52</v>
      </c>
      <c r="E319" t="s">
        <v>93</v>
      </c>
      <c r="F319">
        <v>231</v>
      </c>
      <c r="G319">
        <v>14</v>
      </c>
      <c r="H319" s="1">
        <v>211.87</v>
      </c>
    </row>
    <row r="320" spans="1:8" x14ac:dyDescent="0.25">
      <c r="A320">
        <v>20190906</v>
      </c>
      <c r="B320" s="29">
        <f t="shared" si="4"/>
        <v>43714</v>
      </c>
      <c r="C320" t="s">
        <v>5</v>
      </c>
      <c r="D320" t="s">
        <v>52</v>
      </c>
      <c r="E320" t="s">
        <v>93</v>
      </c>
      <c r="F320">
        <v>125</v>
      </c>
      <c r="G320">
        <v>6</v>
      </c>
      <c r="H320" s="1">
        <v>88.77</v>
      </c>
    </row>
    <row r="321" spans="1:8" x14ac:dyDescent="0.25">
      <c r="A321">
        <v>20190906</v>
      </c>
      <c r="B321" s="29">
        <f t="shared" si="4"/>
        <v>43714</v>
      </c>
      <c r="C321" t="s">
        <v>7</v>
      </c>
      <c r="D321" t="s">
        <v>52</v>
      </c>
      <c r="E321" t="s">
        <v>93</v>
      </c>
      <c r="F321">
        <v>23</v>
      </c>
      <c r="G321">
        <v>2</v>
      </c>
      <c r="H321" s="1">
        <v>20.149999999999999</v>
      </c>
    </row>
    <row r="322" spans="1:8" x14ac:dyDescent="0.25">
      <c r="A322">
        <v>20190906</v>
      </c>
      <c r="B322" s="29">
        <f t="shared" si="4"/>
        <v>43714</v>
      </c>
      <c r="C322" t="s">
        <v>9</v>
      </c>
      <c r="D322" t="s">
        <v>53</v>
      </c>
      <c r="E322" t="s">
        <v>94</v>
      </c>
      <c r="F322">
        <v>63</v>
      </c>
      <c r="G322">
        <v>4</v>
      </c>
      <c r="H322" s="1">
        <v>16.86</v>
      </c>
    </row>
    <row r="323" spans="1:8" x14ac:dyDescent="0.25">
      <c r="A323">
        <v>20190906</v>
      </c>
      <c r="B323" s="29">
        <f t="shared" ref="B323:B386" si="5">DATE(LEFT(A323,4),MID(A323,5,2),RIGHT(A323,2))</f>
        <v>43714</v>
      </c>
      <c r="C323" t="s">
        <v>5</v>
      </c>
      <c r="D323" t="s">
        <v>53</v>
      </c>
      <c r="E323" t="s">
        <v>94</v>
      </c>
      <c r="F323">
        <v>48</v>
      </c>
      <c r="G323">
        <v>5</v>
      </c>
      <c r="H323" s="1">
        <v>11.07</v>
      </c>
    </row>
    <row r="324" spans="1:8" x14ac:dyDescent="0.25">
      <c r="A324">
        <v>20190906</v>
      </c>
      <c r="B324" s="29">
        <f t="shared" si="5"/>
        <v>43714</v>
      </c>
      <c r="C324" t="s">
        <v>7</v>
      </c>
      <c r="D324" t="s">
        <v>53</v>
      </c>
      <c r="E324" t="s">
        <v>94</v>
      </c>
      <c r="F324">
        <v>17</v>
      </c>
      <c r="G324">
        <v>2</v>
      </c>
      <c r="H324" s="1">
        <v>24.7</v>
      </c>
    </row>
    <row r="325" spans="1:8" x14ac:dyDescent="0.25">
      <c r="A325">
        <v>20190906</v>
      </c>
      <c r="B325" s="29">
        <f t="shared" si="5"/>
        <v>43714</v>
      </c>
      <c r="C325" t="s">
        <v>5</v>
      </c>
      <c r="D325" t="s">
        <v>53</v>
      </c>
      <c r="E325" t="s">
        <v>97</v>
      </c>
      <c r="F325">
        <v>95</v>
      </c>
      <c r="G325">
        <v>12</v>
      </c>
      <c r="H325" s="1">
        <v>50.03</v>
      </c>
    </row>
    <row r="326" spans="1:8" x14ac:dyDescent="0.25">
      <c r="A326">
        <v>20190906</v>
      </c>
      <c r="B326" s="29">
        <f t="shared" si="5"/>
        <v>43714</v>
      </c>
      <c r="C326" t="s">
        <v>9</v>
      </c>
      <c r="D326" t="s">
        <v>53</v>
      </c>
      <c r="E326" t="s">
        <v>97</v>
      </c>
      <c r="F326">
        <v>75</v>
      </c>
      <c r="G326">
        <v>5</v>
      </c>
      <c r="H326" s="1">
        <v>23.2</v>
      </c>
    </row>
    <row r="327" spans="1:8" x14ac:dyDescent="0.25">
      <c r="A327">
        <v>20190906</v>
      </c>
      <c r="B327" s="29">
        <f t="shared" si="5"/>
        <v>43714</v>
      </c>
      <c r="C327" t="s">
        <v>7</v>
      </c>
      <c r="D327" t="s">
        <v>53</v>
      </c>
      <c r="E327" t="s">
        <v>97</v>
      </c>
      <c r="F327">
        <v>24</v>
      </c>
      <c r="G327">
        <v>3</v>
      </c>
      <c r="H327" s="1">
        <v>5.71</v>
      </c>
    </row>
    <row r="328" spans="1:8" x14ac:dyDescent="0.25">
      <c r="A328">
        <v>20190906</v>
      </c>
      <c r="B328" s="29">
        <f t="shared" si="5"/>
        <v>43714</v>
      </c>
      <c r="C328" t="s">
        <v>5</v>
      </c>
      <c r="D328" t="s">
        <v>52</v>
      </c>
      <c r="E328" t="s">
        <v>91</v>
      </c>
      <c r="F328">
        <v>1098</v>
      </c>
      <c r="G328">
        <v>37</v>
      </c>
      <c r="H328" s="1">
        <v>82.15</v>
      </c>
    </row>
    <row r="329" spans="1:8" x14ac:dyDescent="0.25">
      <c r="A329">
        <v>20190906</v>
      </c>
      <c r="B329" s="29">
        <f t="shared" si="5"/>
        <v>43714</v>
      </c>
      <c r="C329" t="s">
        <v>9</v>
      </c>
      <c r="D329" t="s">
        <v>52</v>
      </c>
      <c r="E329" t="s">
        <v>91</v>
      </c>
      <c r="F329">
        <v>1089</v>
      </c>
      <c r="G329">
        <v>32</v>
      </c>
      <c r="H329" s="1">
        <v>90.89</v>
      </c>
    </row>
    <row r="330" spans="1:8" x14ac:dyDescent="0.25">
      <c r="A330">
        <v>20190906</v>
      </c>
      <c r="B330" s="29">
        <f t="shared" si="5"/>
        <v>43714</v>
      </c>
      <c r="C330" t="s">
        <v>7</v>
      </c>
      <c r="D330" t="s">
        <v>52</v>
      </c>
      <c r="E330" t="s">
        <v>91</v>
      </c>
      <c r="F330">
        <v>232</v>
      </c>
      <c r="G330">
        <v>12</v>
      </c>
      <c r="H330" s="1">
        <v>20.49</v>
      </c>
    </row>
    <row r="331" spans="1:8" x14ac:dyDescent="0.25">
      <c r="A331">
        <v>20190906</v>
      </c>
      <c r="B331" s="29">
        <f t="shared" si="5"/>
        <v>43714</v>
      </c>
      <c r="C331" t="s">
        <v>9</v>
      </c>
      <c r="D331" t="s">
        <v>52</v>
      </c>
      <c r="E331" t="s">
        <v>95</v>
      </c>
      <c r="F331">
        <v>216</v>
      </c>
      <c r="G331">
        <v>15</v>
      </c>
      <c r="H331" s="1">
        <v>64.91</v>
      </c>
    </row>
    <row r="332" spans="1:8" x14ac:dyDescent="0.25">
      <c r="A332">
        <v>20190906</v>
      </c>
      <c r="B332" s="29">
        <f t="shared" si="5"/>
        <v>43714</v>
      </c>
      <c r="C332" t="s">
        <v>5</v>
      </c>
      <c r="D332" t="s">
        <v>52</v>
      </c>
      <c r="E332" t="s">
        <v>95</v>
      </c>
      <c r="F332">
        <v>132</v>
      </c>
      <c r="G332">
        <v>12</v>
      </c>
      <c r="H332" s="1">
        <v>18.93</v>
      </c>
    </row>
    <row r="333" spans="1:8" x14ac:dyDescent="0.25">
      <c r="A333">
        <v>20190906</v>
      </c>
      <c r="B333" s="29">
        <f t="shared" si="5"/>
        <v>43714</v>
      </c>
      <c r="C333" t="s">
        <v>7</v>
      </c>
      <c r="D333" t="s">
        <v>52</v>
      </c>
      <c r="E333" t="s">
        <v>95</v>
      </c>
      <c r="F333">
        <v>56</v>
      </c>
      <c r="G333">
        <v>9</v>
      </c>
      <c r="H333" s="1">
        <v>6.94</v>
      </c>
    </row>
    <row r="334" spans="1:8" x14ac:dyDescent="0.25">
      <c r="A334">
        <v>20190906</v>
      </c>
      <c r="B334" s="29">
        <f t="shared" si="5"/>
        <v>43714</v>
      </c>
      <c r="C334" t="s">
        <v>5</v>
      </c>
      <c r="D334" t="s">
        <v>53</v>
      </c>
      <c r="E334" t="s">
        <v>96</v>
      </c>
      <c r="F334">
        <v>28</v>
      </c>
      <c r="G334">
        <v>1</v>
      </c>
      <c r="H334" s="1">
        <v>3.46</v>
      </c>
    </row>
    <row r="335" spans="1:8" x14ac:dyDescent="0.25">
      <c r="A335">
        <v>20190906</v>
      </c>
      <c r="B335" s="29">
        <f t="shared" si="5"/>
        <v>43714</v>
      </c>
      <c r="C335" t="s">
        <v>9</v>
      </c>
      <c r="D335" t="s">
        <v>53</v>
      </c>
      <c r="E335" t="s">
        <v>96</v>
      </c>
      <c r="F335">
        <v>14</v>
      </c>
      <c r="G335">
        <v>1</v>
      </c>
      <c r="H335" s="1">
        <v>11.06</v>
      </c>
    </row>
    <row r="336" spans="1:8" x14ac:dyDescent="0.25">
      <c r="A336">
        <v>20190906</v>
      </c>
      <c r="B336" s="29">
        <f t="shared" si="5"/>
        <v>43714</v>
      </c>
      <c r="C336" t="s">
        <v>5</v>
      </c>
      <c r="D336" t="s">
        <v>52</v>
      </c>
      <c r="E336" t="s">
        <v>92</v>
      </c>
      <c r="F336">
        <v>69</v>
      </c>
      <c r="G336">
        <v>5</v>
      </c>
      <c r="H336" s="1">
        <v>8.42</v>
      </c>
    </row>
    <row r="337" spans="1:8" x14ac:dyDescent="0.25">
      <c r="A337">
        <v>20190906</v>
      </c>
      <c r="B337" s="29">
        <f t="shared" si="5"/>
        <v>43714</v>
      </c>
      <c r="C337" t="s">
        <v>9</v>
      </c>
      <c r="D337" t="s">
        <v>52</v>
      </c>
      <c r="E337" t="s">
        <v>92</v>
      </c>
      <c r="F337">
        <v>40</v>
      </c>
      <c r="G337">
        <v>1</v>
      </c>
      <c r="H337" s="1">
        <v>4.51</v>
      </c>
    </row>
    <row r="338" spans="1:8" x14ac:dyDescent="0.25">
      <c r="A338">
        <v>20190906</v>
      </c>
      <c r="B338" s="29">
        <f t="shared" si="5"/>
        <v>43714</v>
      </c>
      <c r="C338" t="s">
        <v>7</v>
      </c>
      <c r="D338" t="s">
        <v>52</v>
      </c>
      <c r="E338" t="s">
        <v>92</v>
      </c>
      <c r="F338">
        <v>34</v>
      </c>
      <c r="G338">
        <v>1</v>
      </c>
      <c r="H338" s="1">
        <v>0.79</v>
      </c>
    </row>
    <row r="339" spans="1:8" x14ac:dyDescent="0.25">
      <c r="A339">
        <v>20190906</v>
      </c>
      <c r="B339" s="29">
        <f t="shared" si="5"/>
        <v>43714</v>
      </c>
      <c r="C339" t="s">
        <v>9</v>
      </c>
      <c r="D339" t="s">
        <v>51</v>
      </c>
      <c r="E339" t="s">
        <v>63</v>
      </c>
      <c r="F339">
        <v>862</v>
      </c>
      <c r="G339">
        <v>14</v>
      </c>
      <c r="H339" s="1">
        <v>86.33</v>
      </c>
    </row>
    <row r="340" spans="1:8" x14ac:dyDescent="0.25">
      <c r="A340">
        <v>20190906</v>
      </c>
      <c r="B340" s="29">
        <f t="shared" si="5"/>
        <v>43714</v>
      </c>
      <c r="C340" t="s">
        <v>5</v>
      </c>
      <c r="D340" t="s">
        <v>51</v>
      </c>
      <c r="E340" t="s">
        <v>63</v>
      </c>
      <c r="F340">
        <v>657</v>
      </c>
      <c r="G340">
        <v>15</v>
      </c>
      <c r="H340" s="1">
        <v>68.16</v>
      </c>
    </row>
    <row r="341" spans="1:8" x14ac:dyDescent="0.25">
      <c r="A341">
        <v>20190906</v>
      </c>
      <c r="B341" s="29">
        <f t="shared" si="5"/>
        <v>43714</v>
      </c>
      <c r="C341" t="s">
        <v>7</v>
      </c>
      <c r="D341" t="s">
        <v>51</v>
      </c>
      <c r="E341" t="s">
        <v>63</v>
      </c>
      <c r="F341">
        <v>97</v>
      </c>
      <c r="G341">
        <v>3</v>
      </c>
      <c r="H341" s="1">
        <v>6.01</v>
      </c>
    </row>
    <row r="342" spans="1:8" x14ac:dyDescent="0.25">
      <c r="A342">
        <v>20190906</v>
      </c>
      <c r="B342" s="29">
        <f t="shared" si="5"/>
        <v>43714</v>
      </c>
      <c r="C342" t="s">
        <v>9</v>
      </c>
      <c r="D342" t="s">
        <v>54</v>
      </c>
      <c r="E342" t="s">
        <v>61</v>
      </c>
      <c r="F342">
        <v>22</v>
      </c>
      <c r="G342">
        <v>0</v>
      </c>
      <c r="H342" s="1">
        <v>0</v>
      </c>
    </row>
    <row r="343" spans="1:8" x14ac:dyDescent="0.25">
      <c r="A343">
        <v>20190906</v>
      </c>
      <c r="B343" s="29">
        <f t="shared" si="5"/>
        <v>43714</v>
      </c>
      <c r="C343" t="s">
        <v>5</v>
      </c>
      <c r="D343" t="s">
        <v>54</v>
      </c>
      <c r="E343" t="s">
        <v>61</v>
      </c>
      <c r="F343">
        <v>17</v>
      </c>
      <c r="G343">
        <v>1</v>
      </c>
      <c r="H343" s="1">
        <v>23.5</v>
      </c>
    </row>
    <row r="344" spans="1:8" x14ac:dyDescent="0.25">
      <c r="A344">
        <v>20190906</v>
      </c>
      <c r="B344" s="29">
        <f t="shared" si="5"/>
        <v>43714</v>
      </c>
      <c r="C344" t="s">
        <v>5</v>
      </c>
      <c r="D344" t="s">
        <v>51</v>
      </c>
      <c r="E344" t="s">
        <v>60</v>
      </c>
      <c r="F344">
        <v>71</v>
      </c>
      <c r="G344">
        <v>7</v>
      </c>
      <c r="H344" s="1">
        <v>15.96</v>
      </c>
    </row>
    <row r="345" spans="1:8" x14ac:dyDescent="0.25">
      <c r="A345">
        <v>20190906</v>
      </c>
      <c r="B345" s="29">
        <f t="shared" si="5"/>
        <v>43714</v>
      </c>
      <c r="C345" t="s">
        <v>9</v>
      </c>
      <c r="D345" t="s">
        <v>51</v>
      </c>
      <c r="E345" t="s">
        <v>60</v>
      </c>
      <c r="F345">
        <v>58</v>
      </c>
      <c r="G345">
        <v>2</v>
      </c>
      <c r="H345" s="1">
        <v>8.91</v>
      </c>
    </row>
    <row r="346" spans="1:8" x14ac:dyDescent="0.25">
      <c r="A346">
        <v>20190907</v>
      </c>
      <c r="B346" s="29">
        <f t="shared" si="5"/>
        <v>43715</v>
      </c>
      <c r="C346" t="s">
        <v>5</v>
      </c>
      <c r="D346" t="s">
        <v>54</v>
      </c>
      <c r="E346" t="s">
        <v>57</v>
      </c>
      <c r="F346">
        <v>277</v>
      </c>
      <c r="G346">
        <v>18</v>
      </c>
      <c r="H346" s="1">
        <v>76.38</v>
      </c>
    </row>
    <row r="347" spans="1:8" x14ac:dyDescent="0.25">
      <c r="A347">
        <v>20190907</v>
      </c>
      <c r="B347" s="29">
        <f t="shared" si="5"/>
        <v>43715</v>
      </c>
      <c r="C347" t="s">
        <v>9</v>
      </c>
      <c r="D347" t="s">
        <v>54</v>
      </c>
      <c r="E347" t="s">
        <v>57</v>
      </c>
      <c r="F347">
        <v>161</v>
      </c>
      <c r="G347">
        <v>7</v>
      </c>
      <c r="H347" s="1">
        <v>20.92</v>
      </c>
    </row>
    <row r="348" spans="1:8" x14ac:dyDescent="0.25">
      <c r="A348">
        <v>20190907</v>
      </c>
      <c r="B348" s="29">
        <f t="shared" si="5"/>
        <v>43715</v>
      </c>
      <c r="C348" t="s">
        <v>7</v>
      </c>
      <c r="D348" t="s">
        <v>54</v>
      </c>
      <c r="E348" t="s">
        <v>57</v>
      </c>
      <c r="F348">
        <v>51</v>
      </c>
      <c r="G348">
        <v>3</v>
      </c>
      <c r="H348" s="1">
        <v>13.81</v>
      </c>
    </row>
    <row r="349" spans="1:8" x14ac:dyDescent="0.25">
      <c r="A349">
        <v>20190907</v>
      </c>
      <c r="B349" s="29">
        <f t="shared" si="5"/>
        <v>43715</v>
      </c>
      <c r="C349" t="s">
        <v>9</v>
      </c>
      <c r="D349" t="s">
        <v>54</v>
      </c>
      <c r="E349" t="s">
        <v>56</v>
      </c>
      <c r="F349">
        <v>637</v>
      </c>
      <c r="G349">
        <v>14</v>
      </c>
      <c r="H349" s="1">
        <v>75.25</v>
      </c>
    </row>
    <row r="350" spans="1:8" x14ac:dyDescent="0.25">
      <c r="A350">
        <v>20190907</v>
      </c>
      <c r="B350" s="29">
        <f t="shared" si="5"/>
        <v>43715</v>
      </c>
      <c r="C350" t="s">
        <v>5</v>
      </c>
      <c r="D350" t="s">
        <v>54</v>
      </c>
      <c r="E350" t="s">
        <v>56</v>
      </c>
      <c r="F350">
        <v>212</v>
      </c>
      <c r="G350">
        <v>15</v>
      </c>
      <c r="H350" s="1">
        <v>68.349999999999994</v>
      </c>
    </row>
    <row r="351" spans="1:8" x14ac:dyDescent="0.25">
      <c r="A351">
        <v>20190907</v>
      </c>
      <c r="B351" s="29">
        <f t="shared" si="5"/>
        <v>43715</v>
      </c>
      <c r="C351" t="s">
        <v>7</v>
      </c>
      <c r="D351" t="s">
        <v>54</v>
      </c>
      <c r="E351" t="s">
        <v>56</v>
      </c>
      <c r="F351">
        <v>126</v>
      </c>
      <c r="G351">
        <v>4</v>
      </c>
      <c r="H351" s="1">
        <v>21.16</v>
      </c>
    </row>
    <row r="352" spans="1:8" x14ac:dyDescent="0.25">
      <c r="A352">
        <v>20190907</v>
      </c>
      <c r="B352" s="29">
        <f t="shared" si="5"/>
        <v>43715</v>
      </c>
      <c r="C352" t="s">
        <v>9</v>
      </c>
      <c r="D352" t="s">
        <v>54</v>
      </c>
      <c r="E352" t="s">
        <v>64</v>
      </c>
      <c r="F352">
        <v>15</v>
      </c>
      <c r="G352">
        <v>0</v>
      </c>
      <c r="H352" s="1">
        <v>0</v>
      </c>
    </row>
    <row r="353" spans="1:8" x14ac:dyDescent="0.25">
      <c r="A353">
        <v>20190907</v>
      </c>
      <c r="B353" s="29">
        <f t="shared" si="5"/>
        <v>43715</v>
      </c>
      <c r="C353" t="s">
        <v>9</v>
      </c>
      <c r="D353" t="s">
        <v>51</v>
      </c>
      <c r="E353" t="s">
        <v>62</v>
      </c>
      <c r="F353">
        <v>146</v>
      </c>
      <c r="G353">
        <v>4</v>
      </c>
      <c r="H353" s="1">
        <v>30.42</v>
      </c>
    </row>
    <row r="354" spans="1:8" x14ac:dyDescent="0.25">
      <c r="A354">
        <v>20190907</v>
      </c>
      <c r="B354" s="29">
        <f t="shared" si="5"/>
        <v>43715</v>
      </c>
      <c r="C354" t="s">
        <v>5</v>
      </c>
      <c r="D354" t="s">
        <v>51</v>
      </c>
      <c r="E354" t="s">
        <v>62</v>
      </c>
      <c r="F354">
        <v>134</v>
      </c>
      <c r="G354">
        <v>4</v>
      </c>
      <c r="H354" s="1">
        <v>12.01</v>
      </c>
    </row>
    <row r="355" spans="1:8" x14ac:dyDescent="0.25">
      <c r="A355">
        <v>20190907</v>
      </c>
      <c r="B355" s="29">
        <f t="shared" si="5"/>
        <v>43715</v>
      </c>
      <c r="C355" t="s">
        <v>7</v>
      </c>
      <c r="D355" t="s">
        <v>51</v>
      </c>
      <c r="E355" t="s">
        <v>62</v>
      </c>
      <c r="F355">
        <v>39</v>
      </c>
      <c r="G355">
        <v>0</v>
      </c>
      <c r="H355" s="1">
        <v>0</v>
      </c>
    </row>
    <row r="356" spans="1:8" x14ac:dyDescent="0.25">
      <c r="A356">
        <v>20190907</v>
      </c>
      <c r="B356" s="29">
        <f t="shared" si="5"/>
        <v>43715</v>
      </c>
      <c r="C356" t="s">
        <v>9</v>
      </c>
      <c r="D356" t="s">
        <v>51</v>
      </c>
      <c r="E356" t="s">
        <v>59</v>
      </c>
      <c r="F356">
        <v>256</v>
      </c>
      <c r="G356">
        <v>7</v>
      </c>
      <c r="H356" s="1">
        <v>51.31</v>
      </c>
    </row>
    <row r="357" spans="1:8" x14ac:dyDescent="0.25">
      <c r="A357">
        <v>20190907</v>
      </c>
      <c r="B357" s="29">
        <f t="shared" si="5"/>
        <v>43715</v>
      </c>
      <c r="C357" t="s">
        <v>5</v>
      </c>
      <c r="D357" t="s">
        <v>51</v>
      </c>
      <c r="E357" t="s">
        <v>59</v>
      </c>
      <c r="F357">
        <v>121</v>
      </c>
      <c r="G357">
        <v>7</v>
      </c>
      <c r="H357" s="1">
        <v>12.96</v>
      </c>
    </row>
    <row r="358" spans="1:8" x14ac:dyDescent="0.25">
      <c r="A358">
        <v>20190907</v>
      </c>
      <c r="B358" s="29">
        <f t="shared" si="5"/>
        <v>43715</v>
      </c>
      <c r="C358" t="s">
        <v>7</v>
      </c>
      <c r="D358" t="s">
        <v>51</v>
      </c>
      <c r="E358" t="s">
        <v>59</v>
      </c>
      <c r="F358">
        <v>30</v>
      </c>
      <c r="G358">
        <v>2</v>
      </c>
      <c r="H358" s="1">
        <v>4.3499999999999996</v>
      </c>
    </row>
    <row r="359" spans="1:8" x14ac:dyDescent="0.25">
      <c r="A359">
        <v>20190907</v>
      </c>
      <c r="B359" s="29">
        <f t="shared" si="5"/>
        <v>43715</v>
      </c>
      <c r="C359" t="s">
        <v>9</v>
      </c>
      <c r="D359" t="s">
        <v>54</v>
      </c>
      <c r="E359" t="s">
        <v>58</v>
      </c>
      <c r="F359">
        <v>62</v>
      </c>
      <c r="G359">
        <v>1</v>
      </c>
      <c r="H359" s="1">
        <v>11.48</v>
      </c>
    </row>
    <row r="360" spans="1:8" x14ac:dyDescent="0.25">
      <c r="A360">
        <v>20190907</v>
      </c>
      <c r="B360" s="29">
        <f t="shared" si="5"/>
        <v>43715</v>
      </c>
      <c r="C360" t="s">
        <v>5</v>
      </c>
      <c r="D360" t="s">
        <v>54</v>
      </c>
      <c r="E360" t="s">
        <v>58</v>
      </c>
      <c r="F360">
        <v>36</v>
      </c>
      <c r="G360">
        <v>0</v>
      </c>
      <c r="H360" s="1">
        <v>0</v>
      </c>
    </row>
    <row r="361" spans="1:8" x14ac:dyDescent="0.25">
      <c r="A361">
        <v>20190907</v>
      </c>
      <c r="B361" s="29">
        <f t="shared" si="5"/>
        <v>43715</v>
      </c>
      <c r="C361" t="s">
        <v>9</v>
      </c>
      <c r="D361" t="s">
        <v>51</v>
      </c>
      <c r="E361" t="s">
        <v>55</v>
      </c>
      <c r="F361">
        <v>630</v>
      </c>
      <c r="G361">
        <v>17</v>
      </c>
      <c r="H361" s="1">
        <v>96.07</v>
      </c>
    </row>
    <row r="362" spans="1:8" x14ac:dyDescent="0.25">
      <c r="A362">
        <v>20190907</v>
      </c>
      <c r="B362" s="29">
        <f t="shared" si="5"/>
        <v>43715</v>
      </c>
      <c r="C362" t="s">
        <v>5</v>
      </c>
      <c r="D362" t="s">
        <v>51</v>
      </c>
      <c r="E362" t="s">
        <v>55</v>
      </c>
      <c r="F362">
        <v>628</v>
      </c>
      <c r="G362">
        <v>23</v>
      </c>
      <c r="H362" s="1">
        <v>55.52</v>
      </c>
    </row>
    <row r="363" spans="1:8" x14ac:dyDescent="0.25">
      <c r="A363">
        <v>20190907</v>
      </c>
      <c r="B363" s="29">
        <f t="shared" si="5"/>
        <v>43715</v>
      </c>
      <c r="C363" t="s">
        <v>7</v>
      </c>
      <c r="D363" t="s">
        <v>51</v>
      </c>
      <c r="E363" t="s">
        <v>55</v>
      </c>
      <c r="F363">
        <v>118</v>
      </c>
      <c r="G363">
        <v>5</v>
      </c>
      <c r="H363" s="1">
        <v>27.24</v>
      </c>
    </row>
    <row r="364" spans="1:8" x14ac:dyDescent="0.25">
      <c r="A364">
        <v>20190907</v>
      </c>
      <c r="B364" s="29">
        <f t="shared" si="5"/>
        <v>43715</v>
      </c>
      <c r="C364" t="s">
        <v>9</v>
      </c>
      <c r="D364" t="s">
        <v>53</v>
      </c>
      <c r="E364" t="s">
        <v>88</v>
      </c>
      <c r="F364">
        <v>456</v>
      </c>
      <c r="G364">
        <v>8</v>
      </c>
      <c r="H364" s="1">
        <v>39.369999999999997</v>
      </c>
    </row>
    <row r="365" spans="1:8" x14ac:dyDescent="0.25">
      <c r="A365">
        <v>20190907</v>
      </c>
      <c r="B365" s="29">
        <f t="shared" si="5"/>
        <v>43715</v>
      </c>
      <c r="C365" t="s">
        <v>5</v>
      </c>
      <c r="D365" t="s">
        <v>53</v>
      </c>
      <c r="E365" t="s">
        <v>88</v>
      </c>
      <c r="F365">
        <v>380</v>
      </c>
      <c r="G365">
        <v>15</v>
      </c>
      <c r="H365" s="1">
        <v>37.64</v>
      </c>
    </row>
    <row r="366" spans="1:8" x14ac:dyDescent="0.25">
      <c r="A366">
        <v>20190907</v>
      </c>
      <c r="B366" s="29">
        <f t="shared" si="5"/>
        <v>43715</v>
      </c>
      <c r="C366" t="s">
        <v>7</v>
      </c>
      <c r="D366" t="s">
        <v>53</v>
      </c>
      <c r="E366" t="s">
        <v>88</v>
      </c>
      <c r="F366">
        <v>101</v>
      </c>
      <c r="G366">
        <v>0</v>
      </c>
      <c r="H366" s="1">
        <v>0</v>
      </c>
    </row>
    <row r="367" spans="1:8" x14ac:dyDescent="0.25">
      <c r="A367">
        <v>20190907</v>
      </c>
      <c r="B367" s="29">
        <f t="shared" si="5"/>
        <v>43715</v>
      </c>
      <c r="C367" t="s">
        <v>9</v>
      </c>
      <c r="D367" t="s">
        <v>53</v>
      </c>
      <c r="E367" t="s">
        <v>89</v>
      </c>
      <c r="F367">
        <v>793</v>
      </c>
      <c r="G367">
        <v>4</v>
      </c>
      <c r="H367" s="1">
        <v>20.34</v>
      </c>
    </row>
    <row r="368" spans="1:8" x14ac:dyDescent="0.25">
      <c r="A368">
        <v>20190907</v>
      </c>
      <c r="B368" s="29">
        <f t="shared" si="5"/>
        <v>43715</v>
      </c>
      <c r="C368" t="s">
        <v>5</v>
      </c>
      <c r="D368" t="s">
        <v>53</v>
      </c>
      <c r="E368" t="s">
        <v>89</v>
      </c>
      <c r="F368">
        <v>408</v>
      </c>
      <c r="G368">
        <v>7</v>
      </c>
      <c r="H368" s="1">
        <v>18.98</v>
      </c>
    </row>
    <row r="369" spans="1:8" x14ac:dyDescent="0.25">
      <c r="A369">
        <v>20190907</v>
      </c>
      <c r="B369" s="29">
        <f t="shared" si="5"/>
        <v>43715</v>
      </c>
      <c r="C369" t="s">
        <v>7</v>
      </c>
      <c r="D369" t="s">
        <v>53</v>
      </c>
      <c r="E369" t="s">
        <v>89</v>
      </c>
      <c r="F369">
        <v>89</v>
      </c>
      <c r="G369">
        <v>3</v>
      </c>
      <c r="H369" s="1">
        <v>19.77</v>
      </c>
    </row>
    <row r="370" spans="1:8" x14ac:dyDescent="0.25">
      <c r="A370">
        <v>20190907</v>
      </c>
      <c r="B370" s="29">
        <f t="shared" si="5"/>
        <v>43715</v>
      </c>
      <c r="C370" t="s">
        <v>9</v>
      </c>
      <c r="D370" t="s">
        <v>52</v>
      </c>
      <c r="E370" t="s">
        <v>90</v>
      </c>
      <c r="F370">
        <v>125</v>
      </c>
      <c r="G370">
        <v>4</v>
      </c>
      <c r="H370" s="1">
        <v>24.61</v>
      </c>
    </row>
    <row r="371" spans="1:8" x14ac:dyDescent="0.25">
      <c r="A371">
        <v>20190907</v>
      </c>
      <c r="B371" s="29">
        <f t="shared" si="5"/>
        <v>43715</v>
      </c>
      <c r="C371" t="s">
        <v>5</v>
      </c>
      <c r="D371" t="s">
        <v>52</v>
      </c>
      <c r="E371" t="s">
        <v>90</v>
      </c>
      <c r="F371">
        <v>124</v>
      </c>
      <c r="G371">
        <v>6</v>
      </c>
      <c r="H371" s="1">
        <v>13.11</v>
      </c>
    </row>
    <row r="372" spans="1:8" x14ac:dyDescent="0.25">
      <c r="A372">
        <v>20190907</v>
      </c>
      <c r="B372" s="29">
        <f t="shared" si="5"/>
        <v>43715</v>
      </c>
      <c r="C372" t="s">
        <v>7</v>
      </c>
      <c r="D372" t="s">
        <v>52</v>
      </c>
      <c r="E372" t="s">
        <v>90</v>
      </c>
      <c r="F372">
        <v>17</v>
      </c>
      <c r="G372">
        <v>1</v>
      </c>
      <c r="H372" s="1">
        <v>2.0299999999999998</v>
      </c>
    </row>
    <row r="373" spans="1:8" x14ac:dyDescent="0.25">
      <c r="A373">
        <v>20190907</v>
      </c>
      <c r="B373" s="29">
        <f t="shared" si="5"/>
        <v>43715</v>
      </c>
      <c r="C373" t="s">
        <v>9</v>
      </c>
      <c r="D373" t="s">
        <v>52</v>
      </c>
      <c r="E373" t="s">
        <v>93</v>
      </c>
      <c r="F373">
        <v>173</v>
      </c>
      <c r="G373">
        <v>3</v>
      </c>
      <c r="H373" s="1">
        <v>53.25</v>
      </c>
    </row>
    <row r="374" spans="1:8" x14ac:dyDescent="0.25">
      <c r="A374">
        <v>20190907</v>
      </c>
      <c r="B374" s="29">
        <f t="shared" si="5"/>
        <v>43715</v>
      </c>
      <c r="C374" t="s">
        <v>5</v>
      </c>
      <c r="D374" t="s">
        <v>52</v>
      </c>
      <c r="E374" t="s">
        <v>93</v>
      </c>
      <c r="F374">
        <v>82</v>
      </c>
      <c r="G374">
        <v>1</v>
      </c>
      <c r="H374" s="1">
        <v>8.83</v>
      </c>
    </row>
    <row r="375" spans="1:8" x14ac:dyDescent="0.25">
      <c r="A375">
        <v>20190907</v>
      </c>
      <c r="B375" s="29">
        <f t="shared" si="5"/>
        <v>43715</v>
      </c>
      <c r="C375" t="s">
        <v>7</v>
      </c>
      <c r="D375" t="s">
        <v>52</v>
      </c>
      <c r="E375" t="s">
        <v>93</v>
      </c>
      <c r="F375">
        <v>24</v>
      </c>
      <c r="G375">
        <v>1</v>
      </c>
      <c r="H375" s="1">
        <v>5.6</v>
      </c>
    </row>
    <row r="376" spans="1:8" x14ac:dyDescent="0.25">
      <c r="A376">
        <v>20190907</v>
      </c>
      <c r="B376" s="29">
        <f t="shared" si="5"/>
        <v>43715</v>
      </c>
      <c r="C376" t="s">
        <v>9</v>
      </c>
      <c r="D376" t="s">
        <v>53</v>
      </c>
      <c r="E376" t="s">
        <v>94</v>
      </c>
      <c r="F376">
        <v>49</v>
      </c>
      <c r="G376">
        <v>2</v>
      </c>
      <c r="H376" s="1">
        <v>9.9700000000000006</v>
      </c>
    </row>
    <row r="377" spans="1:8" x14ac:dyDescent="0.25">
      <c r="A377">
        <v>20190907</v>
      </c>
      <c r="B377" s="29">
        <f t="shared" si="5"/>
        <v>43715</v>
      </c>
      <c r="C377" t="s">
        <v>5</v>
      </c>
      <c r="D377" t="s">
        <v>53</v>
      </c>
      <c r="E377" t="s">
        <v>94</v>
      </c>
      <c r="F377">
        <v>43</v>
      </c>
      <c r="G377">
        <v>9</v>
      </c>
      <c r="H377" s="1">
        <v>28.58</v>
      </c>
    </row>
    <row r="378" spans="1:8" x14ac:dyDescent="0.25">
      <c r="A378">
        <v>20190907</v>
      </c>
      <c r="B378" s="29">
        <f t="shared" si="5"/>
        <v>43715</v>
      </c>
      <c r="C378" t="s">
        <v>7</v>
      </c>
      <c r="D378" t="s">
        <v>53</v>
      </c>
      <c r="E378" t="s">
        <v>94</v>
      </c>
      <c r="F378">
        <v>11</v>
      </c>
      <c r="G378">
        <v>1</v>
      </c>
      <c r="H378" s="1">
        <v>1.99</v>
      </c>
    </row>
    <row r="379" spans="1:8" x14ac:dyDescent="0.25">
      <c r="A379">
        <v>20190907</v>
      </c>
      <c r="B379" s="29">
        <f t="shared" si="5"/>
        <v>43715</v>
      </c>
      <c r="C379" t="s">
        <v>9</v>
      </c>
      <c r="D379" t="s">
        <v>53</v>
      </c>
      <c r="E379" t="s">
        <v>97</v>
      </c>
      <c r="F379">
        <v>91</v>
      </c>
      <c r="G379">
        <v>10</v>
      </c>
      <c r="H379" s="1">
        <v>61.82</v>
      </c>
    </row>
    <row r="380" spans="1:8" x14ac:dyDescent="0.25">
      <c r="A380">
        <v>20190907</v>
      </c>
      <c r="B380" s="29">
        <f t="shared" si="5"/>
        <v>43715</v>
      </c>
      <c r="C380" t="s">
        <v>5</v>
      </c>
      <c r="D380" t="s">
        <v>53</v>
      </c>
      <c r="E380" t="s">
        <v>97</v>
      </c>
      <c r="F380">
        <v>82</v>
      </c>
      <c r="G380">
        <v>12</v>
      </c>
      <c r="H380" s="1">
        <v>50.81</v>
      </c>
    </row>
    <row r="381" spans="1:8" x14ac:dyDescent="0.25">
      <c r="A381">
        <v>20190907</v>
      </c>
      <c r="B381" s="29">
        <f t="shared" si="5"/>
        <v>43715</v>
      </c>
      <c r="C381" t="s">
        <v>7</v>
      </c>
      <c r="D381" t="s">
        <v>53</v>
      </c>
      <c r="E381" t="s">
        <v>97</v>
      </c>
      <c r="F381">
        <v>27</v>
      </c>
      <c r="G381">
        <v>4</v>
      </c>
      <c r="H381" s="1">
        <v>6.92</v>
      </c>
    </row>
    <row r="382" spans="1:8" x14ac:dyDescent="0.25">
      <c r="A382">
        <v>20190907</v>
      </c>
      <c r="B382" s="29">
        <f t="shared" si="5"/>
        <v>43715</v>
      </c>
      <c r="C382" t="s">
        <v>5</v>
      </c>
      <c r="D382" t="s">
        <v>52</v>
      </c>
      <c r="E382" t="s">
        <v>91</v>
      </c>
      <c r="F382">
        <v>954</v>
      </c>
      <c r="G382">
        <v>35</v>
      </c>
      <c r="H382" s="1">
        <v>99.57</v>
      </c>
    </row>
    <row r="383" spans="1:8" x14ac:dyDescent="0.25">
      <c r="A383">
        <v>20190907</v>
      </c>
      <c r="B383" s="29">
        <f t="shared" si="5"/>
        <v>43715</v>
      </c>
      <c r="C383" t="s">
        <v>9</v>
      </c>
      <c r="D383" t="s">
        <v>52</v>
      </c>
      <c r="E383" t="s">
        <v>91</v>
      </c>
      <c r="F383">
        <v>929</v>
      </c>
      <c r="G383">
        <v>20</v>
      </c>
      <c r="H383" s="1">
        <v>46.69</v>
      </c>
    </row>
    <row r="384" spans="1:8" x14ac:dyDescent="0.25">
      <c r="A384">
        <v>20190907</v>
      </c>
      <c r="B384" s="29">
        <f t="shared" si="5"/>
        <v>43715</v>
      </c>
      <c r="C384" t="s">
        <v>7</v>
      </c>
      <c r="D384" t="s">
        <v>52</v>
      </c>
      <c r="E384" t="s">
        <v>91</v>
      </c>
      <c r="F384">
        <v>227</v>
      </c>
      <c r="G384">
        <v>14</v>
      </c>
      <c r="H384" s="1">
        <v>34.93</v>
      </c>
    </row>
    <row r="385" spans="1:8" x14ac:dyDescent="0.25">
      <c r="A385">
        <v>20190907</v>
      </c>
      <c r="B385" s="29">
        <f t="shared" si="5"/>
        <v>43715</v>
      </c>
      <c r="C385" t="s">
        <v>9</v>
      </c>
      <c r="D385" t="s">
        <v>52</v>
      </c>
      <c r="E385" t="s">
        <v>95</v>
      </c>
      <c r="F385">
        <v>250</v>
      </c>
      <c r="G385">
        <v>23</v>
      </c>
      <c r="H385" s="1">
        <v>75.37</v>
      </c>
    </row>
    <row r="386" spans="1:8" x14ac:dyDescent="0.25">
      <c r="A386">
        <v>20190907</v>
      </c>
      <c r="B386" s="29">
        <f t="shared" si="5"/>
        <v>43715</v>
      </c>
      <c r="C386" t="s">
        <v>5</v>
      </c>
      <c r="D386" t="s">
        <v>52</v>
      </c>
      <c r="E386" t="s">
        <v>95</v>
      </c>
      <c r="F386">
        <v>123</v>
      </c>
      <c r="G386">
        <v>20</v>
      </c>
      <c r="H386" s="1">
        <v>69.52</v>
      </c>
    </row>
    <row r="387" spans="1:8" x14ac:dyDescent="0.25">
      <c r="A387">
        <v>20190907</v>
      </c>
      <c r="B387" s="29">
        <f t="shared" ref="B387:B450" si="6">DATE(LEFT(A387,4),MID(A387,5,2),RIGHT(A387,2))</f>
        <v>43715</v>
      </c>
      <c r="C387" t="s">
        <v>7</v>
      </c>
      <c r="D387" t="s">
        <v>52</v>
      </c>
      <c r="E387" t="s">
        <v>95</v>
      </c>
      <c r="F387">
        <v>60</v>
      </c>
      <c r="G387">
        <v>10</v>
      </c>
      <c r="H387" s="1">
        <v>13.22</v>
      </c>
    </row>
    <row r="388" spans="1:8" x14ac:dyDescent="0.25">
      <c r="A388">
        <v>20190907</v>
      </c>
      <c r="B388" s="29">
        <f t="shared" si="6"/>
        <v>43715</v>
      </c>
      <c r="C388" t="s">
        <v>9</v>
      </c>
      <c r="D388" t="s">
        <v>53</v>
      </c>
      <c r="E388" t="s">
        <v>96</v>
      </c>
      <c r="F388">
        <v>30</v>
      </c>
      <c r="G388">
        <v>1</v>
      </c>
      <c r="H388" s="1">
        <v>5.07</v>
      </c>
    </row>
    <row r="389" spans="1:8" x14ac:dyDescent="0.25">
      <c r="A389">
        <v>20190907</v>
      </c>
      <c r="B389" s="29">
        <f t="shared" si="6"/>
        <v>43715</v>
      </c>
      <c r="C389" t="s">
        <v>5</v>
      </c>
      <c r="D389" t="s">
        <v>53</v>
      </c>
      <c r="E389" t="s">
        <v>96</v>
      </c>
      <c r="F389">
        <v>26</v>
      </c>
      <c r="G389">
        <v>2</v>
      </c>
      <c r="H389" s="1">
        <v>6.66</v>
      </c>
    </row>
    <row r="390" spans="1:8" x14ac:dyDescent="0.25">
      <c r="A390">
        <v>20190907</v>
      </c>
      <c r="B390" s="29">
        <f t="shared" si="6"/>
        <v>43715</v>
      </c>
      <c r="C390" t="s">
        <v>5</v>
      </c>
      <c r="D390" t="s">
        <v>52</v>
      </c>
      <c r="E390" t="s">
        <v>92</v>
      </c>
      <c r="F390">
        <v>55</v>
      </c>
      <c r="G390">
        <v>3</v>
      </c>
      <c r="H390" s="1">
        <v>12.08</v>
      </c>
    </row>
    <row r="391" spans="1:8" x14ac:dyDescent="0.25">
      <c r="A391">
        <v>20190907</v>
      </c>
      <c r="B391" s="29">
        <f t="shared" si="6"/>
        <v>43715</v>
      </c>
      <c r="C391" t="s">
        <v>9</v>
      </c>
      <c r="D391" t="s">
        <v>52</v>
      </c>
      <c r="E391" t="s">
        <v>92</v>
      </c>
      <c r="F391">
        <v>46</v>
      </c>
      <c r="G391">
        <v>4</v>
      </c>
      <c r="H391" s="1">
        <v>6.89</v>
      </c>
    </row>
    <row r="392" spans="1:8" x14ac:dyDescent="0.25">
      <c r="A392">
        <v>20190907</v>
      </c>
      <c r="B392" s="29">
        <f t="shared" si="6"/>
        <v>43715</v>
      </c>
      <c r="C392" t="s">
        <v>7</v>
      </c>
      <c r="D392" t="s">
        <v>52</v>
      </c>
      <c r="E392" t="s">
        <v>92</v>
      </c>
      <c r="F392">
        <v>21</v>
      </c>
      <c r="G392">
        <v>1</v>
      </c>
      <c r="H392" s="1">
        <v>5.84</v>
      </c>
    </row>
    <row r="393" spans="1:8" x14ac:dyDescent="0.25">
      <c r="A393">
        <v>20190907</v>
      </c>
      <c r="B393" s="29">
        <f t="shared" si="6"/>
        <v>43715</v>
      </c>
      <c r="C393" t="s">
        <v>9</v>
      </c>
      <c r="D393" t="s">
        <v>51</v>
      </c>
      <c r="E393" t="s">
        <v>63</v>
      </c>
      <c r="F393">
        <v>947</v>
      </c>
      <c r="G393">
        <v>20</v>
      </c>
      <c r="H393" s="1">
        <v>135.24</v>
      </c>
    </row>
    <row r="394" spans="1:8" x14ac:dyDescent="0.25">
      <c r="A394">
        <v>20190907</v>
      </c>
      <c r="B394" s="29">
        <f t="shared" si="6"/>
        <v>43715</v>
      </c>
      <c r="C394" t="s">
        <v>5</v>
      </c>
      <c r="D394" t="s">
        <v>51</v>
      </c>
      <c r="E394" t="s">
        <v>63</v>
      </c>
      <c r="F394">
        <v>592</v>
      </c>
      <c r="G394">
        <v>16</v>
      </c>
      <c r="H394" s="1">
        <v>86.63</v>
      </c>
    </row>
    <row r="395" spans="1:8" x14ac:dyDescent="0.25">
      <c r="A395">
        <v>20190907</v>
      </c>
      <c r="B395" s="29">
        <f t="shared" si="6"/>
        <v>43715</v>
      </c>
      <c r="C395" t="s">
        <v>7</v>
      </c>
      <c r="D395" t="s">
        <v>51</v>
      </c>
      <c r="E395" t="s">
        <v>63</v>
      </c>
      <c r="F395">
        <v>131</v>
      </c>
      <c r="G395">
        <v>1</v>
      </c>
      <c r="H395" s="1">
        <v>6.11</v>
      </c>
    </row>
    <row r="396" spans="1:8" x14ac:dyDescent="0.25">
      <c r="A396">
        <v>20190907</v>
      </c>
      <c r="B396" s="29">
        <f t="shared" si="6"/>
        <v>43715</v>
      </c>
      <c r="C396" t="s">
        <v>9</v>
      </c>
      <c r="D396" t="s">
        <v>54</v>
      </c>
      <c r="E396" t="s">
        <v>61</v>
      </c>
      <c r="F396">
        <v>76</v>
      </c>
      <c r="G396">
        <v>7</v>
      </c>
      <c r="H396" s="1">
        <v>113.36</v>
      </c>
    </row>
    <row r="397" spans="1:8" x14ac:dyDescent="0.25">
      <c r="A397">
        <v>20190907</v>
      </c>
      <c r="B397" s="29">
        <f t="shared" si="6"/>
        <v>43715</v>
      </c>
      <c r="C397" t="s">
        <v>5</v>
      </c>
      <c r="D397" t="s">
        <v>54</v>
      </c>
      <c r="E397" t="s">
        <v>61</v>
      </c>
      <c r="F397">
        <v>73</v>
      </c>
      <c r="G397">
        <v>6</v>
      </c>
      <c r="H397" s="1">
        <v>62.41</v>
      </c>
    </row>
    <row r="398" spans="1:8" x14ac:dyDescent="0.25">
      <c r="A398">
        <v>20190907</v>
      </c>
      <c r="B398" s="29">
        <f t="shared" si="6"/>
        <v>43715</v>
      </c>
      <c r="C398" t="s">
        <v>7</v>
      </c>
      <c r="D398" t="s">
        <v>54</v>
      </c>
      <c r="E398" t="s">
        <v>61</v>
      </c>
      <c r="F398">
        <v>14</v>
      </c>
      <c r="G398">
        <v>0</v>
      </c>
      <c r="H398" s="1">
        <v>0</v>
      </c>
    </row>
    <row r="399" spans="1:8" x14ac:dyDescent="0.25">
      <c r="A399">
        <v>20190907</v>
      </c>
      <c r="B399" s="29">
        <f t="shared" si="6"/>
        <v>43715</v>
      </c>
      <c r="C399" t="s">
        <v>5</v>
      </c>
      <c r="D399" t="s">
        <v>51</v>
      </c>
      <c r="E399" t="s">
        <v>60</v>
      </c>
      <c r="F399">
        <v>64</v>
      </c>
      <c r="G399">
        <v>6</v>
      </c>
      <c r="H399" s="1">
        <v>25.75</v>
      </c>
    </row>
    <row r="400" spans="1:8" x14ac:dyDescent="0.25">
      <c r="A400">
        <v>20190907</v>
      </c>
      <c r="B400" s="29">
        <f t="shared" si="6"/>
        <v>43715</v>
      </c>
      <c r="C400" t="s">
        <v>9</v>
      </c>
      <c r="D400" t="s">
        <v>51</v>
      </c>
      <c r="E400" t="s">
        <v>60</v>
      </c>
      <c r="F400">
        <v>53</v>
      </c>
      <c r="G400">
        <v>2</v>
      </c>
      <c r="H400" s="1">
        <v>3.98</v>
      </c>
    </row>
    <row r="401" spans="1:8" x14ac:dyDescent="0.25">
      <c r="A401">
        <v>20190907</v>
      </c>
      <c r="B401" s="29">
        <f t="shared" si="6"/>
        <v>43715</v>
      </c>
      <c r="C401" t="s">
        <v>7</v>
      </c>
      <c r="D401" t="s">
        <v>51</v>
      </c>
      <c r="E401" t="s">
        <v>60</v>
      </c>
      <c r="F401">
        <v>11</v>
      </c>
      <c r="G401">
        <v>1</v>
      </c>
      <c r="H401" s="1">
        <v>0.85</v>
      </c>
    </row>
    <row r="402" spans="1:8" x14ac:dyDescent="0.25">
      <c r="A402">
        <v>20190908</v>
      </c>
      <c r="B402" s="29">
        <f t="shared" si="6"/>
        <v>43716</v>
      </c>
      <c r="C402" t="s">
        <v>5</v>
      </c>
      <c r="D402" t="s">
        <v>54</v>
      </c>
      <c r="E402" t="s">
        <v>57</v>
      </c>
      <c r="F402">
        <v>292</v>
      </c>
      <c r="G402">
        <v>16</v>
      </c>
      <c r="H402" s="1">
        <v>34.51</v>
      </c>
    </row>
    <row r="403" spans="1:8" x14ac:dyDescent="0.25">
      <c r="A403">
        <v>20190908</v>
      </c>
      <c r="B403" s="29">
        <f t="shared" si="6"/>
        <v>43716</v>
      </c>
      <c r="C403" t="s">
        <v>9</v>
      </c>
      <c r="D403" t="s">
        <v>54</v>
      </c>
      <c r="E403" t="s">
        <v>57</v>
      </c>
      <c r="F403">
        <v>164</v>
      </c>
      <c r="G403">
        <v>6</v>
      </c>
      <c r="H403" s="1">
        <v>11.01</v>
      </c>
    </row>
    <row r="404" spans="1:8" x14ac:dyDescent="0.25">
      <c r="A404">
        <v>20190908</v>
      </c>
      <c r="B404" s="29">
        <f t="shared" si="6"/>
        <v>43716</v>
      </c>
      <c r="C404" t="s">
        <v>7</v>
      </c>
      <c r="D404" t="s">
        <v>54</v>
      </c>
      <c r="E404" t="s">
        <v>57</v>
      </c>
      <c r="F404">
        <v>67</v>
      </c>
      <c r="G404">
        <v>6</v>
      </c>
      <c r="H404" s="1">
        <v>16.48</v>
      </c>
    </row>
    <row r="405" spans="1:8" x14ac:dyDescent="0.25">
      <c r="A405">
        <v>20190908</v>
      </c>
      <c r="B405" s="29">
        <f t="shared" si="6"/>
        <v>43716</v>
      </c>
      <c r="C405" t="s">
        <v>9</v>
      </c>
      <c r="D405" t="s">
        <v>54</v>
      </c>
      <c r="E405" t="s">
        <v>56</v>
      </c>
      <c r="F405">
        <v>695</v>
      </c>
      <c r="G405">
        <v>10</v>
      </c>
      <c r="H405" s="1">
        <v>45.85</v>
      </c>
    </row>
    <row r="406" spans="1:8" x14ac:dyDescent="0.25">
      <c r="A406">
        <v>20190908</v>
      </c>
      <c r="B406" s="29">
        <f t="shared" si="6"/>
        <v>43716</v>
      </c>
      <c r="C406" t="s">
        <v>5</v>
      </c>
      <c r="D406" t="s">
        <v>54</v>
      </c>
      <c r="E406" t="s">
        <v>56</v>
      </c>
      <c r="F406">
        <v>372</v>
      </c>
      <c r="G406">
        <v>15</v>
      </c>
      <c r="H406" s="1">
        <v>59.73</v>
      </c>
    </row>
    <row r="407" spans="1:8" x14ac:dyDescent="0.25">
      <c r="A407">
        <v>20190908</v>
      </c>
      <c r="B407" s="29">
        <f t="shared" si="6"/>
        <v>43716</v>
      </c>
      <c r="C407" t="s">
        <v>7</v>
      </c>
      <c r="D407" t="s">
        <v>54</v>
      </c>
      <c r="E407" t="s">
        <v>56</v>
      </c>
      <c r="F407">
        <v>141</v>
      </c>
      <c r="G407">
        <v>10</v>
      </c>
      <c r="H407" s="1">
        <v>39.78</v>
      </c>
    </row>
    <row r="408" spans="1:8" x14ac:dyDescent="0.25">
      <c r="A408">
        <v>20190908</v>
      </c>
      <c r="B408" s="29">
        <f t="shared" si="6"/>
        <v>43716</v>
      </c>
      <c r="C408" t="s">
        <v>9</v>
      </c>
      <c r="D408" t="s">
        <v>54</v>
      </c>
      <c r="E408" t="s">
        <v>64</v>
      </c>
      <c r="F408">
        <v>15</v>
      </c>
      <c r="G408">
        <v>2</v>
      </c>
      <c r="H408" s="1">
        <v>7.88</v>
      </c>
    </row>
    <row r="409" spans="1:8" x14ac:dyDescent="0.25">
      <c r="A409">
        <v>20190908</v>
      </c>
      <c r="B409" s="29">
        <f t="shared" si="6"/>
        <v>43716</v>
      </c>
      <c r="C409" t="s">
        <v>5</v>
      </c>
      <c r="D409" t="s">
        <v>54</v>
      </c>
      <c r="E409" t="s">
        <v>64</v>
      </c>
      <c r="F409">
        <v>13</v>
      </c>
      <c r="G409">
        <v>1</v>
      </c>
      <c r="H409" s="1">
        <v>0.94</v>
      </c>
    </row>
    <row r="410" spans="1:8" x14ac:dyDescent="0.25">
      <c r="A410">
        <v>20190908</v>
      </c>
      <c r="B410" s="29">
        <f t="shared" si="6"/>
        <v>43716</v>
      </c>
      <c r="C410" t="s">
        <v>9</v>
      </c>
      <c r="D410" t="s">
        <v>51</v>
      </c>
      <c r="E410" t="s">
        <v>62</v>
      </c>
      <c r="F410">
        <v>180</v>
      </c>
      <c r="G410">
        <v>8</v>
      </c>
      <c r="H410" s="1">
        <v>54.9</v>
      </c>
    </row>
    <row r="411" spans="1:8" x14ac:dyDescent="0.25">
      <c r="A411">
        <v>20190908</v>
      </c>
      <c r="B411" s="29">
        <f t="shared" si="6"/>
        <v>43716</v>
      </c>
      <c r="C411" t="s">
        <v>5</v>
      </c>
      <c r="D411" t="s">
        <v>51</v>
      </c>
      <c r="E411" t="s">
        <v>62</v>
      </c>
      <c r="F411">
        <v>180</v>
      </c>
      <c r="G411">
        <v>6</v>
      </c>
      <c r="H411" s="1">
        <v>47.22</v>
      </c>
    </row>
    <row r="412" spans="1:8" x14ac:dyDescent="0.25">
      <c r="A412">
        <v>20190908</v>
      </c>
      <c r="B412" s="29">
        <f t="shared" si="6"/>
        <v>43716</v>
      </c>
      <c r="C412" t="s">
        <v>7</v>
      </c>
      <c r="D412" t="s">
        <v>51</v>
      </c>
      <c r="E412" t="s">
        <v>62</v>
      </c>
      <c r="F412">
        <v>28</v>
      </c>
      <c r="G412">
        <v>1</v>
      </c>
      <c r="H412" s="1">
        <v>8.64</v>
      </c>
    </row>
    <row r="413" spans="1:8" x14ac:dyDescent="0.25">
      <c r="A413">
        <v>20190908</v>
      </c>
      <c r="B413" s="29">
        <f t="shared" si="6"/>
        <v>43716</v>
      </c>
      <c r="C413" t="s">
        <v>9</v>
      </c>
      <c r="D413" t="s">
        <v>51</v>
      </c>
      <c r="E413" t="s">
        <v>59</v>
      </c>
      <c r="F413">
        <v>418</v>
      </c>
      <c r="G413">
        <v>5</v>
      </c>
      <c r="H413" s="1">
        <v>12.04</v>
      </c>
    </row>
    <row r="414" spans="1:8" x14ac:dyDescent="0.25">
      <c r="A414">
        <v>20190908</v>
      </c>
      <c r="B414" s="29">
        <f t="shared" si="6"/>
        <v>43716</v>
      </c>
      <c r="C414" t="s">
        <v>5</v>
      </c>
      <c r="D414" t="s">
        <v>51</v>
      </c>
      <c r="E414" t="s">
        <v>59</v>
      </c>
      <c r="F414">
        <v>139</v>
      </c>
      <c r="G414">
        <v>6</v>
      </c>
      <c r="H414" s="1">
        <v>15.4</v>
      </c>
    </row>
    <row r="415" spans="1:8" x14ac:dyDescent="0.25">
      <c r="A415">
        <v>20190908</v>
      </c>
      <c r="B415" s="29">
        <f t="shared" si="6"/>
        <v>43716</v>
      </c>
      <c r="C415" t="s">
        <v>7</v>
      </c>
      <c r="D415" t="s">
        <v>51</v>
      </c>
      <c r="E415" t="s">
        <v>59</v>
      </c>
      <c r="F415">
        <v>56</v>
      </c>
      <c r="G415">
        <v>1</v>
      </c>
      <c r="H415" s="1">
        <v>4.4000000000000004</v>
      </c>
    </row>
    <row r="416" spans="1:8" x14ac:dyDescent="0.25">
      <c r="A416">
        <v>20190908</v>
      </c>
      <c r="B416" s="29">
        <f t="shared" si="6"/>
        <v>43716</v>
      </c>
      <c r="C416" t="s">
        <v>9</v>
      </c>
      <c r="D416" t="s">
        <v>54</v>
      </c>
      <c r="E416" t="s">
        <v>58</v>
      </c>
      <c r="F416">
        <v>93</v>
      </c>
      <c r="G416">
        <v>4</v>
      </c>
      <c r="H416" s="1">
        <v>14.46</v>
      </c>
    </row>
    <row r="417" spans="1:8" x14ac:dyDescent="0.25">
      <c r="A417">
        <v>20190908</v>
      </c>
      <c r="B417" s="29">
        <f t="shared" si="6"/>
        <v>43716</v>
      </c>
      <c r="C417" t="s">
        <v>5</v>
      </c>
      <c r="D417" t="s">
        <v>54</v>
      </c>
      <c r="E417" t="s">
        <v>58</v>
      </c>
      <c r="F417">
        <v>63</v>
      </c>
      <c r="G417">
        <v>2</v>
      </c>
      <c r="H417" s="1">
        <v>5.34</v>
      </c>
    </row>
    <row r="418" spans="1:8" x14ac:dyDescent="0.25">
      <c r="A418">
        <v>20190908</v>
      </c>
      <c r="B418" s="29">
        <f t="shared" si="6"/>
        <v>43716</v>
      </c>
      <c r="C418" t="s">
        <v>7</v>
      </c>
      <c r="D418" t="s">
        <v>54</v>
      </c>
      <c r="E418" t="s">
        <v>58</v>
      </c>
      <c r="F418">
        <v>30</v>
      </c>
      <c r="G418">
        <v>1</v>
      </c>
      <c r="H418" s="1">
        <v>0.56999999999999995</v>
      </c>
    </row>
    <row r="419" spans="1:8" x14ac:dyDescent="0.25">
      <c r="A419">
        <v>20190908</v>
      </c>
      <c r="B419" s="29">
        <f t="shared" si="6"/>
        <v>43716</v>
      </c>
      <c r="C419" t="s">
        <v>9</v>
      </c>
      <c r="D419" t="s">
        <v>51</v>
      </c>
      <c r="E419" t="s">
        <v>55</v>
      </c>
      <c r="F419">
        <v>920</v>
      </c>
      <c r="G419">
        <v>29</v>
      </c>
      <c r="H419" s="1">
        <v>117.1</v>
      </c>
    </row>
    <row r="420" spans="1:8" x14ac:dyDescent="0.25">
      <c r="A420">
        <v>20190908</v>
      </c>
      <c r="B420" s="29">
        <f t="shared" si="6"/>
        <v>43716</v>
      </c>
      <c r="C420" t="s">
        <v>5</v>
      </c>
      <c r="D420" t="s">
        <v>51</v>
      </c>
      <c r="E420" t="s">
        <v>55</v>
      </c>
      <c r="F420">
        <v>695</v>
      </c>
      <c r="G420">
        <v>21</v>
      </c>
      <c r="H420" s="1">
        <v>61.64</v>
      </c>
    </row>
    <row r="421" spans="1:8" x14ac:dyDescent="0.25">
      <c r="A421">
        <v>20190908</v>
      </c>
      <c r="B421" s="29">
        <f t="shared" si="6"/>
        <v>43716</v>
      </c>
      <c r="C421" t="s">
        <v>7</v>
      </c>
      <c r="D421" t="s">
        <v>51</v>
      </c>
      <c r="E421" t="s">
        <v>55</v>
      </c>
      <c r="F421">
        <v>174</v>
      </c>
      <c r="G421">
        <v>6</v>
      </c>
      <c r="H421" s="1">
        <v>22.16</v>
      </c>
    </row>
    <row r="422" spans="1:8" x14ac:dyDescent="0.25">
      <c r="A422">
        <v>20190908</v>
      </c>
      <c r="B422" s="29">
        <f t="shared" si="6"/>
        <v>43716</v>
      </c>
      <c r="C422" t="s">
        <v>9</v>
      </c>
      <c r="D422" t="s">
        <v>53</v>
      </c>
      <c r="E422" t="s">
        <v>88</v>
      </c>
      <c r="F422">
        <v>738</v>
      </c>
      <c r="G422">
        <v>8</v>
      </c>
      <c r="H422" s="1">
        <v>39.340000000000003</v>
      </c>
    </row>
    <row r="423" spans="1:8" x14ac:dyDescent="0.25">
      <c r="A423">
        <v>20190908</v>
      </c>
      <c r="B423" s="29">
        <f t="shared" si="6"/>
        <v>43716</v>
      </c>
      <c r="C423" t="s">
        <v>5</v>
      </c>
      <c r="D423" t="s">
        <v>53</v>
      </c>
      <c r="E423" t="s">
        <v>88</v>
      </c>
      <c r="F423">
        <v>421</v>
      </c>
      <c r="G423">
        <v>18</v>
      </c>
      <c r="H423" s="1">
        <v>81.44</v>
      </c>
    </row>
    <row r="424" spans="1:8" x14ac:dyDescent="0.25">
      <c r="A424">
        <v>20190908</v>
      </c>
      <c r="B424" s="29">
        <f t="shared" si="6"/>
        <v>43716</v>
      </c>
      <c r="C424" t="s">
        <v>7</v>
      </c>
      <c r="D424" t="s">
        <v>53</v>
      </c>
      <c r="E424" t="s">
        <v>88</v>
      </c>
      <c r="F424">
        <v>139</v>
      </c>
      <c r="G424">
        <v>2</v>
      </c>
      <c r="H424" s="1">
        <v>5.55</v>
      </c>
    </row>
    <row r="425" spans="1:8" x14ac:dyDescent="0.25">
      <c r="A425">
        <v>20190908</v>
      </c>
      <c r="B425" s="29">
        <f t="shared" si="6"/>
        <v>43716</v>
      </c>
      <c r="C425" t="s">
        <v>5</v>
      </c>
      <c r="D425" t="s">
        <v>53</v>
      </c>
      <c r="E425" t="s">
        <v>98</v>
      </c>
      <c r="F425">
        <v>14</v>
      </c>
      <c r="G425">
        <v>2</v>
      </c>
      <c r="H425" s="1">
        <v>2.85</v>
      </c>
    </row>
    <row r="426" spans="1:8" x14ac:dyDescent="0.25">
      <c r="A426">
        <v>20190908</v>
      </c>
      <c r="B426" s="29">
        <f t="shared" si="6"/>
        <v>43716</v>
      </c>
      <c r="C426" t="s">
        <v>9</v>
      </c>
      <c r="D426" t="s">
        <v>53</v>
      </c>
      <c r="E426" t="s">
        <v>89</v>
      </c>
      <c r="F426">
        <v>886</v>
      </c>
      <c r="G426">
        <v>5</v>
      </c>
      <c r="H426" s="1">
        <v>16.57</v>
      </c>
    </row>
    <row r="427" spans="1:8" x14ac:dyDescent="0.25">
      <c r="A427">
        <v>20190908</v>
      </c>
      <c r="B427" s="29">
        <f t="shared" si="6"/>
        <v>43716</v>
      </c>
      <c r="C427" t="s">
        <v>5</v>
      </c>
      <c r="D427" t="s">
        <v>53</v>
      </c>
      <c r="E427" t="s">
        <v>89</v>
      </c>
      <c r="F427">
        <v>439</v>
      </c>
      <c r="G427">
        <v>12</v>
      </c>
      <c r="H427" s="1">
        <v>47.42</v>
      </c>
    </row>
    <row r="428" spans="1:8" x14ac:dyDescent="0.25">
      <c r="A428">
        <v>20190908</v>
      </c>
      <c r="B428" s="29">
        <f t="shared" si="6"/>
        <v>43716</v>
      </c>
      <c r="C428" t="s">
        <v>7</v>
      </c>
      <c r="D428" t="s">
        <v>53</v>
      </c>
      <c r="E428" t="s">
        <v>89</v>
      </c>
      <c r="F428">
        <v>121</v>
      </c>
      <c r="G428">
        <v>0</v>
      </c>
      <c r="H428" s="1">
        <v>0</v>
      </c>
    </row>
    <row r="429" spans="1:8" x14ac:dyDescent="0.25">
      <c r="A429">
        <v>20190908</v>
      </c>
      <c r="B429" s="29">
        <f t="shared" si="6"/>
        <v>43716</v>
      </c>
      <c r="C429" t="s">
        <v>5</v>
      </c>
      <c r="D429" t="s">
        <v>52</v>
      </c>
      <c r="E429" t="s">
        <v>90</v>
      </c>
      <c r="F429">
        <v>174</v>
      </c>
      <c r="G429">
        <v>6</v>
      </c>
      <c r="H429" s="1">
        <v>22.58</v>
      </c>
    </row>
    <row r="430" spans="1:8" x14ac:dyDescent="0.25">
      <c r="A430">
        <v>20190908</v>
      </c>
      <c r="B430" s="29">
        <f t="shared" si="6"/>
        <v>43716</v>
      </c>
      <c r="C430" t="s">
        <v>9</v>
      </c>
      <c r="D430" t="s">
        <v>52</v>
      </c>
      <c r="E430" t="s">
        <v>90</v>
      </c>
      <c r="F430">
        <v>129</v>
      </c>
      <c r="G430">
        <v>8</v>
      </c>
      <c r="H430" s="1">
        <v>26.88</v>
      </c>
    </row>
    <row r="431" spans="1:8" x14ac:dyDescent="0.25">
      <c r="A431">
        <v>20190908</v>
      </c>
      <c r="B431" s="29">
        <f t="shared" si="6"/>
        <v>43716</v>
      </c>
      <c r="C431" t="s">
        <v>7</v>
      </c>
      <c r="D431" t="s">
        <v>52</v>
      </c>
      <c r="E431" t="s">
        <v>90</v>
      </c>
      <c r="F431">
        <v>52</v>
      </c>
      <c r="G431">
        <v>8</v>
      </c>
      <c r="H431" s="1">
        <v>28.75</v>
      </c>
    </row>
    <row r="432" spans="1:8" x14ac:dyDescent="0.25">
      <c r="A432">
        <v>20190908</v>
      </c>
      <c r="B432" s="29">
        <f t="shared" si="6"/>
        <v>43716</v>
      </c>
      <c r="C432" t="s">
        <v>9</v>
      </c>
      <c r="D432" t="s">
        <v>52</v>
      </c>
      <c r="E432" t="s">
        <v>93</v>
      </c>
      <c r="F432">
        <v>217</v>
      </c>
      <c r="G432">
        <v>2</v>
      </c>
      <c r="H432" s="1">
        <v>18.29</v>
      </c>
    </row>
    <row r="433" spans="1:8" x14ac:dyDescent="0.25">
      <c r="A433">
        <v>20190908</v>
      </c>
      <c r="B433" s="29">
        <f t="shared" si="6"/>
        <v>43716</v>
      </c>
      <c r="C433" t="s">
        <v>5</v>
      </c>
      <c r="D433" t="s">
        <v>52</v>
      </c>
      <c r="E433" t="s">
        <v>93</v>
      </c>
      <c r="F433">
        <v>129</v>
      </c>
      <c r="G433">
        <v>2</v>
      </c>
      <c r="H433" s="1">
        <v>20.98</v>
      </c>
    </row>
    <row r="434" spans="1:8" x14ac:dyDescent="0.25">
      <c r="A434">
        <v>20190908</v>
      </c>
      <c r="B434" s="29">
        <f t="shared" si="6"/>
        <v>43716</v>
      </c>
      <c r="C434" t="s">
        <v>7</v>
      </c>
      <c r="D434" t="s">
        <v>52</v>
      </c>
      <c r="E434" t="s">
        <v>93</v>
      </c>
      <c r="F434">
        <v>24</v>
      </c>
      <c r="G434">
        <v>3</v>
      </c>
      <c r="H434" s="1">
        <v>27.1</v>
      </c>
    </row>
    <row r="435" spans="1:8" x14ac:dyDescent="0.25">
      <c r="A435">
        <v>20190908</v>
      </c>
      <c r="B435" s="29">
        <f t="shared" si="6"/>
        <v>43716</v>
      </c>
      <c r="C435" t="s">
        <v>5</v>
      </c>
      <c r="D435" t="s">
        <v>53</v>
      </c>
      <c r="E435" t="s">
        <v>94</v>
      </c>
      <c r="F435">
        <v>49</v>
      </c>
      <c r="G435">
        <v>8</v>
      </c>
      <c r="H435" s="1">
        <v>34.54</v>
      </c>
    </row>
    <row r="436" spans="1:8" x14ac:dyDescent="0.25">
      <c r="A436">
        <v>20190908</v>
      </c>
      <c r="B436" s="29">
        <f t="shared" si="6"/>
        <v>43716</v>
      </c>
      <c r="C436" t="s">
        <v>9</v>
      </c>
      <c r="D436" t="s">
        <v>53</v>
      </c>
      <c r="E436" t="s">
        <v>94</v>
      </c>
      <c r="F436">
        <v>42</v>
      </c>
      <c r="G436">
        <v>6</v>
      </c>
      <c r="H436" s="1">
        <v>12.97</v>
      </c>
    </row>
    <row r="437" spans="1:8" x14ac:dyDescent="0.25">
      <c r="A437">
        <v>20190908</v>
      </c>
      <c r="B437" s="29">
        <f t="shared" si="6"/>
        <v>43716</v>
      </c>
      <c r="C437" t="s">
        <v>7</v>
      </c>
      <c r="D437" t="s">
        <v>53</v>
      </c>
      <c r="E437" t="s">
        <v>94</v>
      </c>
      <c r="F437">
        <v>16</v>
      </c>
      <c r="G437">
        <v>1</v>
      </c>
      <c r="H437" s="1">
        <v>4.26</v>
      </c>
    </row>
    <row r="438" spans="1:8" x14ac:dyDescent="0.25">
      <c r="A438">
        <v>20190908</v>
      </c>
      <c r="B438" s="29">
        <f t="shared" si="6"/>
        <v>43716</v>
      </c>
      <c r="C438" t="s">
        <v>5</v>
      </c>
      <c r="D438" t="s">
        <v>53</v>
      </c>
      <c r="E438" t="s">
        <v>97</v>
      </c>
      <c r="F438">
        <v>72</v>
      </c>
      <c r="G438">
        <v>6</v>
      </c>
      <c r="H438" s="1">
        <v>33.46</v>
      </c>
    </row>
    <row r="439" spans="1:8" x14ac:dyDescent="0.25">
      <c r="A439">
        <v>20190908</v>
      </c>
      <c r="B439" s="29">
        <f t="shared" si="6"/>
        <v>43716</v>
      </c>
      <c r="C439" t="s">
        <v>9</v>
      </c>
      <c r="D439" t="s">
        <v>53</v>
      </c>
      <c r="E439" t="s">
        <v>97</v>
      </c>
      <c r="F439">
        <v>59</v>
      </c>
      <c r="G439">
        <v>4</v>
      </c>
      <c r="H439" s="1">
        <v>13.69</v>
      </c>
    </row>
    <row r="440" spans="1:8" x14ac:dyDescent="0.25">
      <c r="A440">
        <v>20190908</v>
      </c>
      <c r="B440" s="29">
        <f t="shared" si="6"/>
        <v>43716</v>
      </c>
      <c r="C440" t="s">
        <v>7</v>
      </c>
      <c r="D440" t="s">
        <v>53</v>
      </c>
      <c r="E440" t="s">
        <v>97</v>
      </c>
      <c r="F440">
        <v>34</v>
      </c>
      <c r="G440">
        <v>9</v>
      </c>
      <c r="H440" s="1">
        <v>22.48</v>
      </c>
    </row>
    <row r="441" spans="1:8" x14ac:dyDescent="0.25">
      <c r="A441">
        <v>20190908</v>
      </c>
      <c r="B441" s="29">
        <f t="shared" si="6"/>
        <v>43716</v>
      </c>
      <c r="C441" t="s">
        <v>5</v>
      </c>
      <c r="D441" t="s">
        <v>52</v>
      </c>
      <c r="E441" t="s">
        <v>91</v>
      </c>
      <c r="F441">
        <v>750</v>
      </c>
      <c r="G441">
        <v>20</v>
      </c>
      <c r="H441" s="1">
        <v>40.950000000000003</v>
      </c>
    </row>
    <row r="442" spans="1:8" x14ac:dyDescent="0.25">
      <c r="A442">
        <v>20190908</v>
      </c>
      <c r="B442" s="29">
        <f t="shared" si="6"/>
        <v>43716</v>
      </c>
      <c r="C442" t="s">
        <v>9</v>
      </c>
      <c r="D442" t="s">
        <v>52</v>
      </c>
      <c r="E442" t="s">
        <v>91</v>
      </c>
      <c r="F442">
        <v>737</v>
      </c>
      <c r="G442">
        <v>16</v>
      </c>
      <c r="H442" s="1">
        <v>38.49</v>
      </c>
    </row>
    <row r="443" spans="1:8" x14ac:dyDescent="0.25">
      <c r="A443">
        <v>20190908</v>
      </c>
      <c r="B443" s="29">
        <f t="shared" si="6"/>
        <v>43716</v>
      </c>
      <c r="C443" t="s">
        <v>7</v>
      </c>
      <c r="D443" t="s">
        <v>52</v>
      </c>
      <c r="E443" t="s">
        <v>91</v>
      </c>
      <c r="F443">
        <v>153</v>
      </c>
      <c r="G443">
        <v>7</v>
      </c>
      <c r="H443" s="1">
        <v>19.47</v>
      </c>
    </row>
    <row r="444" spans="1:8" x14ac:dyDescent="0.25">
      <c r="A444">
        <v>20190908</v>
      </c>
      <c r="B444" s="29">
        <f t="shared" si="6"/>
        <v>43716</v>
      </c>
      <c r="C444" t="s">
        <v>9</v>
      </c>
      <c r="D444" t="s">
        <v>52</v>
      </c>
      <c r="E444" t="s">
        <v>95</v>
      </c>
      <c r="F444">
        <v>289</v>
      </c>
      <c r="G444">
        <v>12</v>
      </c>
      <c r="H444" s="1">
        <v>41.3</v>
      </c>
    </row>
    <row r="445" spans="1:8" x14ac:dyDescent="0.25">
      <c r="A445">
        <v>20190908</v>
      </c>
      <c r="B445" s="29">
        <f t="shared" si="6"/>
        <v>43716</v>
      </c>
      <c r="C445" t="s">
        <v>5</v>
      </c>
      <c r="D445" t="s">
        <v>52</v>
      </c>
      <c r="E445" t="s">
        <v>95</v>
      </c>
      <c r="F445">
        <v>143</v>
      </c>
      <c r="G445">
        <v>11</v>
      </c>
      <c r="H445" s="1">
        <v>31.69</v>
      </c>
    </row>
    <row r="446" spans="1:8" x14ac:dyDescent="0.25">
      <c r="A446">
        <v>20190908</v>
      </c>
      <c r="B446" s="29">
        <f t="shared" si="6"/>
        <v>43716</v>
      </c>
      <c r="C446" t="s">
        <v>7</v>
      </c>
      <c r="D446" t="s">
        <v>52</v>
      </c>
      <c r="E446" t="s">
        <v>95</v>
      </c>
      <c r="F446">
        <v>90</v>
      </c>
      <c r="G446">
        <v>13</v>
      </c>
      <c r="H446" s="1">
        <v>45.69</v>
      </c>
    </row>
    <row r="447" spans="1:8" x14ac:dyDescent="0.25">
      <c r="A447">
        <v>20190908</v>
      </c>
      <c r="B447" s="29">
        <f t="shared" si="6"/>
        <v>43716</v>
      </c>
      <c r="C447" t="s">
        <v>5</v>
      </c>
      <c r="D447" t="s">
        <v>53</v>
      </c>
      <c r="E447" t="s">
        <v>96</v>
      </c>
      <c r="F447">
        <v>44</v>
      </c>
      <c r="G447">
        <v>3</v>
      </c>
      <c r="H447" s="1">
        <v>6.56</v>
      </c>
    </row>
    <row r="448" spans="1:8" x14ac:dyDescent="0.25">
      <c r="A448">
        <v>20190908</v>
      </c>
      <c r="B448" s="29">
        <f t="shared" si="6"/>
        <v>43716</v>
      </c>
      <c r="C448" t="s">
        <v>9</v>
      </c>
      <c r="D448" t="s">
        <v>53</v>
      </c>
      <c r="E448" t="s">
        <v>96</v>
      </c>
      <c r="F448">
        <v>42</v>
      </c>
      <c r="G448">
        <v>2</v>
      </c>
      <c r="H448" s="1">
        <v>16.62</v>
      </c>
    </row>
    <row r="449" spans="1:8" x14ac:dyDescent="0.25">
      <c r="A449">
        <v>20190908</v>
      </c>
      <c r="B449" s="29">
        <f t="shared" si="6"/>
        <v>43716</v>
      </c>
      <c r="C449" t="s">
        <v>5</v>
      </c>
      <c r="D449" t="s">
        <v>52</v>
      </c>
      <c r="E449" t="s">
        <v>92</v>
      </c>
      <c r="F449">
        <v>51</v>
      </c>
      <c r="G449">
        <v>4</v>
      </c>
      <c r="H449" s="1">
        <v>5.29</v>
      </c>
    </row>
    <row r="450" spans="1:8" x14ac:dyDescent="0.25">
      <c r="A450">
        <v>20190908</v>
      </c>
      <c r="B450" s="29">
        <f t="shared" si="6"/>
        <v>43716</v>
      </c>
      <c r="C450" t="s">
        <v>9</v>
      </c>
      <c r="D450" t="s">
        <v>52</v>
      </c>
      <c r="E450" t="s">
        <v>92</v>
      </c>
      <c r="F450">
        <v>38</v>
      </c>
      <c r="G450">
        <v>1</v>
      </c>
      <c r="H450" s="1">
        <v>0.97</v>
      </c>
    </row>
    <row r="451" spans="1:8" x14ac:dyDescent="0.25">
      <c r="A451">
        <v>20190908</v>
      </c>
      <c r="B451" s="29">
        <f t="shared" ref="B451:B514" si="7">DATE(LEFT(A451,4),MID(A451,5,2),RIGHT(A451,2))</f>
        <v>43716</v>
      </c>
      <c r="C451" t="s">
        <v>7</v>
      </c>
      <c r="D451" t="s">
        <v>52</v>
      </c>
      <c r="E451" t="s">
        <v>92</v>
      </c>
      <c r="F451">
        <v>16</v>
      </c>
      <c r="G451">
        <v>1</v>
      </c>
      <c r="H451" s="1">
        <v>2.1</v>
      </c>
    </row>
    <row r="452" spans="1:8" x14ac:dyDescent="0.25">
      <c r="A452">
        <v>20190908</v>
      </c>
      <c r="B452" s="29">
        <f t="shared" si="7"/>
        <v>43716</v>
      </c>
      <c r="C452" t="s">
        <v>9</v>
      </c>
      <c r="D452" t="s">
        <v>51</v>
      </c>
      <c r="E452" t="s">
        <v>63</v>
      </c>
      <c r="F452">
        <v>888</v>
      </c>
      <c r="G452">
        <v>21</v>
      </c>
      <c r="H452" s="1">
        <v>122.04</v>
      </c>
    </row>
    <row r="453" spans="1:8" x14ac:dyDescent="0.25">
      <c r="A453">
        <v>20190908</v>
      </c>
      <c r="B453" s="29">
        <f t="shared" si="7"/>
        <v>43716</v>
      </c>
      <c r="C453" t="s">
        <v>5</v>
      </c>
      <c r="D453" t="s">
        <v>51</v>
      </c>
      <c r="E453" t="s">
        <v>63</v>
      </c>
      <c r="F453">
        <v>637</v>
      </c>
      <c r="G453">
        <v>21</v>
      </c>
      <c r="H453" s="1">
        <v>133.26</v>
      </c>
    </row>
    <row r="454" spans="1:8" x14ac:dyDescent="0.25">
      <c r="A454">
        <v>20190908</v>
      </c>
      <c r="B454" s="29">
        <f t="shared" si="7"/>
        <v>43716</v>
      </c>
      <c r="C454" t="s">
        <v>7</v>
      </c>
      <c r="D454" t="s">
        <v>51</v>
      </c>
      <c r="E454" t="s">
        <v>63</v>
      </c>
      <c r="F454">
        <v>166</v>
      </c>
      <c r="G454">
        <v>9</v>
      </c>
      <c r="H454" s="1">
        <v>19.940000000000001</v>
      </c>
    </row>
    <row r="455" spans="1:8" x14ac:dyDescent="0.25">
      <c r="A455">
        <v>20190908</v>
      </c>
      <c r="B455" s="29">
        <f t="shared" si="7"/>
        <v>43716</v>
      </c>
      <c r="C455" t="s">
        <v>9</v>
      </c>
      <c r="D455" t="s">
        <v>54</v>
      </c>
      <c r="E455" t="s">
        <v>61</v>
      </c>
      <c r="F455">
        <v>94</v>
      </c>
      <c r="G455">
        <v>5</v>
      </c>
      <c r="H455" s="1">
        <v>53.13</v>
      </c>
    </row>
    <row r="456" spans="1:8" x14ac:dyDescent="0.25">
      <c r="A456">
        <v>20190908</v>
      </c>
      <c r="B456" s="29">
        <f t="shared" si="7"/>
        <v>43716</v>
      </c>
      <c r="C456" t="s">
        <v>5</v>
      </c>
      <c r="D456" t="s">
        <v>54</v>
      </c>
      <c r="E456" t="s">
        <v>61</v>
      </c>
      <c r="F456">
        <v>61</v>
      </c>
      <c r="G456">
        <v>3</v>
      </c>
      <c r="H456" s="1">
        <v>23.51</v>
      </c>
    </row>
    <row r="457" spans="1:8" x14ac:dyDescent="0.25">
      <c r="A457">
        <v>20190908</v>
      </c>
      <c r="B457" s="29">
        <f t="shared" si="7"/>
        <v>43716</v>
      </c>
      <c r="C457" t="s">
        <v>7</v>
      </c>
      <c r="D457" t="s">
        <v>54</v>
      </c>
      <c r="E457" t="s">
        <v>61</v>
      </c>
      <c r="F457">
        <v>17</v>
      </c>
      <c r="G457">
        <v>1</v>
      </c>
      <c r="H457" s="1">
        <v>4.09</v>
      </c>
    </row>
    <row r="458" spans="1:8" x14ac:dyDescent="0.25">
      <c r="A458">
        <v>20190908</v>
      </c>
      <c r="B458" s="29">
        <f t="shared" si="7"/>
        <v>43716</v>
      </c>
      <c r="C458" t="s">
        <v>5</v>
      </c>
      <c r="D458" t="s">
        <v>51</v>
      </c>
      <c r="E458" t="s">
        <v>60</v>
      </c>
      <c r="F458">
        <v>86</v>
      </c>
      <c r="G458">
        <v>4</v>
      </c>
      <c r="H458" s="1">
        <v>21.82</v>
      </c>
    </row>
    <row r="459" spans="1:8" x14ac:dyDescent="0.25">
      <c r="A459">
        <v>20190908</v>
      </c>
      <c r="B459" s="29">
        <f t="shared" si="7"/>
        <v>43716</v>
      </c>
      <c r="C459" t="s">
        <v>9</v>
      </c>
      <c r="D459" t="s">
        <v>51</v>
      </c>
      <c r="E459" t="s">
        <v>60</v>
      </c>
      <c r="F459">
        <v>62</v>
      </c>
      <c r="G459">
        <v>1</v>
      </c>
      <c r="H459" s="1">
        <v>2.17</v>
      </c>
    </row>
    <row r="460" spans="1:8" x14ac:dyDescent="0.25">
      <c r="A460">
        <v>20190908</v>
      </c>
      <c r="B460" s="29">
        <f t="shared" si="7"/>
        <v>43716</v>
      </c>
      <c r="C460" t="s">
        <v>7</v>
      </c>
      <c r="D460" t="s">
        <v>51</v>
      </c>
      <c r="E460" t="s">
        <v>60</v>
      </c>
      <c r="F460">
        <v>11</v>
      </c>
      <c r="G460">
        <v>1</v>
      </c>
      <c r="H460" s="1">
        <v>2.95</v>
      </c>
    </row>
    <row r="461" spans="1:8" x14ac:dyDescent="0.25">
      <c r="A461">
        <v>20190909</v>
      </c>
      <c r="B461" s="29">
        <f t="shared" si="7"/>
        <v>43717</v>
      </c>
      <c r="C461" t="s">
        <v>5</v>
      </c>
      <c r="D461" t="s">
        <v>54</v>
      </c>
      <c r="E461" t="s">
        <v>57</v>
      </c>
      <c r="F461">
        <v>257</v>
      </c>
      <c r="G461">
        <v>22</v>
      </c>
      <c r="H461" s="1">
        <v>70.05</v>
      </c>
    </row>
    <row r="462" spans="1:8" x14ac:dyDescent="0.25">
      <c r="A462">
        <v>20190909</v>
      </c>
      <c r="B462" s="29">
        <f t="shared" si="7"/>
        <v>43717</v>
      </c>
      <c r="C462" t="s">
        <v>9</v>
      </c>
      <c r="D462" t="s">
        <v>54</v>
      </c>
      <c r="E462" t="s">
        <v>57</v>
      </c>
      <c r="F462">
        <v>182</v>
      </c>
      <c r="G462">
        <v>8</v>
      </c>
      <c r="H462" s="1">
        <v>32.72</v>
      </c>
    </row>
    <row r="463" spans="1:8" x14ac:dyDescent="0.25">
      <c r="A463">
        <v>20190909</v>
      </c>
      <c r="B463" s="29">
        <f t="shared" si="7"/>
        <v>43717</v>
      </c>
      <c r="C463" t="s">
        <v>7</v>
      </c>
      <c r="D463" t="s">
        <v>54</v>
      </c>
      <c r="E463" t="s">
        <v>57</v>
      </c>
      <c r="F463">
        <v>61</v>
      </c>
      <c r="G463">
        <v>5</v>
      </c>
      <c r="H463" s="1">
        <v>13.32</v>
      </c>
    </row>
    <row r="464" spans="1:8" x14ac:dyDescent="0.25">
      <c r="A464">
        <v>20190909</v>
      </c>
      <c r="B464" s="29">
        <f t="shared" si="7"/>
        <v>43717</v>
      </c>
      <c r="C464" t="s">
        <v>9</v>
      </c>
      <c r="D464" t="s">
        <v>54</v>
      </c>
      <c r="E464" t="s">
        <v>56</v>
      </c>
      <c r="F464">
        <v>618</v>
      </c>
      <c r="G464">
        <v>19</v>
      </c>
      <c r="H464" s="1">
        <v>117.67</v>
      </c>
    </row>
    <row r="465" spans="1:8" x14ac:dyDescent="0.25">
      <c r="A465">
        <v>20190909</v>
      </c>
      <c r="B465" s="29">
        <f t="shared" si="7"/>
        <v>43717</v>
      </c>
      <c r="C465" t="s">
        <v>5</v>
      </c>
      <c r="D465" t="s">
        <v>54</v>
      </c>
      <c r="E465" t="s">
        <v>56</v>
      </c>
      <c r="F465">
        <v>249</v>
      </c>
      <c r="G465">
        <v>14</v>
      </c>
      <c r="H465" s="1">
        <v>70.400000000000006</v>
      </c>
    </row>
    <row r="466" spans="1:8" x14ac:dyDescent="0.25">
      <c r="A466">
        <v>20190909</v>
      </c>
      <c r="B466" s="29">
        <f t="shared" si="7"/>
        <v>43717</v>
      </c>
      <c r="C466" t="s">
        <v>7</v>
      </c>
      <c r="D466" t="s">
        <v>54</v>
      </c>
      <c r="E466" t="s">
        <v>56</v>
      </c>
      <c r="F466">
        <v>112</v>
      </c>
      <c r="G466">
        <v>6</v>
      </c>
      <c r="H466" s="1">
        <v>23.67</v>
      </c>
    </row>
    <row r="467" spans="1:8" x14ac:dyDescent="0.25">
      <c r="A467">
        <v>20190909</v>
      </c>
      <c r="B467" s="29">
        <f t="shared" si="7"/>
        <v>43717</v>
      </c>
      <c r="C467" t="s">
        <v>5</v>
      </c>
      <c r="D467" t="s">
        <v>54</v>
      </c>
      <c r="E467" t="s">
        <v>64</v>
      </c>
      <c r="F467">
        <v>22</v>
      </c>
      <c r="G467">
        <v>1</v>
      </c>
      <c r="H467" s="1">
        <v>1.69</v>
      </c>
    </row>
    <row r="468" spans="1:8" x14ac:dyDescent="0.25">
      <c r="A468">
        <v>20190909</v>
      </c>
      <c r="B468" s="29">
        <f t="shared" si="7"/>
        <v>43717</v>
      </c>
      <c r="C468" t="s">
        <v>9</v>
      </c>
      <c r="D468" t="s">
        <v>54</v>
      </c>
      <c r="E468" t="s">
        <v>64</v>
      </c>
      <c r="F468">
        <v>12</v>
      </c>
      <c r="G468">
        <v>1</v>
      </c>
      <c r="H468" s="1">
        <v>2.38</v>
      </c>
    </row>
    <row r="469" spans="1:8" x14ac:dyDescent="0.25">
      <c r="A469">
        <v>20190909</v>
      </c>
      <c r="B469" s="29">
        <f t="shared" si="7"/>
        <v>43717</v>
      </c>
      <c r="C469" t="s">
        <v>5</v>
      </c>
      <c r="D469" t="s">
        <v>51</v>
      </c>
      <c r="E469" t="s">
        <v>62</v>
      </c>
      <c r="F469">
        <v>202</v>
      </c>
      <c r="G469">
        <v>8</v>
      </c>
      <c r="H469" s="1">
        <v>43.73</v>
      </c>
    </row>
    <row r="470" spans="1:8" x14ac:dyDescent="0.25">
      <c r="A470">
        <v>20190909</v>
      </c>
      <c r="B470" s="29">
        <f t="shared" si="7"/>
        <v>43717</v>
      </c>
      <c r="C470" t="s">
        <v>9</v>
      </c>
      <c r="D470" t="s">
        <v>51</v>
      </c>
      <c r="E470" t="s">
        <v>62</v>
      </c>
      <c r="F470">
        <v>152</v>
      </c>
      <c r="G470">
        <v>3</v>
      </c>
      <c r="H470" s="1">
        <v>33.840000000000003</v>
      </c>
    </row>
    <row r="471" spans="1:8" x14ac:dyDescent="0.25">
      <c r="A471">
        <v>20190909</v>
      </c>
      <c r="B471" s="29">
        <f t="shared" si="7"/>
        <v>43717</v>
      </c>
      <c r="C471" t="s">
        <v>7</v>
      </c>
      <c r="D471" t="s">
        <v>51</v>
      </c>
      <c r="E471" t="s">
        <v>62</v>
      </c>
      <c r="F471">
        <v>57</v>
      </c>
      <c r="G471">
        <v>1</v>
      </c>
      <c r="H471" s="1">
        <v>1.35</v>
      </c>
    </row>
    <row r="472" spans="1:8" x14ac:dyDescent="0.25">
      <c r="A472">
        <v>20190909</v>
      </c>
      <c r="B472" s="29">
        <f t="shared" si="7"/>
        <v>43717</v>
      </c>
      <c r="C472" t="s">
        <v>9</v>
      </c>
      <c r="D472" t="s">
        <v>51</v>
      </c>
      <c r="E472" t="s">
        <v>59</v>
      </c>
      <c r="F472">
        <v>378</v>
      </c>
      <c r="G472">
        <v>10</v>
      </c>
      <c r="H472" s="1">
        <v>42.82</v>
      </c>
    </row>
    <row r="473" spans="1:8" x14ac:dyDescent="0.25">
      <c r="A473">
        <v>20190909</v>
      </c>
      <c r="B473" s="29">
        <f t="shared" si="7"/>
        <v>43717</v>
      </c>
      <c r="C473" t="s">
        <v>5</v>
      </c>
      <c r="D473" t="s">
        <v>51</v>
      </c>
      <c r="E473" t="s">
        <v>59</v>
      </c>
      <c r="F473">
        <v>138</v>
      </c>
      <c r="G473">
        <v>5</v>
      </c>
      <c r="H473" s="1">
        <v>16.75</v>
      </c>
    </row>
    <row r="474" spans="1:8" x14ac:dyDescent="0.25">
      <c r="A474">
        <v>20190909</v>
      </c>
      <c r="B474" s="29">
        <f t="shared" si="7"/>
        <v>43717</v>
      </c>
      <c r="C474" t="s">
        <v>7</v>
      </c>
      <c r="D474" t="s">
        <v>51</v>
      </c>
      <c r="E474" t="s">
        <v>59</v>
      </c>
      <c r="F474">
        <v>93</v>
      </c>
      <c r="G474">
        <v>2</v>
      </c>
      <c r="H474" s="1">
        <v>5.83</v>
      </c>
    </row>
    <row r="475" spans="1:8" x14ac:dyDescent="0.25">
      <c r="A475">
        <v>20190909</v>
      </c>
      <c r="B475" s="29">
        <f t="shared" si="7"/>
        <v>43717</v>
      </c>
      <c r="C475" t="s">
        <v>9</v>
      </c>
      <c r="D475" t="s">
        <v>54</v>
      </c>
      <c r="E475" t="s">
        <v>58</v>
      </c>
      <c r="F475">
        <v>96</v>
      </c>
      <c r="G475">
        <v>3</v>
      </c>
      <c r="H475" s="1">
        <v>12.02</v>
      </c>
    </row>
    <row r="476" spans="1:8" x14ac:dyDescent="0.25">
      <c r="A476">
        <v>20190909</v>
      </c>
      <c r="B476" s="29">
        <f t="shared" si="7"/>
        <v>43717</v>
      </c>
      <c r="C476" t="s">
        <v>5</v>
      </c>
      <c r="D476" t="s">
        <v>54</v>
      </c>
      <c r="E476" t="s">
        <v>58</v>
      </c>
      <c r="F476">
        <v>83</v>
      </c>
      <c r="G476">
        <v>2</v>
      </c>
      <c r="H476" s="1">
        <v>19.78</v>
      </c>
    </row>
    <row r="477" spans="1:8" x14ac:dyDescent="0.25">
      <c r="A477">
        <v>20190909</v>
      </c>
      <c r="B477" s="29">
        <f t="shared" si="7"/>
        <v>43717</v>
      </c>
      <c r="C477" t="s">
        <v>7</v>
      </c>
      <c r="D477" t="s">
        <v>54</v>
      </c>
      <c r="E477" t="s">
        <v>58</v>
      </c>
      <c r="F477">
        <v>30</v>
      </c>
      <c r="G477">
        <v>1</v>
      </c>
      <c r="H477" s="1">
        <v>2.21</v>
      </c>
    </row>
    <row r="478" spans="1:8" x14ac:dyDescent="0.25">
      <c r="A478">
        <v>20190909</v>
      </c>
      <c r="B478" s="29">
        <f t="shared" si="7"/>
        <v>43717</v>
      </c>
      <c r="C478" t="s">
        <v>9</v>
      </c>
      <c r="D478" t="s">
        <v>51</v>
      </c>
      <c r="E478" t="s">
        <v>55</v>
      </c>
      <c r="F478">
        <v>693</v>
      </c>
      <c r="G478">
        <v>22</v>
      </c>
      <c r="H478" s="1">
        <v>97.75</v>
      </c>
    </row>
    <row r="479" spans="1:8" x14ac:dyDescent="0.25">
      <c r="A479">
        <v>20190909</v>
      </c>
      <c r="B479" s="29">
        <f t="shared" si="7"/>
        <v>43717</v>
      </c>
      <c r="C479" t="s">
        <v>5</v>
      </c>
      <c r="D479" t="s">
        <v>51</v>
      </c>
      <c r="E479" t="s">
        <v>55</v>
      </c>
      <c r="F479">
        <v>649</v>
      </c>
      <c r="G479">
        <v>38</v>
      </c>
      <c r="H479" s="1">
        <v>160.58000000000001</v>
      </c>
    </row>
    <row r="480" spans="1:8" x14ac:dyDescent="0.25">
      <c r="A480">
        <v>20190909</v>
      </c>
      <c r="B480" s="29">
        <f t="shared" si="7"/>
        <v>43717</v>
      </c>
      <c r="C480" t="s">
        <v>7</v>
      </c>
      <c r="D480" t="s">
        <v>51</v>
      </c>
      <c r="E480" t="s">
        <v>55</v>
      </c>
      <c r="F480">
        <v>131</v>
      </c>
      <c r="G480">
        <v>13</v>
      </c>
      <c r="H480" s="1">
        <v>39.200000000000003</v>
      </c>
    </row>
    <row r="481" spans="1:8" x14ac:dyDescent="0.25">
      <c r="A481">
        <v>20190909</v>
      </c>
      <c r="B481" s="29">
        <f t="shared" si="7"/>
        <v>43717</v>
      </c>
      <c r="C481" t="s">
        <v>9</v>
      </c>
      <c r="D481" t="s">
        <v>53</v>
      </c>
      <c r="E481" t="s">
        <v>88</v>
      </c>
      <c r="F481">
        <v>752</v>
      </c>
      <c r="G481">
        <v>6</v>
      </c>
      <c r="H481" s="1">
        <v>36.17</v>
      </c>
    </row>
    <row r="482" spans="1:8" x14ac:dyDescent="0.25">
      <c r="A482">
        <v>20190909</v>
      </c>
      <c r="B482" s="29">
        <f t="shared" si="7"/>
        <v>43717</v>
      </c>
      <c r="C482" t="s">
        <v>5</v>
      </c>
      <c r="D482" t="s">
        <v>53</v>
      </c>
      <c r="E482" t="s">
        <v>88</v>
      </c>
      <c r="F482">
        <v>422</v>
      </c>
      <c r="G482">
        <v>17</v>
      </c>
      <c r="H482" s="1">
        <v>54.57</v>
      </c>
    </row>
    <row r="483" spans="1:8" x14ac:dyDescent="0.25">
      <c r="A483">
        <v>20190909</v>
      </c>
      <c r="B483" s="29">
        <f t="shared" si="7"/>
        <v>43717</v>
      </c>
      <c r="C483" t="s">
        <v>7</v>
      </c>
      <c r="D483" t="s">
        <v>53</v>
      </c>
      <c r="E483" t="s">
        <v>88</v>
      </c>
      <c r="F483">
        <v>117</v>
      </c>
      <c r="G483">
        <v>8</v>
      </c>
      <c r="H483" s="1">
        <v>45.75</v>
      </c>
    </row>
    <row r="484" spans="1:8" x14ac:dyDescent="0.25">
      <c r="A484">
        <v>20190909</v>
      </c>
      <c r="B484" s="29">
        <f t="shared" si="7"/>
        <v>43717</v>
      </c>
      <c r="C484" t="s">
        <v>5</v>
      </c>
      <c r="D484" t="s">
        <v>53</v>
      </c>
      <c r="E484" t="s">
        <v>98</v>
      </c>
      <c r="F484">
        <v>27</v>
      </c>
      <c r="G484">
        <v>5</v>
      </c>
      <c r="H484" s="1">
        <v>20.58</v>
      </c>
    </row>
    <row r="485" spans="1:8" x14ac:dyDescent="0.25">
      <c r="A485">
        <v>20190909</v>
      </c>
      <c r="B485" s="29">
        <f t="shared" si="7"/>
        <v>43717</v>
      </c>
      <c r="C485" t="s">
        <v>9</v>
      </c>
      <c r="D485" t="s">
        <v>53</v>
      </c>
      <c r="E485" t="s">
        <v>98</v>
      </c>
      <c r="F485">
        <v>14</v>
      </c>
      <c r="G485">
        <v>0</v>
      </c>
      <c r="H485" s="1">
        <v>0</v>
      </c>
    </row>
    <row r="486" spans="1:8" x14ac:dyDescent="0.25">
      <c r="A486">
        <v>20190909</v>
      </c>
      <c r="B486" s="29">
        <f t="shared" si="7"/>
        <v>43717</v>
      </c>
      <c r="C486" t="s">
        <v>7</v>
      </c>
      <c r="D486" t="s">
        <v>53</v>
      </c>
      <c r="E486" t="s">
        <v>98</v>
      </c>
      <c r="F486">
        <v>11</v>
      </c>
      <c r="G486">
        <v>0</v>
      </c>
      <c r="H486" s="1">
        <v>0</v>
      </c>
    </row>
    <row r="487" spans="1:8" x14ac:dyDescent="0.25">
      <c r="A487">
        <v>20190909</v>
      </c>
      <c r="B487" s="29">
        <f t="shared" si="7"/>
        <v>43717</v>
      </c>
      <c r="C487" t="s">
        <v>9</v>
      </c>
      <c r="D487" t="s">
        <v>53</v>
      </c>
      <c r="E487" t="s">
        <v>89</v>
      </c>
      <c r="F487">
        <v>794</v>
      </c>
      <c r="G487">
        <v>6</v>
      </c>
      <c r="H487" s="1">
        <v>34.5</v>
      </c>
    </row>
    <row r="488" spans="1:8" x14ac:dyDescent="0.25">
      <c r="A488">
        <v>20190909</v>
      </c>
      <c r="B488" s="29">
        <f t="shared" si="7"/>
        <v>43717</v>
      </c>
      <c r="C488" t="s">
        <v>5</v>
      </c>
      <c r="D488" t="s">
        <v>53</v>
      </c>
      <c r="E488" t="s">
        <v>89</v>
      </c>
      <c r="F488">
        <v>442</v>
      </c>
      <c r="G488">
        <v>12</v>
      </c>
      <c r="H488" s="1">
        <v>35.97</v>
      </c>
    </row>
    <row r="489" spans="1:8" x14ac:dyDescent="0.25">
      <c r="A489">
        <v>20190909</v>
      </c>
      <c r="B489" s="29">
        <f t="shared" si="7"/>
        <v>43717</v>
      </c>
      <c r="C489" t="s">
        <v>7</v>
      </c>
      <c r="D489" t="s">
        <v>53</v>
      </c>
      <c r="E489" t="s">
        <v>89</v>
      </c>
      <c r="F489">
        <v>119</v>
      </c>
      <c r="G489">
        <v>3</v>
      </c>
      <c r="H489" s="1">
        <v>7.29</v>
      </c>
    </row>
    <row r="490" spans="1:8" x14ac:dyDescent="0.25">
      <c r="A490">
        <v>20190909</v>
      </c>
      <c r="B490" s="29">
        <f t="shared" si="7"/>
        <v>43717</v>
      </c>
      <c r="C490" t="s">
        <v>9</v>
      </c>
      <c r="D490" t="s">
        <v>52</v>
      </c>
      <c r="E490" t="s">
        <v>90</v>
      </c>
      <c r="F490">
        <v>137</v>
      </c>
      <c r="G490">
        <v>4</v>
      </c>
      <c r="H490" s="1">
        <v>23.92</v>
      </c>
    </row>
    <row r="491" spans="1:8" x14ac:dyDescent="0.25">
      <c r="A491">
        <v>20190909</v>
      </c>
      <c r="B491" s="29">
        <f t="shared" si="7"/>
        <v>43717</v>
      </c>
      <c r="C491" t="s">
        <v>5</v>
      </c>
      <c r="D491" t="s">
        <v>52</v>
      </c>
      <c r="E491" t="s">
        <v>90</v>
      </c>
      <c r="F491">
        <v>125</v>
      </c>
      <c r="G491">
        <v>7</v>
      </c>
      <c r="H491" s="1">
        <v>18.16</v>
      </c>
    </row>
    <row r="492" spans="1:8" x14ac:dyDescent="0.25">
      <c r="A492">
        <v>20190909</v>
      </c>
      <c r="B492" s="29">
        <f t="shared" si="7"/>
        <v>43717</v>
      </c>
      <c r="C492" t="s">
        <v>7</v>
      </c>
      <c r="D492" t="s">
        <v>52</v>
      </c>
      <c r="E492" t="s">
        <v>90</v>
      </c>
      <c r="F492">
        <v>15</v>
      </c>
      <c r="G492">
        <v>0</v>
      </c>
      <c r="H492" s="1">
        <v>0</v>
      </c>
    </row>
    <row r="493" spans="1:8" x14ac:dyDescent="0.25">
      <c r="A493">
        <v>20190909</v>
      </c>
      <c r="B493" s="29">
        <f t="shared" si="7"/>
        <v>43717</v>
      </c>
      <c r="C493" t="s">
        <v>9</v>
      </c>
      <c r="D493" t="s">
        <v>52</v>
      </c>
      <c r="E493" t="s">
        <v>93</v>
      </c>
      <c r="F493">
        <v>179</v>
      </c>
      <c r="G493">
        <v>8</v>
      </c>
      <c r="H493" s="1">
        <v>144.44999999999999</v>
      </c>
    </row>
    <row r="494" spans="1:8" x14ac:dyDescent="0.25">
      <c r="A494">
        <v>20190909</v>
      </c>
      <c r="B494" s="29">
        <f t="shared" si="7"/>
        <v>43717</v>
      </c>
      <c r="C494" t="s">
        <v>5</v>
      </c>
      <c r="D494" t="s">
        <v>52</v>
      </c>
      <c r="E494" t="s">
        <v>93</v>
      </c>
      <c r="F494">
        <v>156</v>
      </c>
      <c r="G494">
        <v>3</v>
      </c>
      <c r="H494" s="1">
        <v>39.08</v>
      </c>
    </row>
    <row r="495" spans="1:8" x14ac:dyDescent="0.25">
      <c r="A495">
        <v>20190909</v>
      </c>
      <c r="B495" s="29">
        <f t="shared" si="7"/>
        <v>43717</v>
      </c>
      <c r="C495" t="s">
        <v>7</v>
      </c>
      <c r="D495" t="s">
        <v>52</v>
      </c>
      <c r="E495" t="s">
        <v>93</v>
      </c>
      <c r="F495">
        <v>21</v>
      </c>
      <c r="G495">
        <v>1</v>
      </c>
      <c r="H495" s="1">
        <v>3.02</v>
      </c>
    </row>
    <row r="496" spans="1:8" x14ac:dyDescent="0.25">
      <c r="A496">
        <v>20190909</v>
      </c>
      <c r="B496" s="29">
        <f t="shared" si="7"/>
        <v>43717</v>
      </c>
      <c r="C496" t="s">
        <v>5</v>
      </c>
      <c r="D496" t="s">
        <v>53</v>
      </c>
      <c r="E496" t="s">
        <v>94</v>
      </c>
      <c r="F496">
        <v>41</v>
      </c>
      <c r="G496">
        <v>0</v>
      </c>
      <c r="H496" s="1">
        <v>0</v>
      </c>
    </row>
    <row r="497" spans="1:8" x14ac:dyDescent="0.25">
      <c r="A497">
        <v>20190909</v>
      </c>
      <c r="B497" s="29">
        <f t="shared" si="7"/>
        <v>43717</v>
      </c>
      <c r="C497" t="s">
        <v>9</v>
      </c>
      <c r="D497" t="s">
        <v>53</v>
      </c>
      <c r="E497" t="s">
        <v>94</v>
      </c>
      <c r="F497">
        <v>31</v>
      </c>
      <c r="G497">
        <v>3</v>
      </c>
      <c r="H497" s="1">
        <v>6.16</v>
      </c>
    </row>
    <row r="498" spans="1:8" x14ac:dyDescent="0.25">
      <c r="A498">
        <v>20190909</v>
      </c>
      <c r="B498" s="29">
        <f t="shared" si="7"/>
        <v>43717</v>
      </c>
      <c r="C498" t="s">
        <v>5</v>
      </c>
      <c r="D498" t="s">
        <v>53</v>
      </c>
      <c r="E498" t="s">
        <v>97</v>
      </c>
      <c r="F498">
        <v>82</v>
      </c>
      <c r="G498">
        <v>8</v>
      </c>
      <c r="H498" s="1">
        <v>27.08</v>
      </c>
    </row>
    <row r="499" spans="1:8" x14ac:dyDescent="0.25">
      <c r="A499">
        <v>20190909</v>
      </c>
      <c r="B499" s="29">
        <f t="shared" si="7"/>
        <v>43717</v>
      </c>
      <c r="C499" t="s">
        <v>9</v>
      </c>
      <c r="D499" t="s">
        <v>53</v>
      </c>
      <c r="E499" t="s">
        <v>97</v>
      </c>
      <c r="F499">
        <v>68</v>
      </c>
      <c r="G499">
        <v>14</v>
      </c>
      <c r="H499" s="1">
        <v>51.45</v>
      </c>
    </row>
    <row r="500" spans="1:8" x14ac:dyDescent="0.25">
      <c r="A500">
        <v>20190909</v>
      </c>
      <c r="B500" s="29">
        <f t="shared" si="7"/>
        <v>43717</v>
      </c>
      <c r="C500" t="s">
        <v>7</v>
      </c>
      <c r="D500" t="s">
        <v>53</v>
      </c>
      <c r="E500" t="s">
        <v>97</v>
      </c>
      <c r="F500">
        <v>16</v>
      </c>
      <c r="G500">
        <v>6</v>
      </c>
      <c r="H500" s="1">
        <v>33.1</v>
      </c>
    </row>
    <row r="501" spans="1:8" x14ac:dyDescent="0.25">
      <c r="A501">
        <v>20190909</v>
      </c>
      <c r="B501" s="29">
        <f t="shared" si="7"/>
        <v>43717</v>
      </c>
      <c r="C501" t="s">
        <v>5</v>
      </c>
      <c r="D501" t="s">
        <v>52</v>
      </c>
      <c r="E501" t="s">
        <v>91</v>
      </c>
      <c r="F501">
        <v>450</v>
      </c>
      <c r="G501">
        <v>20</v>
      </c>
      <c r="H501" s="1">
        <v>57.51</v>
      </c>
    </row>
    <row r="502" spans="1:8" x14ac:dyDescent="0.25">
      <c r="A502">
        <v>20190909</v>
      </c>
      <c r="B502" s="29">
        <f t="shared" si="7"/>
        <v>43717</v>
      </c>
      <c r="C502" t="s">
        <v>9</v>
      </c>
      <c r="D502" t="s">
        <v>52</v>
      </c>
      <c r="E502" t="s">
        <v>91</v>
      </c>
      <c r="F502">
        <v>311</v>
      </c>
      <c r="G502">
        <v>6</v>
      </c>
      <c r="H502" s="1">
        <v>35.54</v>
      </c>
    </row>
    <row r="503" spans="1:8" x14ac:dyDescent="0.25">
      <c r="A503">
        <v>20190909</v>
      </c>
      <c r="B503" s="29">
        <f t="shared" si="7"/>
        <v>43717</v>
      </c>
      <c r="C503" t="s">
        <v>7</v>
      </c>
      <c r="D503" t="s">
        <v>52</v>
      </c>
      <c r="E503" t="s">
        <v>91</v>
      </c>
      <c r="F503">
        <v>104</v>
      </c>
      <c r="G503">
        <v>5</v>
      </c>
      <c r="H503" s="1">
        <v>14.02</v>
      </c>
    </row>
    <row r="504" spans="1:8" x14ac:dyDescent="0.25">
      <c r="A504">
        <v>20190909</v>
      </c>
      <c r="B504" s="29">
        <f t="shared" si="7"/>
        <v>43717</v>
      </c>
      <c r="C504" t="s">
        <v>9</v>
      </c>
      <c r="D504" t="s">
        <v>52</v>
      </c>
      <c r="E504" t="s">
        <v>95</v>
      </c>
      <c r="F504">
        <v>186</v>
      </c>
      <c r="G504">
        <v>18</v>
      </c>
      <c r="H504" s="1">
        <v>47.61</v>
      </c>
    </row>
    <row r="505" spans="1:8" x14ac:dyDescent="0.25">
      <c r="A505">
        <v>20190909</v>
      </c>
      <c r="B505" s="29">
        <f t="shared" si="7"/>
        <v>43717</v>
      </c>
      <c r="C505" t="s">
        <v>5</v>
      </c>
      <c r="D505" t="s">
        <v>52</v>
      </c>
      <c r="E505" t="s">
        <v>95</v>
      </c>
      <c r="F505">
        <v>119</v>
      </c>
      <c r="G505">
        <v>14</v>
      </c>
      <c r="H505" s="1">
        <v>46.81</v>
      </c>
    </row>
    <row r="506" spans="1:8" x14ac:dyDescent="0.25">
      <c r="A506">
        <v>20190909</v>
      </c>
      <c r="B506" s="29">
        <f t="shared" si="7"/>
        <v>43717</v>
      </c>
      <c r="C506" t="s">
        <v>7</v>
      </c>
      <c r="D506" t="s">
        <v>52</v>
      </c>
      <c r="E506" t="s">
        <v>95</v>
      </c>
      <c r="F506">
        <v>72</v>
      </c>
      <c r="G506">
        <v>6</v>
      </c>
      <c r="H506" s="1">
        <v>15.26</v>
      </c>
    </row>
    <row r="507" spans="1:8" x14ac:dyDescent="0.25">
      <c r="A507">
        <v>20190909</v>
      </c>
      <c r="B507" s="29">
        <f t="shared" si="7"/>
        <v>43717</v>
      </c>
      <c r="C507" t="s">
        <v>5</v>
      </c>
      <c r="D507" t="s">
        <v>53</v>
      </c>
      <c r="E507" t="s">
        <v>96</v>
      </c>
      <c r="F507">
        <v>59</v>
      </c>
      <c r="G507">
        <v>5</v>
      </c>
      <c r="H507" s="1">
        <v>25.53</v>
      </c>
    </row>
    <row r="508" spans="1:8" x14ac:dyDescent="0.25">
      <c r="A508">
        <v>20190909</v>
      </c>
      <c r="B508" s="29">
        <f t="shared" si="7"/>
        <v>43717</v>
      </c>
      <c r="C508" t="s">
        <v>9</v>
      </c>
      <c r="D508" t="s">
        <v>53</v>
      </c>
      <c r="E508" t="s">
        <v>96</v>
      </c>
      <c r="F508">
        <v>41</v>
      </c>
      <c r="G508">
        <v>2</v>
      </c>
      <c r="H508" s="1">
        <v>7.1</v>
      </c>
    </row>
    <row r="509" spans="1:8" x14ac:dyDescent="0.25">
      <c r="A509">
        <v>20190909</v>
      </c>
      <c r="B509" s="29">
        <f t="shared" si="7"/>
        <v>43717</v>
      </c>
      <c r="C509" t="s">
        <v>7</v>
      </c>
      <c r="D509" t="s">
        <v>53</v>
      </c>
      <c r="E509" t="s">
        <v>96</v>
      </c>
      <c r="F509">
        <v>15</v>
      </c>
      <c r="G509">
        <v>0</v>
      </c>
      <c r="H509" s="1">
        <v>0</v>
      </c>
    </row>
    <row r="510" spans="1:8" x14ac:dyDescent="0.25">
      <c r="A510">
        <v>20190909</v>
      </c>
      <c r="B510" s="29">
        <f t="shared" si="7"/>
        <v>43717</v>
      </c>
      <c r="C510" t="s">
        <v>5</v>
      </c>
      <c r="D510" t="s">
        <v>52</v>
      </c>
      <c r="E510" t="s">
        <v>92</v>
      </c>
      <c r="F510">
        <v>70</v>
      </c>
      <c r="G510">
        <v>4</v>
      </c>
      <c r="H510" s="1">
        <v>9.1199999999999992</v>
      </c>
    </row>
    <row r="511" spans="1:8" x14ac:dyDescent="0.25">
      <c r="A511">
        <v>20190909</v>
      </c>
      <c r="B511" s="29">
        <f t="shared" si="7"/>
        <v>43717</v>
      </c>
      <c r="C511" t="s">
        <v>9</v>
      </c>
      <c r="D511" t="s">
        <v>52</v>
      </c>
      <c r="E511" t="s">
        <v>92</v>
      </c>
      <c r="F511">
        <v>36</v>
      </c>
      <c r="G511">
        <v>1</v>
      </c>
      <c r="H511" s="1">
        <v>1.93</v>
      </c>
    </row>
    <row r="512" spans="1:8" x14ac:dyDescent="0.25">
      <c r="A512">
        <v>20190909</v>
      </c>
      <c r="B512" s="29">
        <f t="shared" si="7"/>
        <v>43717</v>
      </c>
      <c r="C512" t="s">
        <v>7</v>
      </c>
      <c r="D512" t="s">
        <v>52</v>
      </c>
      <c r="E512" t="s">
        <v>92</v>
      </c>
      <c r="F512">
        <v>24</v>
      </c>
      <c r="G512">
        <v>4</v>
      </c>
      <c r="H512" s="1">
        <v>15.26</v>
      </c>
    </row>
    <row r="513" spans="1:8" x14ac:dyDescent="0.25">
      <c r="A513">
        <v>20190909</v>
      </c>
      <c r="B513" s="29">
        <f t="shared" si="7"/>
        <v>43717</v>
      </c>
      <c r="C513" t="s">
        <v>9</v>
      </c>
      <c r="D513" t="s">
        <v>51</v>
      </c>
      <c r="E513" t="s">
        <v>63</v>
      </c>
      <c r="F513">
        <v>1113</v>
      </c>
      <c r="G513">
        <v>29</v>
      </c>
      <c r="H513" s="1">
        <v>116.43</v>
      </c>
    </row>
    <row r="514" spans="1:8" x14ac:dyDescent="0.25">
      <c r="A514">
        <v>20190909</v>
      </c>
      <c r="B514" s="29">
        <f t="shared" si="7"/>
        <v>43717</v>
      </c>
      <c r="C514" t="s">
        <v>5</v>
      </c>
      <c r="D514" t="s">
        <v>51</v>
      </c>
      <c r="E514" t="s">
        <v>63</v>
      </c>
      <c r="F514">
        <v>716</v>
      </c>
      <c r="G514">
        <v>20</v>
      </c>
      <c r="H514" s="1">
        <v>72.45</v>
      </c>
    </row>
    <row r="515" spans="1:8" x14ac:dyDescent="0.25">
      <c r="A515">
        <v>20190909</v>
      </c>
      <c r="B515" s="29">
        <f t="shared" ref="B515:B578" si="8">DATE(LEFT(A515,4),MID(A515,5,2),RIGHT(A515,2))</f>
        <v>43717</v>
      </c>
      <c r="C515" t="s">
        <v>7</v>
      </c>
      <c r="D515" t="s">
        <v>51</v>
      </c>
      <c r="E515" t="s">
        <v>63</v>
      </c>
      <c r="F515">
        <v>188</v>
      </c>
      <c r="G515">
        <v>9</v>
      </c>
      <c r="H515" s="1">
        <v>39.630000000000003</v>
      </c>
    </row>
    <row r="516" spans="1:8" x14ac:dyDescent="0.25">
      <c r="A516">
        <v>20190909</v>
      </c>
      <c r="B516" s="29">
        <f t="shared" si="8"/>
        <v>43717</v>
      </c>
      <c r="C516" t="s">
        <v>9</v>
      </c>
      <c r="D516" t="s">
        <v>54</v>
      </c>
      <c r="E516" t="s">
        <v>61</v>
      </c>
      <c r="F516">
        <v>124</v>
      </c>
      <c r="G516">
        <v>3</v>
      </c>
      <c r="H516" s="1">
        <v>41.81</v>
      </c>
    </row>
    <row r="517" spans="1:8" x14ac:dyDescent="0.25">
      <c r="A517">
        <v>20190909</v>
      </c>
      <c r="B517" s="29">
        <f t="shared" si="8"/>
        <v>43717</v>
      </c>
      <c r="C517" t="s">
        <v>5</v>
      </c>
      <c r="D517" t="s">
        <v>54</v>
      </c>
      <c r="E517" t="s">
        <v>61</v>
      </c>
      <c r="F517">
        <v>65</v>
      </c>
      <c r="G517">
        <v>5</v>
      </c>
      <c r="H517" s="1">
        <v>42.38</v>
      </c>
    </row>
    <row r="518" spans="1:8" x14ac:dyDescent="0.25">
      <c r="A518">
        <v>20190909</v>
      </c>
      <c r="B518" s="29">
        <f t="shared" si="8"/>
        <v>43717</v>
      </c>
      <c r="C518" t="s">
        <v>7</v>
      </c>
      <c r="D518" t="s">
        <v>54</v>
      </c>
      <c r="E518" t="s">
        <v>61</v>
      </c>
      <c r="F518">
        <v>20</v>
      </c>
      <c r="G518">
        <v>0</v>
      </c>
      <c r="H518" s="1">
        <v>0</v>
      </c>
    </row>
    <row r="519" spans="1:8" x14ac:dyDescent="0.25">
      <c r="A519">
        <v>20190909</v>
      </c>
      <c r="B519" s="29">
        <f t="shared" si="8"/>
        <v>43717</v>
      </c>
      <c r="C519" t="s">
        <v>5</v>
      </c>
      <c r="D519" t="s">
        <v>51</v>
      </c>
      <c r="E519" t="s">
        <v>60</v>
      </c>
      <c r="F519">
        <v>86</v>
      </c>
      <c r="G519">
        <v>8</v>
      </c>
      <c r="H519" s="1">
        <v>35.47</v>
      </c>
    </row>
    <row r="520" spans="1:8" x14ac:dyDescent="0.25">
      <c r="A520">
        <v>20190909</v>
      </c>
      <c r="B520" s="29">
        <f t="shared" si="8"/>
        <v>43717</v>
      </c>
      <c r="C520" t="s">
        <v>9</v>
      </c>
      <c r="D520" t="s">
        <v>51</v>
      </c>
      <c r="E520" t="s">
        <v>60</v>
      </c>
      <c r="F520">
        <v>73</v>
      </c>
      <c r="G520">
        <v>3</v>
      </c>
      <c r="H520" s="1">
        <v>8.17</v>
      </c>
    </row>
    <row r="521" spans="1:8" x14ac:dyDescent="0.25">
      <c r="A521">
        <v>20190909</v>
      </c>
      <c r="B521" s="29">
        <f t="shared" si="8"/>
        <v>43717</v>
      </c>
      <c r="C521" t="s">
        <v>7</v>
      </c>
      <c r="D521" t="s">
        <v>51</v>
      </c>
      <c r="E521" t="s">
        <v>60</v>
      </c>
      <c r="F521">
        <v>23</v>
      </c>
      <c r="G521">
        <v>2</v>
      </c>
      <c r="H521" s="1">
        <v>8.06</v>
      </c>
    </row>
    <row r="522" spans="1:8" x14ac:dyDescent="0.25">
      <c r="A522">
        <v>20190910</v>
      </c>
      <c r="B522" s="29">
        <f t="shared" si="8"/>
        <v>43718</v>
      </c>
      <c r="C522" t="s">
        <v>5</v>
      </c>
      <c r="D522" t="s">
        <v>54</v>
      </c>
      <c r="E522" t="s">
        <v>57</v>
      </c>
      <c r="F522">
        <v>358</v>
      </c>
      <c r="G522">
        <v>19</v>
      </c>
      <c r="H522" s="1">
        <v>42.94</v>
      </c>
    </row>
    <row r="523" spans="1:8" x14ac:dyDescent="0.25">
      <c r="A523">
        <v>20190910</v>
      </c>
      <c r="B523" s="29">
        <f t="shared" si="8"/>
        <v>43718</v>
      </c>
      <c r="C523" t="s">
        <v>9</v>
      </c>
      <c r="D523" t="s">
        <v>54</v>
      </c>
      <c r="E523" t="s">
        <v>57</v>
      </c>
      <c r="F523">
        <v>146</v>
      </c>
      <c r="G523">
        <v>11</v>
      </c>
      <c r="H523" s="1">
        <v>58.34</v>
      </c>
    </row>
    <row r="524" spans="1:8" x14ac:dyDescent="0.25">
      <c r="A524">
        <v>20190910</v>
      </c>
      <c r="B524" s="29">
        <f t="shared" si="8"/>
        <v>43718</v>
      </c>
      <c r="C524" t="s">
        <v>7</v>
      </c>
      <c r="D524" t="s">
        <v>54</v>
      </c>
      <c r="E524" t="s">
        <v>57</v>
      </c>
      <c r="F524">
        <v>115</v>
      </c>
      <c r="G524">
        <v>9</v>
      </c>
      <c r="H524" s="1">
        <v>31.19</v>
      </c>
    </row>
    <row r="525" spans="1:8" x14ac:dyDescent="0.25">
      <c r="A525">
        <v>20190910</v>
      </c>
      <c r="B525" s="29">
        <f t="shared" si="8"/>
        <v>43718</v>
      </c>
      <c r="C525" t="s">
        <v>9</v>
      </c>
      <c r="D525" t="s">
        <v>54</v>
      </c>
      <c r="E525" t="s">
        <v>56</v>
      </c>
      <c r="F525">
        <v>487</v>
      </c>
      <c r="G525">
        <v>16</v>
      </c>
      <c r="H525" s="1">
        <v>77.510000000000005</v>
      </c>
    </row>
    <row r="526" spans="1:8" x14ac:dyDescent="0.25">
      <c r="A526">
        <v>20190910</v>
      </c>
      <c r="B526" s="29">
        <f t="shared" si="8"/>
        <v>43718</v>
      </c>
      <c r="C526" t="s">
        <v>5</v>
      </c>
      <c r="D526" t="s">
        <v>54</v>
      </c>
      <c r="E526" t="s">
        <v>56</v>
      </c>
      <c r="F526">
        <v>360</v>
      </c>
      <c r="G526">
        <v>22</v>
      </c>
      <c r="H526" s="1">
        <v>62.13</v>
      </c>
    </row>
    <row r="527" spans="1:8" x14ac:dyDescent="0.25">
      <c r="A527">
        <v>20190910</v>
      </c>
      <c r="B527" s="29">
        <f t="shared" si="8"/>
        <v>43718</v>
      </c>
      <c r="C527" t="s">
        <v>7</v>
      </c>
      <c r="D527" t="s">
        <v>54</v>
      </c>
      <c r="E527" t="s">
        <v>56</v>
      </c>
      <c r="F527">
        <v>177</v>
      </c>
      <c r="G527">
        <v>6</v>
      </c>
      <c r="H527" s="1">
        <v>29.74</v>
      </c>
    </row>
    <row r="528" spans="1:8" x14ac:dyDescent="0.25">
      <c r="A528">
        <v>20190910</v>
      </c>
      <c r="B528" s="29">
        <f t="shared" si="8"/>
        <v>43718</v>
      </c>
      <c r="C528" t="s">
        <v>5</v>
      </c>
      <c r="D528" t="s">
        <v>54</v>
      </c>
      <c r="E528" t="s">
        <v>64</v>
      </c>
      <c r="F528">
        <v>23</v>
      </c>
      <c r="G528">
        <v>1</v>
      </c>
      <c r="H528" s="1">
        <v>2.4</v>
      </c>
    </row>
    <row r="529" spans="1:8" x14ac:dyDescent="0.25">
      <c r="A529">
        <v>20190910</v>
      </c>
      <c r="B529" s="29">
        <f t="shared" si="8"/>
        <v>43718</v>
      </c>
      <c r="C529" t="s">
        <v>9</v>
      </c>
      <c r="D529" t="s">
        <v>54</v>
      </c>
      <c r="E529" t="s">
        <v>64</v>
      </c>
      <c r="F529">
        <v>14</v>
      </c>
      <c r="G529">
        <v>2</v>
      </c>
      <c r="H529" s="1">
        <v>4.62</v>
      </c>
    </row>
    <row r="530" spans="1:8" x14ac:dyDescent="0.25">
      <c r="A530">
        <v>20190910</v>
      </c>
      <c r="B530" s="29">
        <f t="shared" si="8"/>
        <v>43718</v>
      </c>
      <c r="C530" t="s">
        <v>5</v>
      </c>
      <c r="D530" t="s">
        <v>51</v>
      </c>
      <c r="E530" t="s">
        <v>62</v>
      </c>
      <c r="F530">
        <v>191</v>
      </c>
      <c r="G530">
        <v>6</v>
      </c>
      <c r="H530" s="1">
        <v>47.3</v>
      </c>
    </row>
    <row r="531" spans="1:8" x14ac:dyDescent="0.25">
      <c r="A531">
        <v>20190910</v>
      </c>
      <c r="B531" s="29">
        <f t="shared" si="8"/>
        <v>43718</v>
      </c>
      <c r="C531" t="s">
        <v>9</v>
      </c>
      <c r="D531" t="s">
        <v>51</v>
      </c>
      <c r="E531" t="s">
        <v>62</v>
      </c>
      <c r="F531">
        <v>160</v>
      </c>
      <c r="G531">
        <v>7</v>
      </c>
      <c r="H531" s="1">
        <v>22.36</v>
      </c>
    </row>
    <row r="532" spans="1:8" x14ac:dyDescent="0.25">
      <c r="A532">
        <v>20190910</v>
      </c>
      <c r="B532" s="29">
        <f t="shared" si="8"/>
        <v>43718</v>
      </c>
      <c r="C532" t="s">
        <v>7</v>
      </c>
      <c r="D532" t="s">
        <v>51</v>
      </c>
      <c r="E532" t="s">
        <v>62</v>
      </c>
      <c r="F532">
        <v>42</v>
      </c>
      <c r="G532">
        <v>1</v>
      </c>
      <c r="H532" s="1">
        <v>12.04</v>
      </c>
    </row>
    <row r="533" spans="1:8" x14ac:dyDescent="0.25">
      <c r="A533">
        <v>20190910</v>
      </c>
      <c r="B533" s="29">
        <f t="shared" si="8"/>
        <v>43718</v>
      </c>
      <c r="C533" t="s">
        <v>9</v>
      </c>
      <c r="D533" t="s">
        <v>51</v>
      </c>
      <c r="E533" t="s">
        <v>59</v>
      </c>
      <c r="F533">
        <v>286</v>
      </c>
      <c r="G533">
        <v>4</v>
      </c>
      <c r="H533" s="1">
        <v>18.79</v>
      </c>
    </row>
    <row r="534" spans="1:8" x14ac:dyDescent="0.25">
      <c r="A534">
        <v>20190910</v>
      </c>
      <c r="B534" s="29">
        <f t="shared" si="8"/>
        <v>43718</v>
      </c>
      <c r="C534" t="s">
        <v>5</v>
      </c>
      <c r="D534" t="s">
        <v>51</v>
      </c>
      <c r="E534" t="s">
        <v>59</v>
      </c>
      <c r="F534">
        <v>166</v>
      </c>
      <c r="G534">
        <v>7</v>
      </c>
      <c r="H534" s="1">
        <v>14.81</v>
      </c>
    </row>
    <row r="535" spans="1:8" x14ac:dyDescent="0.25">
      <c r="A535">
        <v>20190910</v>
      </c>
      <c r="B535" s="29">
        <f t="shared" si="8"/>
        <v>43718</v>
      </c>
      <c r="C535" t="s">
        <v>7</v>
      </c>
      <c r="D535" t="s">
        <v>51</v>
      </c>
      <c r="E535" t="s">
        <v>59</v>
      </c>
      <c r="F535">
        <v>91</v>
      </c>
      <c r="G535">
        <v>3</v>
      </c>
      <c r="H535" s="1">
        <v>11.05</v>
      </c>
    </row>
    <row r="536" spans="1:8" x14ac:dyDescent="0.25">
      <c r="A536">
        <v>20190910</v>
      </c>
      <c r="B536" s="29">
        <f t="shared" si="8"/>
        <v>43718</v>
      </c>
      <c r="C536" t="s">
        <v>9</v>
      </c>
      <c r="D536" t="s">
        <v>54</v>
      </c>
      <c r="E536" t="s">
        <v>58</v>
      </c>
      <c r="F536">
        <v>80</v>
      </c>
      <c r="G536">
        <v>0</v>
      </c>
      <c r="H536" s="1">
        <v>0</v>
      </c>
    </row>
    <row r="537" spans="1:8" x14ac:dyDescent="0.25">
      <c r="A537">
        <v>20190910</v>
      </c>
      <c r="B537" s="29">
        <f t="shared" si="8"/>
        <v>43718</v>
      </c>
      <c r="C537" t="s">
        <v>5</v>
      </c>
      <c r="D537" t="s">
        <v>54</v>
      </c>
      <c r="E537" t="s">
        <v>58</v>
      </c>
      <c r="F537">
        <v>54</v>
      </c>
      <c r="G537">
        <v>1</v>
      </c>
      <c r="H537" s="1">
        <v>2.0699999999999998</v>
      </c>
    </row>
    <row r="538" spans="1:8" x14ac:dyDescent="0.25">
      <c r="A538">
        <v>20190910</v>
      </c>
      <c r="B538" s="29">
        <f t="shared" si="8"/>
        <v>43718</v>
      </c>
      <c r="C538" t="s">
        <v>7</v>
      </c>
      <c r="D538" t="s">
        <v>54</v>
      </c>
      <c r="E538" t="s">
        <v>58</v>
      </c>
      <c r="F538">
        <v>22</v>
      </c>
      <c r="G538">
        <v>2</v>
      </c>
      <c r="H538" s="1">
        <v>3.23</v>
      </c>
    </row>
    <row r="539" spans="1:8" x14ac:dyDescent="0.25">
      <c r="A539">
        <v>20190910</v>
      </c>
      <c r="B539" s="29">
        <f t="shared" si="8"/>
        <v>43718</v>
      </c>
      <c r="C539" t="s">
        <v>5</v>
      </c>
      <c r="D539" t="s">
        <v>51</v>
      </c>
      <c r="E539" t="s">
        <v>55</v>
      </c>
      <c r="F539">
        <v>975</v>
      </c>
      <c r="G539">
        <v>43</v>
      </c>
      <c r="H539" s="1">
        <v>117.12</v>
      </c>
    </row>
    <row r="540" spans="1:8" x14ac:dyDescent="0.25">
      <c r="A540">
        <v>20190910</v>
      </c>
      <c r="B540" s="29">
        <f t="shared" si="8"/>
        <v>43718</v>
      </c>
      <c r="C540" t="s">
        <v>9</v>
      </c>
      <c r="D540" t="s">
        <v>51</v>
      </c>
      <c r="E540" t="s">
        <v>55</v>
      </c>
      <c r="F540">
        <v>837</v>
      </c>
      <c r="G540">
        <v>20</v>
      </c>
      <c r="H540" s="1">
        <v>88.37</v>
      </c>
    </row>
    <row r="541" spans="1:8" x14ac:dyDescent="0.25">
      <c r="A541">
        <v>20190910</v>
      </c>
      <c r="B541" s="29">
        <f t="shared" si="8"/>
        <v>43718</v>
      </c>
      <c r="C541" t="s">
        <v>7</v>
      </c>
      <c r="D541" t="s">
        <v>51</v>
      </c>
      <c r="E541" t="s">
        <v>55</v>
      </c>
      <c r="F541">
        <v>279</v>
      </c>
      <c r="G541">
        <v>8</v>
      </c>
      <c r="H541" s="1">
        <v>16.82</v>
      </c>
    </row>
    <row r="542" spans="1:8" x14ac:dyDescent="0.25">
      <c r="A542">
        <v>20190910</v>
      </c>
      <c r="B542" s="29">
        <f t="shared" si="8"/>
        <v>43718</v>
      </c>
      <c r="C542" t="s">
        <v>9</v>
      </c>
      <c r="D542" t="s">
        <v>53</v>
      </c>
      <c r="E542" t="s">
        <v>88</v>
      </c>
      <c r="F542">
        <v>580</v>
      </c>
      <c r="G542">
        <v>9</v>
      </c>
      <c r="H542" s="1">
        <v>45.7</v>
      </c>
    </row>
    <row r="543" spans="1:8" x14ac:dyDescent="0.25">
      <c r="A543">
        <v>20190910</v>
      </c>
      <c r="B543" s="29">
        <f t="shared" si="8"/>
        <v>43718</v>
      </c>
      <c r="C543" t="s">
        <v>5</v>
      </c>
      <c r="D543" t="s">
        <v>53</v>
      </c>
      <c r="E543" t="s">
        <v>88</v>
      </c>
      <c r="F543">
        <v>527</v>
      </c>
      <c r="G543">
        <v>19</v>
      </c>
      <c r="H543" s="1">
        <v>77.61</v>
      </c>
    </row>
    <row r="544" spans="1:8" x14ac:dyDescent="0.25">
      <c r="A544">
        <v>20190910</v>
      </c>
      <c r="B544" s="29">
        <f t="shared" si="8"/>
        <v>43718</v>
      </c>
      <c r="C544" t="s">
        <v>7</v>
      </c>
      <c r="D544" t="s">
        <v>53</v>
      </c>
      <c r="E544" t="s">
        <v>88</v>
      </c>
      <c r="F544">
        <v>200</v>
      </c>
      <c r="G544">
        <v>12</v>
      </c>
      <c r="H544" s="1">
        <v>46.29</v>
      </c>
    </row>
    <row r="545" spans="1:8" x14ac:dyDescent="0.25">
      <c r="A545">
        <v>20190910</v>
      </c>
      <c r="B545" s="29">
        <f t="shared" si="8"/>
        <v>43718</v>
      </c>
      <c r="C545" t="s">
        <v>5</v>
      </c>
      <c r="D545" t="s">
        <v>53</v>
      </c>
      <c r="E545" t="s">
        <v>98</v>
      </c>
      <c r="F545">
        <v>35</v>
      </c>
      <c r="G545">
        <v>6</v>
      </c>
      <c r="H545" s="1">
        <v>17.38</v>
      </c>
    </row>
    <row r="546" spans="1:8" x14ac:dyDescent="0.25">
      <c r="A546">
        <v>20190910</v>
      </c>
      <c r="B546" s="29">
        <f t="shared" si="8"/>
        <v>43718</v>
      </c>
      <c r="C546" t="s">
        <v>9</v>
      </c>
      <c r="D546" t="s">
        <v>53</v>
      </c>
      <c r="E546" t="s">
        <v>89</v>
      </c>
      <c r="F546">
        <v>654</v>
      </c>
      <c r="G546">
        <v>9</v>
      </c>
      <c r="H546" s="1">
        <v>39.909999999999997</v>
      </c>
    </row>
    <row r="547" spans="1:8" x14ac:dyDescent="0.25">
      <c r="A547">
        <v>20190910</v>
      </c>
      <c r="B547" s="29">
        <f t="shared" si="8"/>
        <v>43718</v>
      </c>
      <c r="C547" t="s">
        <v>5</v>
      </c>
      <c r="D547" t="s">
        <v>53</v>
      </c>
      <c r="E547" t="s">
        <v>89</v>
      </c>
      <c r="F547">
        <v>506</v>
      </c>
      <c r="G547">
        <v>11</v>
      </c>
      <c r="H547" s="1">
        <v>37.6</v>
      </c>
    </row>
    <row r="548" spans="1:8" x14ac:dyDescent="0.25">
      <c r="A548">
        <v>20190910</v>
      </c>
      <c r="B548" s="29">
        <f t="shared" si="8"/>
        <v>43718</v>
      </c>
      <c r="C548" t="s">
        <v>7</v>
      </c>
      <c r="D548" t="s">
        <v>53</v>
      </c>
      <c r="E548" t="s">
        <v>89</v>
      </c>
      <c r="F548">
        <v>160</v>
      </c>
      <c r="G548">
        <v>4</v>
      </c>
      <c r="H548" s="1">
        <v>20.76</v>
      </c>
    </row>
    <row r="549" spans="1:8" x14ac:dyDescent="0.25">
      <c r="A549">
        <v>20190910</v>
      </c>
      <c r="B549" s="29">
        <f t="shared" si="8"/>
        <v>43718</v>
      </c>
      <c r="C549" t="s">
        <v>5</v>
      </c>
      <c r="D549" t="s">
        <v>52</v>
      </c>
      <c r="E549" t="s">
        <v>90</v>
      </c>
      <c r="F549">
        <v>144</v>
      </c>
      <c r="G549">
        <v>12</v>
      </c>
      <c r="H549" s="1">
        <v>28.71</v>
      </c>
    </row>
    <row r="550" spans="1:8" x14ac:dyDescent="0.25">
      <c r="A550">
        <v>20190910</v>
      </c>
      <c r="B550" s="29">
        <f t="shared" si="8"/>
        <v>43718</v>
      </c>
      <c r="C550" t="s">
        <v>9</v>
      </c>
      <c r="D550" t="s">
        <v>52</v>
      </c>
      <c r="E550" t="s">
        <v>90</v>
      </c>
      <c r="F550">
        <v>118</v>
      </c>
      <c r="G550">
        <v>6</v>
      </c>
      <c r="H550" s="1">
        <v>26.13</v>
      </c>
    </row>
    <row r="551" spans="1:8" x14ac:dyDescent="0.25">
      <c r="A551">
        <v>20190910</v>
      </c>
      <c r="B551" s="29">
        <f t="shared" si="8"/>
        <v>43718</v>
      </c>
      <c r="C551" t="s">
        <v>7</v>
      </c>
      <c r="D551" t="s">
        <v>52</v>
      </c>
      <c r="E551" t="s">
        <v>90</v>
      </c>
      <c r="F551">
        <v>49</v>
      </c>
      <c r="G551">
        <v>1</v>
      </c>
      <c r="H551" s="1">
        <v>4.01</v>
      </c>
    </row>
    <row r="552" spans="1:8" x14ac:dyDescent="0.25">
      <c r="A552">
        <v>20190910</v>
      </c>
      <c r="B552" s="29">
        <f t="shared" si="8"/>
        <v>43718</v>
      </c>
      <c r="C552" t="s">
        <v>5</v>
      </c>
      <c r="D552" t="s">
        <v>52</v>
      </c>
      <c r="E552" t="s">
        <v>93</v>
      </c>
      <c r="F552">
        <v>128</v>
      </c>
      <c r="G552">
        <v>5</v>
      </c>
      <c r="H552" s="1">
        <v>79.739999999999995</v>
      </c>
    </row>
    <row r="553" spans="1:8" x14ac:dyDescent="0.25">
      <c r="A553">
        <v>20190910</v>
      </c>
      <c r="B553" s="29">
        <f t="shared" si="8"/>
        <v>43718</v>
      </c>
      <c r="C553" t="s">
        <v>9</v>
      </c>
      <c r="D553" t="s">
        <v>52</v>
      </c>
      <c r="E553" t="s">
        <v>93</v>
      </c>
      <c r="F553">
        <v>126</v>
      </c>
      <c r="G553">
        <v>12</v>
      </c>
      <c r="H553" s="1">
        <v>179.36</v>
      </c>
    </row>
    <row r="554" spans="1:8" x14ac:dyDescent="0.25">
      <c r="A554">
        <v>20190910</v>
      </c>
      <c r="B554" s="29">
        <f t="shared" si="8"/>
        <v>43718</v>
      </c>
      <c r="C554" t="s">
        <v>7</v>
      </c>
      <c r="D554" t="s">
        <v>52</v>
      </c>
      <c r="E554" t="s">
        <v>93</v>
      </c>
      <c r="F554">
        <v>34</v>
      </c>
      <c r="G554">
        <v>2</v>
      </c>
      <c r="H554" s="1">
        <v>30.91</v>
      </c>
    </row>
    <row r="555" spans="1:8" x14ac:dyDescent="0.25">
      <c r="A555">
        <v>20190910</v>
      </c>
      <c r="B555" s="29">
        <f t="shared" si="8"/>
        <v>43718</v>
      </c>
      <c r="C555" t="s">
        <v>5</v>
      </c>
      <c r="D555" t="s">
        <v>53</v>
      </c>
      <c r="E555" t="s">
        <v>94</v>
      </c>
      <c r="F555">
        <v>64</v>
      </c>
      <c r="G555">
        <v>6</v>
      </c>
      <c r="H555" s="1">
        <v>13.1</v>
      </c>
    </row>
    <row r="556" spans="1:8" x14ac:dyDescent="0.25">
      <c r="A556">
        <v>20190910</v>
      </c>
      <c r="B556" s="29">
        <f t="shared" si="8"/>
        <v>43718</v>
      </c>
      <c r="C556" t="s">
        <v>9</v>
      </c>
      <c r="D556" t="s">
        <v>53</v>
      </c>
      <c r="E556" t="s">
        <v>94</v>
      </c>
      <c r="F556">
        <v>37</v>
      </c>
      <c r="G556">
        <v>2</v>
      </c>
      <c r="H556" s="1">
        <v>6.56</v>
      </c>
    </row>
    <row r="557" spans="1:8" x14ac:dyDescent="0.25">
      <c r="A557">
        <v>20190910</v>
      </c>
      <c r="B557" s="29">
        <f t="shared" si="8"/>
        <v>43718</v>
      </c>
      <c r="C557" t="s">
        <v>5</v>
      </c>
      <c r="D557" t="s">
        <v>53</v>
      </c>
      <c r="E557" t="s">
        <v>97</v>
      </c>
      <c r="F557">
        <v>117</v>
      </c>
      <c r="G557">
        <v>14</v>
      </c>
      <c r="H557" s="1">
        <v>70.95</v>
      </c>
    </row>
    <row r="558" spans="1:8" x14ac:dyDescent="0.25">
      <c r="A558">
        <v>20190910</v>
      </c>
      <c r="B558" s="29">
        <f t="shared" si="8"/>
        <v>43718</v>
      </c>
      <c r="C558" t="s">
        <v>9</v>
      </c>
      <c r="D558" t="s">
        <v>53</v>
      </c>
      <c r="E558" t="s">
        <v>97</v>
      </c>
      <c r="F558">
        <v>56</v>
      </c>
      <c r="G558">
        <v>8</v>
      </c>
      <c r="H558" s="1">
        <v>19.45</v>
      </c>
    </row>
    <row r="559" spans="1:8" x14ac:dyDescent="0.25">
      <c r="A559">
        <v>20190910</v>
      </c>
      <c r="B559" s="29">
        <f t="shared" si="8"/>
        <v>43718</v>
      </c>
      <c r="C559" t="s">
        <v>7</v>
      </c>
      <c r="D559" t="s">
        <v>53</v>
      </c>
      <c r="E559" t="s">
        <v>97</v>
      </c>
      <c r="F559">
        <v>31</v>
      </c>
      <c r="G559">
        <v>7</v>
      </c>
      <c r="H559" s="1">
        <v>26.85</v>
      </c>
    </row>
    <row r="560" spans="1:8" x14ac:dyDescent="0.25">
      <c r="A560">
        <v>20190910</v>
      </c>
      <c r="B560" s="29">
        <f t="shared" si="8"/>
        <v>43718</v>
      </c>
      <c r="C560" t="s">
        <v>5</v>
      </c>
      <c r="D560" t="s">
        <v>52</v>
      </c>
      <c r="E560" t="s">
        <v>91</v>
      </c>
      <c r="F560">
        <v>528</v>
      </c>
      <c r="G560">
        <v>12</v>
      </c>
      <c r="H560" s="1">
        <v>45.84</v>
      </c>
    </row>
    <row r="561" spans="1:8" x14ac:dyDescent="0.25">
      <c r="A561">
        <v>20190910</v>
      </c>
      <c r="B561" s="29">
        <f t="shared" si="8"/>
        <v>43718</v>
      </c>
      <c r="C561" t="s">
        <v>9</v>
      </c>
      <c r="D561" t="s">
        <v>52</v>
      </c>
      <c r="E561" t="s">
        <v>91</v>
      </c>
      <c r="F561">
        <v>251</v>
      </c>
      <c r="G561">
        <v>11</v>
      </c>
      <c r="H561" s="1">
        <v>63.6</v>
      </c>
    </row>
    <row r="562" spans="1:8" x14ac:dyDescent="0.25">
      <c r="A562">
        <v>20190910</v>
      </c>
      <c r="B562" s="29">
        <f t="shared" si="8"/>
        <v>43718</v>
      </c>
      <c r="C562" t="s">
        <v>7</v>
      </c>
      <c r="D562" t="s">
        <v>52</v>
      </c>
      <c r="E562" t="s">
        <v>91</v>
      </c>
      <c r="F562">
        <v>84</v>
      </c>
      <c r="G562">
        <v>2</v>
      </c>
      <c r="H562" s="1">
        <v>7.03</v>
      </c>
    </row>
    <row r="563" spans="1:8" x14ac:dyDescent="0.25">
      <c r="A563">
        <v>20190910</v>
      </c>
      <c r="B563" s="29">
        <f t="shared" si="8"/>
        <v>43718</v>
      </c>
      <c r="C563" t="s">
        <v>5</v>
      </c>
      <c r="D563" t="s">
        <v>52</v>
      </c>
      <c r="E563" t="s">
        <v>95</v>
      </c>
      <c r="F563">
        <v>212</v>
      </c>
      <c r="G563">
        <v>30</v>
      </c>
      <c r="H563" s="1">
        <v>84.37</v>
      </c>
    </row>
    <row r="564" spans="1:8" x14ac:dyDescent="0.25">
      <c r="A564">
        <v>20190910</v>
      </c>
      <c r="B564" s="29">
        <f t="shared" si="8"/>
        <v>43718</v>
      </c>
      <c r="C564" t="s">
        <v>9</v>
      </c>
      <c r="D564" t="s">
        <v>52</v>
      </c>
      <c r="E564" t="s">
        <v>95</v>
      </c>
      <c r="F564">
        <v>207</v>
      </c>
      <c r="G564">
        <v>19</v>
      </c>
      <c r="H564" s="1">
        <v>77.17</v>
      </c>
    </row>
    <row r="565" spans="1:8" x14ac:dyDescent="0.25">
      <c r="A565">
        <v>20190910</v>
      </c>
      <c r="B565" s="29">
        <f t="shared" si="8"/>
        <v>43718</v>
      </c>
      <c r="C565" t="s">
        <v>7</v>
      </c>
      <c r="D565" t="s">
        <v>52</v>
      </c>
      <c r="E565" t="s">
        <v>95</v>
      </c>
      <c r="F565">
        <v>70</v>
      </c>
      <c r="G565">
        <v>13</v>
      </c>
      <c r="H565" s="1">
        <v>39.36</v>
      </c>
    </row>
    <row r="566" spans="1:8" x14ac:dyDescent="0.25">
      <c r="A566">
        <v>20190910</v>
      </c>
      <c r="B566" s="29">
        <f t="shared" si="8"/>
        <v>43718</v>
      </c>
      <c r="C566" t="s">
        <v>5</v>
      </c>
      <c r="D566" t="s">
        <v>53</v>
      </c>
      <c r="E566" t="s">
        <v>96</v>
      </c>
      <c r="F566">
        <v>57</v>
      </c>
      <c r="G566">
        <v>6</v>
      </c>
      <c r="H566" s="1">
        <v>16.899999999999999</v>
      </c>
    </row>
    <row r="567" spans="1:8" x14ac:dyDescent="0.25">
      <c r="A567">
        <v>20190910</v>
      </c>
      <c r="B567" s="29">
        <f t="shared" si="8"/>
        <v>43718</v>
      </c>
      <c r="C567" t="s">
        <v>9</v>
      </c>
      <c r="D567" t="s">
        <v>53</v>
      </c>
      <c r="E567" t="s">
        <v>96</v>
      </c>
      <c r="F567">
        <v>24</v>
      </c>
      <c r="G567">
        <v>1</v>
      </c>
      <c r="H567" s="1">
        <v>1.2</v>
      </c>
    </row>
    <row r="568" spans="1:8" x14ac:dyDescent="0.25">
      <c r="A568">
        <v>20190910</v>
      </c>
      <c r="B568" s="29">
        <f t="shared" si="8"/>
        <v>43718</v>
      </c>
      <c r="C568" t="s">
        <v>7</v>
      </c>
      <c r="D568" t="s">
        <v>53</v>
      </c>
      <c r="E568" t="s">
        <v>96</v>
      </c>
      <c r="F568">
        <v>11</v>
      </c>
      <c r="G568">
        <v>0</v>
      </c>
      <c r="H568" s="1">
        <v>0</v>
      </c>
    </row>
    <row r="569" spans="1:8" x14ac:dyDescent="0.25">
      <c r="A569">
        <v>20190910</v>
      </c>
      <c r="B569" s="29">
        <f t="shared" si="8"/>
        <v>43718</v>
      </c>
      <c r="C569" t="s">
        <v>5</v>
      </c>
      <c r="D569" t="s">
        <v>52</v>
      </c>
      <c r="E569" t="s">
        <v>92</v>
      </c>
      <c r="F569">
        <v>73</v>
      </c>
      <c r="G569">
        <v>10</v>
      </c>
      <c r="H569" s="1">
        <v>28.61</v>
      </c>
    </row>
    <row r="570" spans="1:8" x14ac:dyDescent="0.25">
      <c r="A570">
        <v>20190910</v>
      </c>
      <c r="B570" s="29">
        <f t="shared" si="8"/>
        <v>43718</v>
      </c>
      <c r="C570" t="s">
        <v>9</v>
      </c>
      <c r="D570" t="s">
        <v>52</v>
      </c>
      <c r="E570" t="s">
        <v>92</v>
      </c>
      <c r="F570">
        <v>52</v>
      </c>
      <c r="G570">
        <v>1</v>
      </c>
      <c r="H570" s="1">
        <v>7.73</v>
      </c>
    </row>
    <row r="571" spans="1:8" x14ac:dyDescent="0.25">
      <c r="A571">
        <v>20190910</v>
      </c>
      <c r="B571" s="29">
        <f t="shared" si="8"/>
        <v>43718</v>
      </c>
      <c r="C571" t="s">
        <v>7</v>
      </c>
      <c r="D571" t="s">
        <v>52</v>
      </c>
      <c r="E571" t="s">
        <v>92</v>
      </c>
      <c r="F571">
        <v>18</v>
      </c>
      <c r="G571">
        <v>1</v>
      </c>
      <c r="H571" s="1">
        <v>1.85</v>
      </c>
    </row>
    <row r="572" spans="1:8" x14ac:dyDescent="0.25">
      <c r="A572">
        <v>20190910</v>
      </c>
      <c r="B572" s="29">
        <f t="shared" si="8"/>
        <v>43718</v>
      </c>
      <c r="C572" t="s">
        <v>5</v>
      </c>
      <c r="D572" t="s">
        <v>51</v>
      </c>
      <c r="E572" t="s">
        <v>63</v>
      </c>
      <c r="F572">
        <v>590</v>
      </c>
      <c r="G572">
        <v>35</v>
      </c>
      <c r="H572" s="1">
        <v>174.94</v>
      </c>
    </row>
    <row r="573" spans="1:8" x14ac:dyDescent="0.25">
      <c r="A573">
        <v>20190910</v>
      </c>
      <c r="B573" s="29">
        <f t="shared" si="8"/>
        <v>43718</v>
      </c>
      <c r="C573" t="s">
        <v>9</v>
      </c>
      <c r="D573" t="s">
        <v>51</v>
      </c>
      <c r="E573" t="s">
        <v>63</v>
      </c>
      <c r="F573">
        <v>588</v>
      </c>
      <c r="G573">
        <v>18</v>
      </c>
      <c r="H573" s="1">
        <v>88.07</v>
      </c>
    </row>
    <row r="574" spans="1:8" x14ac:dyDescent="0.25">
      <c r="A574">
        <v>20190910</v>
      </c>
      <c r="B574" s="29">
        <f t="shared" si="8"/>
        <v>43718</v>
      </c>
      <c r="C574" t="s">
        <v>7</v>
      </c>
      <c r="D574" t="s">
        <v>51</v>
      </c>
      <c r="E574" t="s">
        <v>63</v>
      </c>
      <c r="F574">
        <v>171</v>
      </c>
      <c r="G574">
        <v>8</v>
      </c>
      <c r="H574" s="1">
        <v>27.06</v>
      </c>
    </row>
    <row r="575" spans="1:8" x14ac:dyDescent="0.25">
      <c r="A575">
        <v>20190910</v>
      </c>
      <c r="B575" s="29">
        <f t="shared" si="8"/>
        <v>43718</v>
      </c>
      <c r="C575" t="s">
        <v>5</v>
      </c>
      <c r="D575" t="s">
        <v>54</v>
      </c>
      <c r="E575" t="s">
        <v>61</v>
      </c>
      <c r="F575">
        <v>53</v>
      </c>
      <c r="G575">
        <v>0</v>
      </c>
      <c r="H575" s="1">
        <v>0</v>
      </c>
    </row>
    <row r="576" spans="1:8" x14ac:dyDescent="0.25">
      <c r="A576">
        <v>20190910</v>
      </c>
      <c r="B576" s="29">
        <f t="shared" si="8"/>
        <v>43718</v>
      </c>
      <c r="C576" t="s">
        <v>9</v>
      </c>
      <c r="D576" t="s">
        <v>54</v>
      </c>
      <c r="E576" t="s">
        <v>61</v>
      </c>
      <c r="F576">
        <v>43</v>
      </c>
      <c r="G576">
        <v>1</v>
      </c>
      <c r="H576" s="1">
        <v>13.2</v>
      </c>
    </row>
    <row r="577" spans="1:8" x14ac:dyDescent="0.25">
      <c r="A577">
        <v>20190910</v>
      </c>
      <c r="B577" s="29">
        <f t="shared" si="8"/>
        <v>43718</v>
      </c>
      <c r="C577" t="s">
        <v>7</v>
      </c>
      <c r="D577" t="s">
        <v>54</v>
      </c>
      <c r="E577" t="s">
        <v>61</v>
      </c>
      <c r="F577">
        <v>15</v>
      </c>
      <c r="G577">
        <v>1</v>
      </c>
      <c r="H577" s="1">
        <v>9.07</v>
      </c>
    </row>
    <row r="578" spans="1:8" x14ac:dyDescent="0.25">
      <c r="A578">
        <v>20190910</v>
      </c>
      <c r="B578" s="29">
        <f t="shared" si="8"/>
        <v>43718</v>
      </c>
      <c r="C578" t="s">
        <v>5</v>
      </c>
      <c r="D578" t="s">
        <v>51</v>
      </c>
      <c r="E578" t="s">
        <v>60</v>
      </c>
      <c r="F578">
        <v>86</v>
      </c>
      <c r="G578">
        <v>6</v>
      </c>
      <c r="H578" s="1">
        <v>11.74</v>
      </c>
    </row>
    <row r="579" spans="1:8" x14ac:dyDescent="0.25">
      <c r="A579">
        <v>20190910</v>
      </c>
      <c r="B579" s="29">
        <f t="shared" ref="B579:B642" si="9">DATE(LEFT(A579,4),MID(A579,5,2),RIGHT(A579,2))</f>
        <v>43718</v>
      </c>
      <c r="C579" t="s">
        <v>9</v>
      </c>
      <c r="D579" t="s">
        <v>51</v>
      </c>
      <c r="E579" t="s">
        <v>60</v>
      </c>
      <c r="F579">
        <v>48</v>
      </c>
      <c r="G579">
        <v>4</v>
      </c>
      <c r="H579" s="1">
        <v>12.11</v>
      </c>
    </row>
    <row r="580" spans="1:8" x14ac:dyDescent="0.25">
      <c r="A580">
        <v>20190910</v>
      </c>
      <c r="B580" s="29">
        <f t="shared" si="9"/>
        <v>43718</v>
      </c>
      <c r="C580" t="s">
        <v>7</v>
      </c>
      <c r="D580" t="s">
        <v>51</v>
      </c>
      <c r="E580" t="s">
        <v>60</v>
      </c>
      <c r="F580">
        <v>23</v>
      </c>
      <c r="G580">
        <v>0</v>
      </c>
      <c r="H580" s="1">
        <v>0</v>
      </c>
    </row>
    <row r="581" spans="1:8" x14ac:dyDescent="0.25">
      <c r="A581">
        <v>20190911</v>
      </c>
      <c r="B581" s="29">
        <f t="shared" si="9"/>
        <v>43719</v>
      </c>
      <c r="C581" t="s">
        <v>5</v>
      </c>
      <c r="D581" t="s">
        <v>54</v>
      </c>
      <c r="E581" t="s">
        <v>57</v>
      </c>
      <c r="F581">
        <v>456</v>
      </c>
      <c r="G581">
        <v>27</v>
      </c>
      <c r="H581" s="1">
        <v>69.88</v>
      </c>
    </row>
    <row r="582" spans="1:8" x14ac:dyDescent="0.25">
      <c r="A582">
        <v>20190911</v>
      </c>
      <c r="B582" s="29">
        <f t="shared" si="9"/>
        <v>43719</v>
      </c>
      <c r="C582" t="s">
        <v>9</v>
      </c>
      <c r="D582" t="s">
        <v>54</v>
      </c>
      <c r="E582" t="s">
        <v>57</v>
      </c>
      <c r="F582">
        <v>165</v>
      </c>
      <c r="G582">
        <v>10</v>
      </c>
      <c r="H582" s="1">
        <v>51.48</v>
      </c>
    </row>
    <row r="583" spans="1:8" x14ac:dyDescent="0.25">
      <c r="A583">
        <v>20190911</v>
      </c>
      <c r="B583" s="29">
        <f t="shared" si="9"/>
        <v>43719</v>
      </c>
      <c r="C583" t="s">
        <v>7</v>
      </c>
      <c r="D583" t="s">
        <v>54</v>
      </c>
      <c r="E583" t="s">
        <v>57</v>
      </c>
      <c r="F583">
        <v>124</v>
      </c>
      <c r="G583">
        <v>14</v>
      </c>
      <c r="H583" s="1">
        <v>33.590000000000003</v>
      </c>
    </row>
    <row r="584" spans="1:8" x14ac:dyDescent="0.25">
      <c r="A584">
        <v>20190911</v>
      </c>
      <c r="B584" s="29">
        <f t="shared" si="9"/>
        <v>43719</v>
      </c>
      <c r="C584" t="s">
        <v>9</v>
      </c>
      <c r="D584" t="s">
        <v>54</v>
      </c>
      <c r="E584" t="s">
        <v>56</v>
      </c>
      <c r="F584">
        <v>607</v>
      </c>
      <c r="G584">
        <v>26</v>
      </c>
      <c r="H584" s="1">
        <v>128.78</v>
      </c>
    </row>
    <row r="585" spans="1:8" x14ac:dyDescent="0.25">
      <c r="A585">
        <v>20190911</v>
      </c>
      <c r="B585" s="29">
        <f t="shared" si="9"/>
        <v>43719</v>
      </c>
      <c r="C585" t="s">
        <v>5</v>
      </c>
      <c r="D585" t="s">
        <v>54</v>
      </c>
      <c r="E585" t="s">
        <v>56</v>
      </c>
      <c r="F585">
        <v>427</v>
      </c>
      <c r="G585">
        <v>24</v>
      </c>
      <c r="H585" s="1">
        <v>64.48</v>
      </c>
    </row>
    <row r="586" spans="1:8" x14ac:dyDescent="0.25">
      <c r="A586">
        <v>20190911</v>
      </c>
      <c r="B586" s="29">
        <f t="shared" si="9"/>
        <v>43719</v>
      </c>
      <c r="C586" t="s">
        <v>7</v>
      </c>
      <c r="D586" t="s">
        <v>54</v>
      </c>
      <c r="E586" t="s">
        <v>56</v>
      </c>
      <c r="F586">
        <v>225</v>
      </c>
      <c r="G586">
        <v>10</v>
      </c>
      <c r="H586" s="1">
        <v>28.36</v>
      </c>
    </row>
    <row r="587" spans="1:8" x14ac:dyDescent="0.25">
      <c r="A587">
        <v>20190911</v>
      </c>
      <c r="B587" s="29">
        <f t="shared" si="9"/>
        <v>43719</v>
      </c>
      <c r="C587" t="s">
        <v>5</v>
      </c>
      <c r="D587" t="s">
        <v>54</v>
      </c>
      <c r="E587" t="s">
        <v>64</v>
      </c>
      <c r="F587">
        <v>19</v>
      </c>
      <c r="G587">
        <v>4</v>
      </c>
      <c r="H587" s="1">
        <v>8.9700000000000006</v>
      </c>
    </row>
    <row r="588" spans="1:8" x14ac:dyDescent="0.25">
      <c r="A588">
        <v>20190911</v>
      </c>
      <c r="B588" s="29">
        <f t="shared" si="9"/>
        <v>43719</v>
      </c>
      <c r="C588" t="s">
        <v>9</v>
      </c>
      <c r="D588" t="s">
        <v>54</v>
      </c>
      <c r="E588" t="s">
        <v>64</v>
      </c>
      <c r="F588">
        <v>15</v>
      </c>
      <c r="G588">
        <v>3</v>
      </c>
      <c r="H588" s="1">
        <v>7.27</v>
      </c>
    </row>
    <row r="589" spans="1:8" x14ac:dyDescent="0.25">
      <c r="A589">
        <v>20190911</v>
      </c>
      <c r="B589" s="29">
        <f t="shared" si="9"/>
        <v>43719</v>
      </c>
      <c r="C589" t="s">
        <v>5</v>
      </c>
      <c r="D589" t="s">
        <v>51</v>
      </c>
      <c r="E589" t="s">
        <v>62</v>
      </c>
      <c r="F589">
        <v>187</v>
      </c>
      <c r="G589">
        <v>10</v>
      </c>
      <c r="H589" s="1">
        <v>53.45</v>
      </c>
    </row>
    <row r="590" spans="1:8" x14ac:dyDescent="0.25">
      <c r="A590">
        <v>20190911</v>
      </c>
      <c r="B590" s="29">
        <f t="shared" si="9"/>
        <v>43719</v>
      </c>
      <c r="C590" t="s">
        <v>9</v>
      </c>
      <c r="D590" t="s">
        <v>51</v>
      </c>
      <c r="E590" t="s">
        <v>62</v>
      </c>
      <c r="F590">
        <v>121</v>
      </c>
      <c r="G590">
        <v>4</v>
      </c>
      <c r="H590" s="1">
        <v>23.92</v>
      </c>
    </row>
    <row r="591" spans="1:8" x14ac:dyDescent="0.25">
      <c r="A591">
        <v>20190911</v>
      </c>
      <c r="B591" s="29">
        <f t="shared" si="9"/>
        <v>43719</v>
      </c>
      <c r="C591" t="s">
        <v>7</v>
      </c>
      <c r="D591" t="s">
        <v>51</v>
      </c>
      <c r="E591" t="s">
        <v>62</v>
      </c>
      <c r="F591">
        <v>42</v>
      </c>
      <c r="G591">
        <v>4</v>
      </c>
      <c r="H591" s="1">
        <v>27.01</v>
      </c>
    </row>
    <row r="592" spans="1:8" x14ac:dyDescent="0.25">
      <c r="A592">
        <v>20190911</v>
      </c>
      <c r="B592" s="29">
        <f t="shared" si="9"/>
        <v>43719</v>
      </c>
      <c r="C592" t="s">
        <v>9</v>
      </c>
      <c r="D592" t="s">
        <v>51</v>
      </c>
      <c r="E592" t="s">
        <v>59</v>
      </c>
      <c r="F592">
        <v>250</v>
      </c>
      <c r="G592">
        <v>7</v>
      </c>
      <c r="H592" s="1">
        <v>21.53</v>
      </c>
    </row>
    <row r="593" spans="1:8" x14ac:dyDescent="0.25">
      <c r="A593">
        <v>20190911</v>
      </c>
      <c r="B593" s="29">
        <f t="shared" si="9"/>
        <v>43719</v>
      </c>
      <c r="C593" t="s">
        <v>5</v>
      </c>
      <c r="D593" t="s">
        <v>51</v>
      </c>
      <c r="E593" t="s">
        <v>59</v>
      </c>
      <c r="F593">
        <v>178</v>
      </c>
      <c r="G593">
        <v>8</v>
      </c>
      <c r="H593" s="1">
        <v>21.72</v>
      </c>
    </row>
    <row r="594" spans="1:8" x14ac:dyDescent="0.25">
      <c r="A594">
        <v>20190911</v>
      </c>
      <c r="B594" s="29">
        <f t="shared" si="9"/>
        <v>43719</v>
      </c>
      <c r="C594" t="s">
        <v>7</v>
      </c>
      <c r="D594" t="s">
        <v>51</v>
      </c>
      <c r="E594" t="s">
        <v>59</v>
      </c>
      <c r="F594">
        <v>96</v>
      </c>
      <c r="G594">
        <v>7</v>
      </c>
      <c r="H594" s="1">
        <v>15.92</v>
      </c>
    </row>
    <row r="595" spans="1:8" x14ac:dyDescent="0.25">
      <c r="A595">
        <v>20190911</v>
      </c>
      <c r="B595" s="29">
        <f t="shared" si="9"/>
        <v>43719</v>
      </c>
      <c r="C595" t="s">
        <v>9</v>
      </c>
      <c r="D595" t="s">
        <v>54</v>
      </c>
      <c r="E595" t="s">
        <v>58</v>
      </c>
      <c r="F595">
        <v>62</v>
      </c>
      <c r="G595">
        <v>4</v>
      </c>
      <c r="H595" s="1">
        <v>10.82</v>
      </c>
    </row>
    <row r="596" spans="1:8" x14ac:dyDescent="0.25">
      <c r="A596">
        <v>20190911</v>
      </c>
      <c r="B596" s="29">
        <f t="shared" si="9"/>
        <v>43719</v>
      </c>
      <c r="C596" t="s">
        <v>5</v>
      </c>
      <c r="D596" t="s">
        <v>54</v>
      </c>
      <c r="E596" t="s">
        <v>58</v>
      </c>
      <c r="F596">
        <v>59</v>
      </c>
      <c r="G596">
        <v>5</v>
      </c>
      <c r="H596" s="1">
        <v>13.53</v>
      </c>
    </row>
    <row r="597" spans="1:8" x14ac:dyDescent="0.25">
      <c r="A597">
        <v>20190911</v>
      </c>
      <c r="B597" s="29">
        <f t="shared" si="9"/>
        <v>43719</v>
      </c>
      <c r="C597" t="s">
        <v>7</v>
      </c>
      <c r="D597" t="s">
        <v>54</v>
      </c>
      <c r="E597" t="s">
        <v>58</v>
      </c>
      <c r="F597">
        <v>19</v>
      </c>
      <c r="G597">
        <v>2</v>
      </c>
      <c r="H597" s="1">
        <v>4.3</v>
      </c>
    </row>
    <row r="598" spans="1:8" x14ac:dyDescent="0.25">
      <c r="A598">
        <v>20190911</v>
      </c>
      <c r="B598" s="29">
        <f t="shared" si="9"/>
        <v>43719</v>
      </c>
      <c r="C598" t="s">
        <v>5</v>
      </c>
      <c r="D598" t="s">
        <v>51</v>
      </c>
      <c r="E598" t="s">
        <v>55</v>
      </c>
      <c r="F598">
        <v>881</v>
      </c>
      <c r="G598">
        <v>35</v>
      </c>
      <c r="H598" s="1">
        <v>73.489999999999995</v>
      </c>
    </row>
    <row r="599" spans="1:8" x14ac:dyDescent="0.25">
      <c r="A599">
        <v>20190911</v>
      </c>
      <c r="B599" s="29">
        <f t="shared" si="9"/>
        <v>43719</v>
      </c>
      <c r="C599" t="s">
        <v>9</v>
      </c>
      <c r="D599" t="s">
        <v>51</v>
      </c>
      <c r="E599" t="s">
        <v>55</v>
      </c>
      <c r="F599">
        <v>647</v>
      </c>
      <c r="G599">
        <v>22</v>
      </c>
      <c r="H599" s="1">
        <v>97.48</v>
      </c>
    </row>
    <row r="600" spans="1:8" x14ac:dyDescent="0.25">
      <c r="A600">
        <v>20190911</v>
      </c>
      <c r="B600" s="29">
        <f t="shared" si="9"/>
        <v>43719</v>
      </c>
      <c r="C600" t="s">
        <v>7</v>
      </c>
      <c r="D600" t="s">
        <v>51</v>
      </c>
      <c r="E600" t="s">
        <v>55</v>
      </c>
      <c r="F600">
        <v>241</v>
      </c>
      <c r="G600">
        <v>13</v>
      </c>
      <c r="H600" s="1">
        <v>42.73</v>
      </c>
    </row>
    <row r="601" spans="1:8" x14ac:dyDescent="0.25">
      <c r="A601">
        <v>20190911</v>
      </c>
      <c r="B601" s="29">
        <f t="shared" si="9"/>
        <v>43719</v>
      </c>
      <c r="C601" t="s">
        <v>5</v>
      </c>
      <c r="D601" t="s">
        <v>53</v>
      </c>
      <c r="E601" t="s">
        <v>88</v>
      </c>
      <c r="F601">
        <v>595</v>
      </c>
      <c r="G601">
        <v>29</v>
      </c>
      <c r="H601" s="1">
        <v>68.959999999999994</v>
      </c>
    </row>
    <row r="602" spans="1:8" x14ac:dyDescent="0.25">
      <c r="A602">
        <v>20190911</v>
      </c>
      <c r="B602" s="29">
        <f t="shared" si="9"/>
        <v>43719</v>
      </c>
      <c r="C602" t="s">
        <v>9</v>
      </c>
      <c r="D602" t="s">
        <v>53</v>
      </c>
      <c r="E602" t="s">
        <v>88</v>
      </c>
      <c r="F602">
        <v>547</v>
      </c>
      <c r="G602">
        <v>7</v>
      </c>
      <c r="H602" s="1">
        <v>32.51</v>
      </c>
    </row>
    <row r="603" spans="1:8" x14ac:dyDescent="0.25">
      <c r="A603">
        <v>20190911</v>
      </c>
      <c r="B603" s="29">
        <f t="shared" si="9"/>
        <v>43719</v>
      </c>
      <c r="C603" t="s">
        <v>7</v>
      </c>
      <c r="D603" t="s">
        <v>53</v>
      </c>
      <c r="E603" t="s">
        <v>88</v>
      </c>
      <c r="F603">
        <v>250</v>
      </c>
      <c r="G603">
        <v>5</v>
      </c>
      <c r="H603" s="1">
        <v>11.82</v>
      </c>
    </row>
    <row r="604" spans="1:8" x14ac:dyDescent="0.25">
      <c r="A604">
        <v>20190911</v>
      </c>
      <c r="B604" s="29">
        <f t="shared" si="9"/>
        <v>43719</v>
      </c>
      <c r="C604" t="s">
        <v>5</v>
      </c>
      <c r="D604" t="s">
        <v>53</v>
      </c>
      <c r="E604" t="s">
        <v>98</v>
      </c>
      <c r="F604">
        <v>24</v>
      </c>
      <c r="G604">
        <v>6</v>
      </c>
      <c r="H604" s="1">
        <v>24.1</v>
      </c>
    </row>
    <row r="605" spans="1:8" x14ac:dyDescent="0.25">
      <c r="A605">
        <v>20190911</v>
      </c>
      <c r="B605" s="29">
        <f t="shared" si="9"/>
        <v>43719</v>
      </c>
      <c r="C605" t="s">
        <v>9</v>
      </c>
      <c r="D605" t="s">
        <v>53</v>
      </c>
      <c r="E605" t="s">
        <v>89</v>
      </c>
      <c r="F605">
        <v>666</v>
      </c>
      <c r="G605">
        <v>8</v>
      </c>
      <c r="H605" s="1">
        <v>25.95</v>
      </c>
    </row>
    <row r="606" spans="1:8" x14ac:dyDescent="0.25">
      <c r="A606">
        <v>20190911</v>
      </c>
      <c r="B606" s="29">
        <f t="shared" si="9"/>
        <v>43719</v>
      </c>
      <c r="C606" t="s">
        <v>5</v>
      </c>
      <c r="D606" t="s">
        <v>53</v>
      </c>
      <c r="E606" t="s">
        <v>89</v>
      </c>
      <c r="F606">
        <v>575</v>
      </c>
      <c r="G606">
        <v>21</v>
      </c>
      <c r="H606" s="1">
        <v>66.989999999999995</v>
      </c>
    </row>
    <row r="607" spans="1:8" x14ac:dyDescent="0.25">
      <c r="A607">
        <v>20190911</v>
      </c>
      <c r="B607" s="29">
        <f t="shared" si="9"/>
        <v>43719</v>
      </c>
      <c r="C607" t="s">
        <v>7</v>
      </c>
      <c r="D607" t="s">
        <v>53</v>
      </c>
      <c r="E607" t="s">
        <v>89</v>
      </c>
      <c r="F607">
        <v>159</v>
      </c>
      <c r="G607">
        <v>2</v>
      </c>
      <c r="H607" s="1">
        <v>9.1300000000000008</v>
      </c>
    </row>
    <row r="608" spans="1:8" x14ac:dyDescent="0.25">
      <c r="A608">
        <v>20190911</v>
      </c>
      <c r="B608" s="29">
        <f t="shared" si="9"/>
        <v>43719</v>
      </c>
      <c r="C608" t="s">
        <v>5</v>
      </c>
      <c r="D608" t="s">
        <v>52</v>
      </c>
      <c r="E608" t="s">
        <v>90</v>
      </c>
      <c r="F608">
        <v>172</v>
      </c>
      <c r="G608">
        <v>22</v>
      </c>
      <c r="H608" s="1">
        <v>66.790000000000006</v>
      </c>
    </row>
    <row r="609" spans="1:8" x14ac:dyDescent="0.25">
      <c r="A609">
        <v>20190911</v>
      </c>
      <c r="B609" s="29">
        <f t="shared" si="9"/>
        <v>43719</v>
      </c>
      <c r="C609" t="s">
        <v>9</v>
      </c>
      <c r="D609" t="s">
        <v>52</v>
      </c>
      <c r="E609" t="s">
        <v>90</v>
      </c>
      <c r="F609">
        <v>129</v>
      </c>
      <c r="G609">
        <v>4</v>
      </c>
      <c r="H609" s="1">
        <v>25.23</v>
      </c>
    </row>
    <row r="610" spans="1:8" x14ac:dyDescent="0.25">
      <c r="A610">
        <v>20190911</v>
      </c>
      <c r="B610" s="29">
        <f t="shared" si="9"/>
        <v>43719</v>
      </c>
      <c r="C610" t="s">
        <v>7</v>
      </c>
      <c r="D610" t="s">
        <v>52</v>
      </c>
      <c r="E610" t="s">
        <v>90</v>
      </c>
      <c r="F610">
        <v>40</v>
      </c>
      <c r="G610">
        <v>5</v>
      </c>
      <c r="H610" s="1">
        <v>12.33</v>
      </c>
    </row>
    <row r="611" spans="1:8" x14ac:dyDescent="0.25">
      <c r="A611">
        <v>20190911</v>
      </c>
      <c r="B611" s="29">
        <f t="shared" si="9"/>
        <v>43719</v>
      </c>
      <c r="C611" t="s">
        <v>5</v>
      </c>
      <c r="D611" t="s">
        <v>52</v>
      </c>
      <c r="E611" t="s">
        <v>93</v>
      </c>
      <c r="F611">
        <v>160</v>
      </c>
      <c r="G611">
        <v>12</v>
      </c>
      <c r="H611" s="1">
        <v>131.29</v>
      </c>
    </row>
    <row r="612" spans="1:8" x14ac:dyDescent="0.25">
      <c r="A612">
        <v>20190911</v>
      </c>
      <c r="B612" s="29">
        <f t="shared" si="9"/>
        <v>43719</v>
      </c>
      <c r="C612" t="s">
        <v>9</v>
      </c>
      <c r="D612" t="s">
        <v>52</v>
      </c>
      <c r="E612" t="s">
        <v>93</v>
      </c>
      <c r="F612">
        <v>128</v>
      </c>
      <c r="G612">
        <v>9</v>
      </c>
      <c r="H612" s="1">
        <v>103.98</v>
      </c>
    </row>
    <row r="613" spans="1:8" x14ac:dyDescent="0.25">
      <c r="A613">
        <v>20190911</v>
      </c>
      <c r="B613" s="29">
        <f t="shared" si="9"/>
        <v>43719</v>
      </c>
      <c r="C613" t="s">
        <v>7</v>
      </c>
      <c r="D613" t="s">
        <v>52</v>
      </c>
      <c r="E613" t="s">
        <v>93</v>
      </c>
      <c r="F613">
        <v>46</v>
      </c>
      <c r="G613">
        <v>1</v>
      </c>
      <c r="H613" s="1">
        <v>5.72</v>
      </c>
    </row>
    <row r="614" spans="1:8" x14ac:dyDescent="0.25">
      <c r="A614">
        <v>20190911</v>
      </c>
      <c r="B614" s="29">
        <f t="shared" si="9"/>
        <v>43719</v>
      </c>
      <c r="C614" t="s">
        <v>5</v>
      </c>
      <c r="D614" t="s">
        <v>53</v>
      </c>
      <c r="E614" t="s">
        <v>94</v>
      </c>
      <c r="F614">
        <v>80</v>
      </c>
      <c r="G614">
        <v>11</v>
      </c>
      <c r="H614" s="1">
        <v>56.05</v>
      </c>
    </row>
    <row r="615" spans="1:8" x14ac:dyDescent="0.25">
      <c r="A615">
        <v>20190911</v>
      </c>
      <c r="B615" s="29">
        <f t="shared" si="9"/>
        <v>43719</v>
      </c>
      <c r="C615" t="s">
        <v>9</v>
      </c>
      <c r="D615" t="s">
        <v>53</v>
      </c>
      <c r="E615" t="s">
        <v>94</v>
      </c>
      <c r="F615">
        <v>20</v>
      </c>
      <c r="G615">
        <v>3</v>
      </c>
      <c r="H615" s="1">
        <v>9.64</v>
      </c>
    </row>
    <row r="616" spans="1:8" x14ac:dyDescent="0.25">
      <c r="A616">
        <v>20190911</v>
      </c>
      <c r="B616" s="29">
        <f t="shared" si="9"/>
        <v>43719</v>
      </c>
      <c r="C616" t="s">
        <v>7</v>
      </c>
      <c r="D616" t="s">
        <v>53</v>
      </c>
      <c r="E616" t="s">
        <v>94</v>
      </c>
      <c r="F616">
        <v>12</v>
      </c>
      <c r="G616">
        <v>0</v>
      </c>
      <c r="H616" s="1">
        <v>0</v>
      </c>
    </row>
    <row r="617" spans="1:8" x14ac:dyDescent="0.25">
      <c r="A617">
        <v>20190911</v>
      </c>
      <c r="B617" s="29">
        <f t="shared" si="9"/>
        <v>43719</v>
      </c>
      <c r="C617" t="s">
        <v>5</v>
      </c>
      <c r="D617" t="s">
        <v>53</v>
      </c>
      <c r="E617" t="s">
        <v>97</v>
      </c>
      <c r="F617">
        <v>116</v>
      </c>
      <c r="G617">
        <v>20</v>
      </c>
      <c r="H617" s="1">
        <v>67.510000000000005</v>
      </c>
    </row>
    <row r="618" spans="1:8" x14ac:dyDescent="0.25">
      <c r="A618">
        <v>20190911</v>
      </c>
      <c r="B618" s="29">
        <f t="shared" si="9"/>
        <v>43719</v>
      </c>
      <c r="C618" t="s">
        <v>9</v>
      </c>
      <c r="D618" t="s">
        <v>53</v>
      </c>
      <c r="E618" t="s">
        <v>97</v>
      </c>
      <c r="F618">
        <v>53</v>
      </c>
      <c r="G618">
        <v>10</v>
      </c>
      <c r="H618" s="1">
        <v>46.19</v>
      </c>
    </row>
    <row r="619" spans="1:8" x14ac:dyDescent="0.25">
      <c r="A619">
        <v>20190911</v>
      </c>
      <c r="B619" s="29">
        <f t="shared" si="9"/>
        <v>43719</v>
      </c>
      <c r="C619" t="s">
        <v>7</v>
      </c>
      <c r="D619" t="s">
        <v>53</v>
      </c>
      <c r="E619" t="s">
        <v>97</v>
      </c>
      <c r="F619">
        <v>32</v>
      </c>
      <c r="G619">
        <v>6</v>
      </c>
      <c r="H619" s="1">
        <v>9.52</v>
      </c>
    </row>
    <row r="620" spans="1:8" x14ac:dyDescent="0.25">
      <c r="A620">
        <v>20190911</v>
      </c>
      <c r="B620" s="29">
        <f t="shared" si="9"/>
        <v>43719</v>
      </c>
      <c r="C620" t="s">
        <v>5</v>
      </c>
      <c r="D620" t="s">
        <v>52</v>
      </c>
      <c r="E620" t="s">
        <v>91</v>
      </c>
      <c r="F620">
        <v>507</v>
      </c>
      <c r="G620">
        <v>15</v>
      </c>
      <c r="H620" s="1">
        <v>32.06</v>
      </c>
    </row>
    <row r="621" spans="1:8" x14ac:dyDescent="0.25">
      <c r="A621">
        <v>20190911</v>
      </c>
      <c r="B621" s="29">
        <f t="shared" si="9"/>
        <v>43719</v>
      </c>
      <c r="C621" t="s">
        <v>9</v>
      </c>
      <c r="D621" t="s">
        <v>52</v>
      </c>
      <c r="E621" t="s">
        <v>91</v>
      </c>
      <c r="F621">
        <v>201</v>
      </c>
      <c r="G621">
        <v>4</v>
      </c>
      <c r="H621" s="1">
        <v>13.31</v>
      </c>
    </row>
    <row r="622" spans="1:8" x14ac:dyDescent="0.25">
      <c r="A622">
        <v>20190911</v>
      </c>
      <c r="B622" s="29">
        <f t="shared" si="9"/>
        <v>43719</v>
      </c>
      <c r="C622" t="s">
        <v>7</v>
      </c>
      <c r="D622" t="s">
        <v>52</v>
      </c>
      <c r="E622" t="s">
        <v>91</v>
      </c>
      <c r="F622">
        <v>124</v>
      </c>
      <c r="G622">
        <v>0</v>
      </c>
      <c r="H622" s="1">
        <v>0</v>
      </c>
    </row>
    <row r="623" spans="1:8" x14ac:dyDescent="0.25">
      <c r="A623">
        <v>20190911</v>
      </c>
      <c r="B623" s="29">
        <f t="shared" si="9"/>
        <v>43719</v>
      </c>
      <c r="C623" t="s">
        <v>9</v>
      </c>
      <c r="D623" t="s">
        <v>52</v>
      </c>
      <c r="E623" t="s">
        <v>95</v>
      </c>
      <c r="F623">
        <v>204</v>
      </c>
      <c r="G623">
        <v>20</v>
      </c>
      <c r="H623" s="1">
        <v>70.69</v>
      </c>
    </row>
    <row r="624" spans="1:8" x14ac:dyDescent="0.25">
      <c r="A624">
        <v>20190911</v>
      </c>
      <c r="B624" s="29">
        <f t="shared" si="9"/>
        <v>43719</v>
      </c>
      <c r="C624" t="s">
        <v>5</v>
      </c>
      <c r="D624" t="s">
        <v>52</v>
      </c>
      <c r="E624" t="s">
        <v>95</v>
      </c>
      <c r="F624">
        <v>146</v>
      </c>
      <c r="G624">
        <v>16</v>
      </c>
      <c r="H624" s="1">
        <v>44.54</v>
      </c>
    </row>
    <row r="625" spans="1:8" x14ac:dyDescent="0.25">
      <c r="A625">
        <v>20190911</v>
      </c>
      <c r="B625" s="29">
        <f t="shared" si="9"/>
        <v>43719</v>
      </c>
      <c r="C625" t="s">
        <v>7</v>
      </c>
      <c r="D625" t="s">
        <v>52</v>
      </c>
      <c r="E625" t="s">
        <v>95</v>
      </c>
      <c r="F625">
        <v>71</v>
      </c>
      <c r="G625">
        <v>11</v>
      </c>
      <c r="H625" s="1">
        <v>24.16</v>
      </c>
    </row>
    <row r="626" spans="1:8" x14ac:dyDescent="0.25">
      <c r="A626">
        <v>20190911</v>
      </c>
      <c r="B626" s="29">
        <f t="shared" si="9"/>
        <v>43719</v>
      </c>
      <c r="C626" t="s">
        <v>5</v>
      </c>
      <c r="D626" t="s">
        <v>53</v>
      </c>
      <c r="E626" t="s">
        <v>96</v>
      </c>
      <c r="F626">
        <v>49</v>
      </c>
      <c r="G626">
        <v>5</v>
      </c>
      <c r="H626" s="1">
        <v>12.13</v>
      </c>
    </row>
    <row r="627" spans="1:8" x14ac:dyDescent="0.25">
      <c r="A627">
        <v>20190911</v>
      </c>
      <c r="B627" s="29">
        <f t="shared" si="9"/>
        <v>43719</v>
      </c>
      <c r="C627" t="s">
        <v>9</v>
      </c>
      <c r="D627" t="s">
        <v>53</v>
      </c>
      <c r="E627" t="s">
        <v>96</v>
      </c>
      <c r="F627">
        <v>31</v>
      </c>
      <c r="G627">
        <v>0</v>
      </c>
      <c r="H627" s="1">
        <v>0</v>
      </c>
    </row>
    <row r="628" spans="1:8" x14ac:dyDescent="0.25">
      <c r="A628">
        <v>20190911</v>
      </c>
      <c r="B628" s="29">
        <f t="shared" si="9"/>
        <v>43719</v>
      </c>
      <c r="C628" t="s">
        <v>7</v>
      </c>
      <c r="D628" t="s">
        <v>53</v>
      </c>
      <c r="E628" t="s">
        <v>96</v>
      </c>
      <c r="F628">
        <v>17</v>
      </c>
      <c r="G628">
        <v>2</v>
      </c>
      <c r="H628" s="1">
        <v>5.32</v>
      </c>
    </row>
    <row r="629" spans="1:8" x14ac:dyDescent="0.25">
      <c r="A629">
        <v>20190911</v>
      </c>
      <c r="B629" s="29">
        <f t="shared" si="9"/>
        <v>43719</v>
      </c>
      <c r="C629" t="s">
        <v>5</v>
      </c>
      <c r="D629" t="s">
        <v>52</v>
      </c>
      <c r="E629" t="s">
        <v>92</v>
      </c>
      <c r="F629">
        <v>162</v>
      </c>
      <c r="G629">
        <v>17</v>
      </c>
      <c r="H629" s="1">
        <v>42.36</v>
      </c>
    </row>
    <row r="630" spans="1:8" x14ac:dyDescent="0.25">
      <c r="A630">
        <v>20190911</v>
      </c>
      <c r="B630" s="29">
        <f t="shared" si="9"/>
        <v>43719</v>
      </c>
      <c r="C630" t="s">
        <v>9</v>
      </c>
      <c r="D630" t="s">
        <v>52</v>
      </c>
      <c r="E630" t="s">
        <v>92</v>
      </c>
      <c r="F630">
        <v>41</v>
      </c>
      <c r="G630">
        <v>1</v>
      </c>
      <c r="H630" s="1">
        <v>1.26</v>
      </c>
    </row>
    <row r="631" spans="1:8" x14ac:dyDescent="0.25">
      <c r="A631">
        <v>20190911</v>
      </c>
      <c r="B631" s="29">
        <f t="shared" si="9"/>
        <v>43719</v>
      </c>
      <c r="C631" t="s">
        <v>7</v>
      </c>
      <c r="D631" t="s">
        <v>52</v>
      </c>
      <c r="E631" t="s">
        <v>92</v>
      </c>
      <c r="F631">
        <v>21</v>
      </c>
      <c r="G631">
        <v>5</v>
      </c>
      <c r="H631" s="1">
        <v>11.02</v>
      </c>
    </row>
    <row r="632" spans="1:8" x14ac:dyDescent="0.25">
      <c r="A632">
        <v>20190911</v>
      </c>
      <c r="B632" s="29">
        <f t="shared" si="9"/>
        <v>43719</v>
      </c>
      <c r="C632" t="s">
        <v>9</v>
      </c>
      <c r="D632" t="s">
        <v>51</v>
      </c>
      <c r="E632" t="s">
        <v>63</v>
      </c>
      <c r="F632">
        <v>573</v>
      </c>
      <c r="G632">
        <v>21</v>
      </c>
      <c r="H632" s="1">
        <v>78.89</v>
      </c>
    </row>
    <row r="633" spans="1:8" x14ac:dyDescent="0.25">
      <c r="A633">
        <v>20190911</v>
      </c>
      <c r="B633" s="29">
        <f t="shared" si="9"/>
        <v>43719</v>
      </c>
      <c r="C633" t="s">
        <v>5</v>
      </c>
      <c r="D633" t="s">
        <v>51</v>
      </c>
      <c r="E633" t="s">
        <v>63</v>
      </c>
      <c r="F633">
        <v>470</v>
      </c>
      <c r="G633">
        <v>31</v>
      </c>
      <c r="H633" s="1">
        <v>110.44</v>
      </c>
    </row>
    <row r="634" spans="1:8" x14ac:dyDescent="0.25">
      <c r="A634">
        <v>20190911</v>
      </c>
      <c r="B634" s="29">
        <f t="shared" si="9"/>
        <v>43719</v>
      </c>
      <c r="C634" t="s">
        <v>7</v>
      </c>
      <c r="D634" t="s">
        <v>51</v>
      </c>
      <c r="E634" t="s">
        <v>63</v>
      </c>
      <c r="F634">
        <v>159</v>
      </c>
      <c r="G634">
        <v>12</v>
      </c>
      <c r="H634" s="1">
        <v>71.56</v>
      </c>
    </row>
    <row r="635" spans="1:8" x14ac:dyDescent="0.25">
      <c r="A635">
        <v>20190911</v>
      </c>
      <c r="B635" s="29">
        <f t="shared" si="9"/>
        <v>43719</v>
      </c>
      <c r="C635" t="s">
        <v>9</v>
      </c>
      <c r="D635" t="s">
        <v>54</v>
      </c>
      <c r="E635" t="s">
        <v>61</v>
      </c>
      <c r="F635">
        <v>71</v>
      </c>
      <c r="G635">
        <v>3</v>
      </c>
      <c r="H635" s="1">
        <v>44.34</v>
      </c>
    </row>
    <row r="636" spans="1:8" x14ac:dyDescent="0.25">
      <c r="A636">
        <v>20190911</v>
      </c>
      <c r="B636" s="29">
        <f t="shared" si="9"/>
        <v>43719</v>
      </c>
      <c r="C636" t="s">
        <v>5</v>
      </c>
      <c r="D636" t="s">
        <v>54</v>
      </c>
      <c r="E636" t="s">
        <v>61</v>
      </c>
      <c r="F636">
        <v>50</v>
      </c>
      <c r="G636">
        <v>3</v>
      </c>
      <c r="H636" s="1">
        <v>10.9</v>
      </c>
    </row>
    <row r="637" spans="1:8" x14ac:dyDescent="0.25">
      <c r="A637">
        <v>20190911</v>
      </c>
      <c r="B637" s="29">
        <f t="shared" si="9"/>
        <v>43719</v>
      </c>
      <c r="C637" t="s">
        <v>7</v>
      </c>
      <c r="D637" t="s">
        <v>54</v>
      </c>
      <c r="E637" t="s">
        <v>61</v>
      </c>
      <c r="F637">
        <v>22</v>
      </c>
      <c r="G637">
        <v>0</v>
      </c>
      <c r="H637" s="1">
        <v>0</v>
      </c>
    </row>
    <row r="638" spans="1:8" x14ac:dyDescent="0.25">
      <c r="A638">
        <v>20190911</v>
      </c>
      <c r="B638" s="29">
        <f t="shared" si="9"/>
        <v>43719</v>
      </c>
      <c r="C638" t="s">
        <v>5</v>
      </c>
      <c r="D638" t="s">
        <v>51</v>
      </c>
      <c r="E638" t="s">
        <v>60</v>
      </c>
      <c r="F638">
        <v>87</v>
      </c>
      <c r="G638">
        <v>10</v>
      </c>
      <c r="H638" s="1">
        <v>24.09</v>
      </c>
    </row>
    <row r="639" spans="1:8" x14ac:dyDescent="0.25">
      <c r="A639">
        <v>20190911</v>
      </c>
      <c r="B639" s="29">
        <f t="shared" si="9"/>
        <v>43719</v>
      </c>
      <c r="C639" t="s">
        <v>9</v>
      </c>
      <c r="D639" t="s">
        <v>51</v>
      </c>
      <c r="E639" t="s">
        <v>60</v>
      </c>
      <c r="F639">
        <v>61</v>
      </c>
      <c r="G639">
        <v>4</v>
      </c>
      <c r="H639" s="1">
        <v>14.59</v>
      </c>
    </row>
    <row r="640" spans="1:8" x14ac:dyDescent="0.25">
      <c r="A640">
        <v>20190911</v>
      </c>
      <c r="B640" s="29">
        <f t="shared" si="9"/>
        <v>43719</v>
      </c>
      <c r="C640" t="s">
        <v>7</v>
      </c>
      <c r="D640" t="s">
        <v>51</v>
      </c>
      <c r="E640" t="s">
        <v>60</v>
      </c>
      <c r="F640">
        <v>25</v>
      </c>
      <c r="G640">
        <v>0</v>
      </c>
      <c r="H640" s="1">
        <v>0</v>
      </c>
    </row>
    <row r="641" spans="1:8" x14ac:dyDescent="0.25">
      <c r="A641">
        <v>20190912</v>
      </c>
      <c r="B641" s="29">
        <f t="shared" si="9"/>
        <v>43720</v>
      </c>
      <c r="C641" t="s">
        <v>5</v>
      </c>
      <c r="D641" t="s">
        <v>54</v>
      </c>
      <c r="E641" t="s">
        <v>57</v>
      </c>
      <c r="F641">
        <v>454</v>
      </c>
      <c r="G641">
        <v>35</v>
      </c>
      <c r="H641" s="1">
        <v>66.37</v>
      </c>
    </row>
    <row r="642" spans="1:8" x14ac:dyDescent="0.25">
      <c r="A642">
        <v>20190912</v>
      </c>
      <c r="B642" s="29">
        <f t="shared" si="9"/>
        <v>43720</v>
      </c>
      <c r="C642" t="s">
        <v>9</v>
      </c>
      <c r="D642" t="s">
        <v>54</v>
      </c>
      <c r="E642" t="s">
        <v>57</v>
      </c>
      <c r="F642">
        <v>282</v>
      </c>
      <c r="G642">
        <v>14</v>
      </c>
      <c r="H642" s="1">
        <v>52</v>
      </c>
    </row>
    <row r="643" spans="1:8" x14ac:dyDescent="0.25">
      <c r="A643">
        <v>20190912</v>
      </c>
      <c r="B643" s="29">
        <f t="shared" ref="B643:B706" si="10">DATE(LEFT(A643,4),MID(A643,5,2),RIGHT(A643,2))</f>
        <v>43720</v>
      </c>
      <c r="C643" t="s">
        <v>7</v>
      </c>
      <c r="D643" t="s">
        <v>54</v>
      </c>
      <c r="E643" t="s">
        <v>57</v>
      </c>
      <c r="F643">
        <v>83</v>
      </c>
      <c r="G643">
        <v>8</v>
      </c>
      <c r="H643" s="1">
        <v>23</v>
      </c>
    </row>
    <row r="644" spans="1:8" x14ac:dyDescent="0.25">
      <c r="A644">
        <v>20190912</v>
      </c>
      <c r="B644" s="29">
        <f t="shared" si="10"/>
        <v>43720</v>
      </c>
      <c r="C644" t="s">
        <v>9</v>
      </c>
      <c r="D644" t="s">
        <v>54</v>
      </c>
      <c r="E644" t="s">
        <v>56</v>
      </c>
      <c r="F644">
        <v>857</v>
      </c>
      <c r="G644">
        <v>23</v>
      </c>
      <c r="H644" s="1">
        <v>108.49</v>
      </c>
    </row>
    <row r="645" spans="1:8" x14ac:dyDescent="0.25">
      <c r="A645">
        <v>20190912</v>
      </c>
      <c r="B645" s="29">
        <f t="shared" si="10"/>
        <v>43720</v>
      </c>
      <c r="C645" t="s">
        <v>5</v>
      </c>
      <c r="D645" t="s">
        <v>54</v>
      </c>
      <c r="E645" t="s">
        <v>56</v>
      </c>
      <c r="F645">
        <v>295</v>
      </c>
      <c r="G645">
        <v>23</v>
      </c>
      <c r="H645" s="1">
        <v>58.76</v>
      </c>
    </row>
    <row r="646" spans="1:8" x14ac:dyDescent="0.25">
      <c r="A646">
        <v>20190912</v>
      </c>
      <c r="B646" s="29">
        <f t="shared" si="10"/>
        <v>43720</v>
      </c>
      <c r="C646" t="s">
        <v>7</v>
      </c>
      <c r="D646" t="s">
        <v>54</v>
      </c>
      <c r="E646" t="s">
        <v>56</v>
      </c>
      <c r="F646">
        <v>142</v>
      </c>
      <c r="G646">
        <v>8</v>
      </c>
      <c r="H646" s="1">
        <v>25.77</v>
      </c>
    </row>
    <row r="647" spans="1:8" x14ac:dyDescent="0.25">
      <c r="A647">
        <v>20190912</v>
      </c>
      <c r="B647" s="29">
        <f t="shared" si="10"/>
        <v>43720</v>
      </c>
      <c r="C647" t="s">
        <v>5</v>
      </c>
      <c r="D647" t="s">
        <v>54</v>
      </c>
      <c r="E647" t="s">
        <v>64</v>
      </c>
      <c r="F647">
        <v>21</v>
      </c>
      <c r="G647">
        <v>1</v>
      </c>
      <c r="H647" s="1">
        <v>0.74</v>
      </c>
    </row>
    <row r="648" spans="1:8" x14ac:dyDescent="0.25">
      <c r="A648">
        <v>20190912</v>
      </c>
      <c r="B648" s="29">
        <f t="shared" si="10"/>
        <v>43720</v>
      </c>
      <c r="C648" t="s">
        <v>5</v>
      </c>
      <c r="D648" t="s">
        <v>51</v>
      </c>
      <c r="E648" t="s">
        <v>62</v>
      </c>
      <c r="F648">
        <v>186</v>
      </c>
      <c r="G648">
        <v>4</v>
      </c>
      <c r="H648" s="1">
        <v>27.61</v>
      </c>
    </row>
    <row r="649" spans="1:8" x14ac:dyDescent="0.25">
      <c r="A649">
        <v>20190912</v>
      </c>
      <c r="B649" s="29">
        <f t="shared" si="10"/>
        <v>43720</v>
      </c>
      <c r="C649" t="s">
        <v>9</v>
      </c>
      <c r="D649" t="s">
        <v>51</v>
      </c>
      <c r="E649" t="s">
        <v>62</v>
      </c>
      <c r="F649">
        <v>164</v>
      </c>
      <c r="G649">
        <v>5</v>
      </c>
      <c r="H649" s="1">
        <v>29.5</v>
      </c>
    </row>
    <row r="650" spans="1:8" x14ac:dyDescent="0.25">
      <c r="A650">
        <v>20190912</v>
      </c>
      <c r="B650" s="29">
        <f t="shared" si="10"/>
        <v>43720</v>
      </c>
      <c r="C650" t="s">
        <v>7</v>
      </c>
      <c r="D650" t="s">
        <v>51</v>
      </c>
      <c r="E650" t="s">
        <v>62</v>
      </c>
      <c r="F650">
        <v>59</v>
      </c>
      <c r="G650">
        <v>2</v>
      </c>
      <c r="H650" s="1">
        <v>3.97</v>
      </c>
    </row>
    <row r="651" spans="1:8" x14ac:dyDescent="0.25">
      <c r="A651">
        <v>20190912</v>
      </c>
      <c r="B651" s="29">
        <f t="shared" si="10"/>
        <v>43720</v>
      </c>
      <c r="C651" t="s">
        <v>9</v>
      </c>
      <c r="D651" t="s">
        <v>51</v>
      </c>
      <c r="E651" t="s">
        <v>59</v>
      </c>
      <c r="F651">
        <v>345</v>
      </c>
      <c r="G651">
        <v>9</v>
      </c>
      <c r="H651" s="1">
        <v>31.09</v>
      </c>
    </row>
    <row r="652" spans="1:8" x14ac:dyDescent="0.25">
      <c r="A652">
        <v>20190912</v>
      </c>
      <c r="B652" s="29">
        <f t="shared" si="10"/>
        <v>43720</v>
      </c>
      <c r="C652" t="s">
        <v>5</v>
      </c>
      <c r="D652" t="s">
        <v>51</v>
      </c>
      <c r="E652" t="s">
        <v>59</v>
      </c>
      <c r="F652">
        <v>173</v>
      </c>
      <c r="G652">
        <v>9</v>
      </c>
      <c r="H652" s="1">
        <v>18.91</v>
      </c>
    </row>
    <row r="653" spans="1:8" x14ac:dyDescent="0.25">
      <c r="A653">
        <v>20190912</v>
      </c>
      <c r="B653" s="29">
        <f t="shared" si="10"/>
        <v>43720</v>
      </c>
      <c r="C653" t="s">
        <v>7</v>
      </c>
      <c r="D653" t="s">
        <v>51</v>
      </c>
      <c r="E653" t="s">
        <v>59</v>
      </c>
      <c r="F653">
        <v>58</v>
      </c>
      <c r="G653">
        <v>3</v>
      </c>
      <c r="H653" s="1">
        <v>7.29</v>
      </c>
    </row>
    <row r="654" spans="1:8" x14ac:dyDescent="0.25">
      <c r="A654">
        <v>20190912</v>
      </c>
      <c r="B654" s="29">
        <f t="shared" si="10"/>
        <v>43720</v>
      </c>
      <c r="C654" t="s">
        <v>9</v>
      </c>
      <c r="D654" t="s">
        <v>54</v>
      </c>
      <c r="E654" t="s">
        <v>58</v>
      </c>
      <c r="F654">
        <v>112</v>
      </c>
      <c r="G654">
        <v>4</v>
      </c>
      <c r="H654" s="1">
        <v>9.61</v>
      </c>
    </row>
    <row r="655" spans="1:8" x14ac:dyDescent="0.25">
      <c r="A655">
        <v>20190912</v>
      </c>
      <c r="B655" s="29">
        <f t="shared" si="10"/>
        <v>43720</v>
      </c>
      <c r="C655" t="s">
        <v>5</v>
      </c>
      <c r="D655" t="s">
        <v>54</v>
      </c>
      <c r="E655" t="s">
        <v>58</v>
      </c>
      <c r="F655">
        <v>71</v>
      </c>
      <c r="G655">
        <v>3</v>
      </c>
      <c r="H655" s="1">
        <v>5.99</v>
      </c>
    </row>
    <row r="656" spans="1:8" x14ac:dyDescent="0.25">
      <c r="A656">
        <v>20190912</v>
      </c>
      <c r="B656" s="29">
        <f t="shared" si="10"/>
        <v>43720</v>
      </c>
      <c r="C656" t="s">
        <v>7</v>
      </c>
      <c r="D656" t="s">
        <v>54</v>
      </c>
      <c r="E656" t="s">
        <v>58</v>
      </c>
      <c r="F656">
        <v>26</v>
      </c>
      <c r="G656">
        <v>6</v>
      </c>
      <c r="H656" s="1">
        <v>15.92</v>
      </c>
    </row>
    <row r="657" spans="1:8" x14ac:dyDescent="0.25">
      <c r="A657">
        <v>20190912</v>
      </c>
      <c r="B657" s="29">
        <f t="shared" si="10"/>
        <v>43720</v>
      </c>
      <c r="C657" t="s">
        <v>9</v>
      </c>
      <c r="D657" t="s">
        <v>51</v>
      </c>
      <c r="E657" t="s">
        <v>55</v>
      </c>
      <c r="F657">
        <v>878</v>
      </c>
      <c r="G657">
        <v>23</v>
      </c>
      <c r="H657" s="1">
        <v>123.68</v>
      </c>
    </row>
    <row r="658" spans="1:8" x14ac:dyDescent="0.25">
      <c r="A658">
        <v>20190912</v>
      </c>
      <c r="B658" s="29">
        <f t="shared" si="10"/>
        <v>43720</v>
      </c>
      <c r="C658" t="s">
        <v>5</v>
      </c>
      <c r="D658" t="s">
        <v>51</v>
      </c>
      <c r="E658" t="s">
        <v>55</v>
      </c>
      <c r="F658">
        <v>648</v>
      </c>
      <c r="G658">
        <v>28</v>
      </c>
      <c r="H658" s="1">
        <v>74.06</v>
      </c>
    </row>
    <row r="659" spans="1:8" x14ac:dyDescent="0.25">
      <c r="A659">
        <v>20190912</v>
      </c>
      <c r="B659" s="29">
        <f t="shared" si="10"/>
        <v>43720</v>
      </c>
      <c r="C659" t="s">
        <v>7</v>
      </c>
      <c r="D659" t="s">
        <v>51</v>
      </c>
      <c r="E659" t="s">
        <v>55</v>
      </c>
      <c r="F659">
        <v>190</v>
      </c>
      <c r="G659">
        <v>15</v>
      </c>
      <c r="H659" s="1">
        <v>41.15</v>
      </c>
    </row>
    <row r="660" spans="1:8" x14ac:dyDescent="0.25">
      <c r="A660">
        <v>20190912</v>
      </c>
      <c r="B660" s="29">
        <f t="shared" si="10"/>
        <v>43720</v>
      </c>
      <c r="C660" t="s">
        <v>9</v>
      </c>
      <c r="D660" t="s">
        <v>53</v>
      </c>
      <c r="E660" t="s">
        <v>88</v>
      </c>
      <c r="F660">
        <v>796</v>
      </c>
      <c r="G660">
        <v>9</v>
      </c>
      <c r="H660" s="1">
        <v>36.64</v>
      </c>
    </row>
    <row r="661" spans="1:8" x14ac:dyDescent="0.25">
      <c r="A661">
        <v>20190912</v>
      </c>
      <c r="B661" s="29">
        <f t="shared" si="10"/>
        <v>43720</v>
      </c>
      <c r="C661" t="s">
        <v>5</v>
      </c>
      <c r="D661" t="s">
        <v>53</v>
      </c>
      <c r="E661" t="s">
        <v>88</v>
      </c>
      <c r="F661">
        <v>571</v>
      </c>
      <c r="G661">
        <v>18</v>
      </c>
      <c r="H661" s="1">
        <v>65.25</v>
      </c>
    </row>
    <row r="662" spans="1:8" x14ac:dyDescent="0.25">
      <c r="A662">
        <v>20190912</v>
      </c>
      <c r="B662" s="29">
        <f t="shared" si="10"/>
        <v>43720</v>
      </c>
      <c r="C662" t="s">
        <v>7</v>
      </c>
      <c r="D662" t="s">
        <v>53</v>
      </c>
      <c r="E662" t="s">
        <v>88</v>
      </c>
      <c r="F662">
        <v>142</v>
      </c>
      <c r="G662">
        <v>5</v>
      </c>
      <c r="H662" s="1">
        <v>11.19</v>
      </c>
    </row>
    <row r="663" spans="1:8" x14ac:dyDescent="0.25">
      <c r="A663">
        <v>20190912</v>
      </c>
      <c r="B663" s="29">
        <f t="shared" si="10"/>
        <v>43720</v>
      </c>
      <c r="C663" t="s">
        <v>5</v>
      </c>
      <c r="D663" t="s">
        <v>53</v>
      </c>
      <c r="E663" t="s">
        <v>98</v>
      </c>
      <c r="F663">
        <v>43</v>
      </c>
      <c r="G663">
        <v>3</v>
      </c>
      <c r="H663" s="1">
        <v>9.77</v>
      </c>
    </row>
    <row r="664" spans="1:8" x14ac:dyDescent="0.25">
      <c r="A664">
        <v>20190912</v>
      </c>
      <c r="B664" s="29">
        <f t="shared" si="10"/>
        <v>43720</v>
      </c>
      <c r="C664" t="s">
        <v>9</v>
      </c>
      <c r="D664" t="s">
        <v>53</v>
      </c>
      <c r="E664" t="s">
        <v>89</v>
      </c>
      <c r="F664">
        <v>918</v>
      </c>
      <c r="G664">
        <v>9</v>
      </c>
      <c r="H664" s="1">
        <v>40.18</v>
      </c>
    </row>
    <row r="665" spans="1:8" x14ac:dyDescent="0.25">
      <c r="A665">
        <v>20190912</v>
      </c>
      <c r="B665" s="29">
        <f t="shared" si="10"/>
        <v>43720</v>
      </c>
      <c r="C665" t="s">
        <v>5</v>
      </c>
      <c r="D665" t="s">
        <v>53</v>
      </c>
      <c r="E665" t="s">
        <v>89</v>
      </c>
      <c r="F665">
        <v>463</v>
      </c>
      <c r="G665">
        <v>16</v>
      </c>
      <c r="H665" s="1">
        <v>66.92</v>
      </c>
    </row>
    <row r="666" spans="1:8" x14ac:dyDescent="0.25">
      <c r="A666">
        <v>20190912</v>
      </c>
      <c r="B666" s="29">
        <f t="shared" si="10"/>
        <v>43720</v>
      </c>
      <c r="C666" t="s">
        <v>7</v>
      </c>
      <c r="D666" t="s">
        <v>53</v>
      </c>
      <c r="E666" t="s">
        <v>89</v>
      </c>
      <c r="F666">
        <v>69</v>
      </c>
      <c r="G666">
        <v>5</v>
      </c>
      <c r="H666" s="1">
        <v>19.47</v>
      </c>
    </row>
    <row r="667" spans="1:8" x14ac:dyDescent="0.25">
      <c r="A667">
        <v>20190912</v>
      </c>
      <c r="B667" s="29">
        <f t="shared" si="10"/>
        <v>43720</v>
      </c>
      <c r="C667" t="s">
        <v>9</v>
      </c>
      <c r="D667" t="s">
        <v>52</v>
      </c>
      <c r="E667" t="s">
        <v>90</v>
      </c>
      <c r="F667">
        <v>168</v>
      </c>
      <c r="G667">
        <v>8</v>
      </c>
      <c r="H667" s="1">
        <v>31.38</v>
      </c>
    </row>
    <row r="668" spans="1:8" x14ac:dyDescent="0.25">
      <c r="A668">
        <v>20190912</v>
      </c>
      <c r="B668" s="29">
        <f t="shared" si="10"/>
        <v>43720</v>
      </c>
      <c r="C668" t="s">
        <v>5</v>
      </c>
      <c r="D668" t="s">
        <v>52</v>
      </c>
      <c r="E668" t="s">
        <v>90</v>
      </c>
      <c r="F668">
        <v>162</v>
      </c>
      <c r="G668">
        <v>8</v>
      </c>
      <c r="H668" s="1">
        <v>26.15</v>
      </c>
    </row>
    <row r="669" spans="1:8" x14ac:dyDescent="0.25">
      <c r="A669">
        <v>20190912</v>
      </c>
      <c r="B669" s="29">
        <f t="shared" si="10"/>
        <v>43720</v>
      </c>
      <c r="C669" t="s">
        <v>7</v>
      </c>
      <c r="D669" t="s">
        <v>52</v>
      </c>
      <c r="E669" t="s">
        <v>90</v>
      </c>
      <c r="F669">
        <v>27</v>
      </c>
      <c r="G669">
        <v>2</v>
      </c>
      <c r="H669" s="1">
        <v>7.12</v>
      </c>
    </row>
    <row r="670" spans="1:8" x14ac:dyDescent="0.25">
      <c r="A670">
        <v>20190912</v>
      </c>
      <c r="B670" s="29">
        <f t="shared" si="10"/>
        <v>43720</v>
      </c>
      <c r="C670" t="s">
        <v>9</v>
      </c>
      <c r="D670" t="s">
        <v>52</v>
      </c>
      <c r="E670" t="s">
        <v>93</v>
      </c>
      <c r="F670">
        <v>230</v>
      </c>
      <c r="G670">
        <v>6</v>
      </c>
      <c r="H670" s="1">
        <v>83.43</v>
      </c>
    </row>
    <row r="671" spans="1:8" x14ac:dyDescent="0.25">
      <c r="A671">
        <v>20190912</v>
      </c>
      <c r="B671" s="29">
        <f t="shared" si="10"/>
        <v>43720</v>
      </c>
      <c r="C671" t="s">
        <v>5</v>
      </c>
      <c r="D671" t="s">
        <v>52</v>
      </c>
      <c r="E671" t="s">
        <v>93</v>
      </c>
      <c r="F671">
        <v>159</v>
      </c>
      <c r="G671">
        <v>4</v>
      </c>
      <c r="H671" s="1">
        <v>62.22</v>
      </c>
    </row>
    <row r="672" spans="1:8" x14ac:dyDescent="0.25">
      <c r="A672">
        <v>20190912</v>
      </c>
      <c r="B672" s="29">
        <f t="shared" si="10"/>
        <v>43720</v>
      </c>
      <c r="C672" t="s">
        <v>7</v>
      </c>
      <c r="D672" t="s">
        <v>52</v>
      </c>
      <c r="E672" t="s">
        <v>93</v>
      </c>
      <c r="F672">
        <v>43</v>
      </c>
      <c r="G672">
        <v>5</v>
      </c>
      <c r="H672" s="1">
        <v>49.71</v>
      </c>
    </row>
    <row r="673" spans="1:8" x14ac:dyDescent="0.25">
      <c r="A673">
        <v>20190912</v>
      </c>
      <c r="B673" s="29">
        <f t="shared" si="10"/>
        <v>43720</v>
      </c>
      <c r="C673" t="s">
        <v>5</v>
      </c>
      <c r="D673" t="s">
        <v>53</v>
      </c>
      <c r="E673" t="s">
        <v>94</v>
      </c>
      <c r="F673">
        <v>53</v>
      </c>
      <c r="G673">
        <v>9</v>
      </c>
      <c r="H673" s="1">
        <v>29.72</v>
      </c>
    </row>
    <row r="674" spans="1:8" x14ac:dyDescent="0.25">
      <c r="A674">
        <v>20190912</v>
      </c>
      <c r="B674" s="29">
        <f t="shared" si="10"/>
        <v>43720</v>
      </c>
      <c r="C674" t="s">
        <v>9</v>
      </c>
      <c r="D674" t="s">
        <v>53</v>
      </c>
      <c r="E674" t="s">
        <v>94</v>
      </c>
      <c r="F674">
        <v>35</v>
      </c>
      <c r="G674">
        <v>3</v>
      </c>
      <c r="H674" s="1">
        <v>13.37</v>
      </c>
    </row>
    <row r="675" spans="1:8" x14ac:dyDescent="0.25">
      <c r="A675">
        <v>20190912</v>
      </c>
      <c r="B675" s="29">
        <f t="shared" si="10"/>
        <v>43720</v>
      </c>
      <c r="C675" t="s">
        <v>7</v>
      </c>
      <c r="D675" t="s">
        <v>53</v>
      </c>
      <c r="E675" t="s">
        <v>94</v>
      </c>
      <c r="F675">
        <v>12</v>
      </c>
      <c r="G675">
        <v>4</v>
      </c>
      <c r="H675" s="1">
        <v>14.16</v>
      </c>
    </row>
    <row r="676" spans="1:8" x14ac:dyDescent="0.25">
      <c r="A676">
        <v>20190912</v>
      </c>
      <c r="B676" s="29">
        <f t="shared" si="10"/>
        <v>43720</v>
      </c>
      <c r="C676" t="s">
        <v>5</v>
      </c>
      <c r="D676" t="s">
        <v>53</v>
      </c>
      <c r="E676" t="s">
        <v>97</v>
      </c>
      <c r="F676">
        <v>95</v>
      </c>
      <c r="G676">
        <v>17</v>
      </c>
      <c r="H676" s="1">
        <v>71.650000000000006</v>
      </c>
    </row>
    <row r="677" spans="1:8" x14ac:dyDescent="0.25">
      <c r="A677">
        <v>20190912</v>
      </c>
      <c r="B677" s="29">
        <f t="shared" si="10"/>
        <v>43720</v>
      </c>
      <c r="C677" t="s">
        <v>9</v>
      </c>
      <c r="D677" t="s">
        <v>53</v>
      </c>
      <c r="E677" t="s">
        <v>97</v>
      </c>
      <c r="F677">
        <v>79</v>
      </c>
      <c r="G677">
        <v>5</v>
      </c>
      <c r="H677" s="1">
        <v>24.15</v>
      </c>
    </row>
    <row r="678" spans="1:8" x14ac:dyDescent="0.25">
      <c r="A678">
        <v>20190912</v>
      </c>
      <c r="B678" s="29">
        <f t="shared" si="10"/>
        <v>43720</v>
      </c>
      <c r="C678" t="s">
        <v>7</v>
      </c>
      <c r="D678" t="s">
        <v>53</v>
      </c>
      <c r="E678" t="s">
        <v>97</v>
      </c>
      <c r="F678">
        <v>23</v>
      </c>
      <c r="G678">
        <v>7</v>
      </c>
      <c r="H678" s="1">
        <v>17.45</v>
      </c>
    </row>
    <row r="679" spans="1:8" x14ac:dyDescent="0.25">
      <c r="A679">
        <v>20190912</v>
      </c>
      <c r="B679" s="29">
        <f t="shared" si="10"/>
        <v>43720</v>
      </c>
      <c r="C679" t="s">
        <v>5</v>
      </c>
      <c r="D679" t="s">
        <v>52</v>
      </c>
      <c r="E679" t="s">
        <v>91</v>
      </c>
      <c r="F679">
        <v>410</v>
      </c>
      <c r="G679">
        <v>13</v>
      </c>
      <c r="H679" s="1">
        <v>55.24</v>
      </c>
    </row>
    <row r="680" spans="1:8" x14ac:dyDescent="0.25">
      <c r="A680">
        <v>20190912</v>
      </c>
      <c r="B680" s="29">
        <f t="shared" si="10"/>
        <v>43720</v>
      </c>
      <c r="C680" t="s">
        <v>9</v>
      </c>
      <c r="D680" t="s">
        <v>52</v>
      </c>
      <c r="E680" t="s">
        <v>91</v>
      </c>
      <c r="F680">
        <v>336</v>
      </c>
      <c r="G680">
        <v>12</v>
      </c>
      <c r="H680" s="1">
        <v>71.27</v>
      </c>
    </row>
    <row r="681" spans="1:8" x14ac:dyDescent="0.25">
      <c r="A681">
        <v>20190912</v>
      </c>
      <c r="B681" s="29">
        <f t="shared" si="10"/>
        <v>43720</v>
      </c>
      <c r="C681" t="s">
        <v>7</v>
      </c>
      <c r="D681" t="s">
        <v>52</v>
      </c>
      <c r="E681" t="s">
        <v>91</v>
      </c>
      <c r="F681">
        <v>76</v>
      </c>
      <c r="G681">
        <v>3</v>
      </c>
      <c r="H681" s="1">
        <v>10.32</v>
      </c>
    </row>
    <row r="682" spans="1:8" x14ac:dyDescent="0.25">
      <c r="A682">
        <v>20190912</v>
      </c>
      <c r="B682" s="29">
        <f t="shared" si="10"/>
        <v>43720</v>
      </c>
      <c r="C682" t="s">
        <v>9</v>
      </c>
      <c r="D682" t="s">
        <v>52</v>
      </c>
      <c r="E682" t="s">
        <v>95</v>
      </c>
      <c r="F682">
        <v>281</v>
      </c>
      <c r="G682">
        <v>27</v>
      </c>
      <c r="H682" s="1">
        <v>118.07</v>
      </c>
    </row>
    <row r="683" spans="1:8" x14ac:dyDescent="0.25">
      <c r="A683">
        <v>20190912</v>
      </c>
      <c r="B683" s="29">
        <f t="shared" si="10"/>
        <v>43720</v>
      </c>
      <c r="C683" t="s">
        <v>5</v>
      </c>
      <c r="D683" t="s">
        <v>52</v>
      </c>
      <c r="E683" t="s">
        <v>95</v>
      </c>
      <c r="F683">
        <v>144</v>
      </c>
      <c r="G683">
        <v>14</v>
      </c>
      <c r="H683" s="1">
        <v>22.25</v>
      </c>
    </row>
    <row r="684" spans="1:8" x14ac:dyDescent="0.25">
      <c r="A684">
        <v>20190912</v>
      </c>
      <c r="B684" s="29">
        <f t="shared" si="10"/>
        <v>43720</v>
      </c>
      <c r="C684" t="s">
        <v>7</v>
      </c>
      <c r="D684" t="s">
        <v>52</v>
      </c>
      <c r="E684" t="s">
        <v>95</v>
      </c>
      <c r="F684">
        <v>66</v>
      </c>
      <c r="G684">
        <v>9</v>
      </c>
      <c r="H684" s="1">
        <v>55.88</v>
      </c>
    </row>
    <row r="685" spans="1:8" x14ac:dyDescent="0.25">
      <c r="A685">
        <v>20190912</v>
      </c>
      <c r="B685" s="29">
        <f t="shared" si="10"/>
        <v>43720</v>
      </c>
      <c r="C685" t="s">
        <v>5</v>
      </c>
      <c r="D685" t="s">
        <v>53</v>
      </c>
      <c r="E685" t="s">
        <v>96</v>
      </c>
      <c r="F685">
        <v>47</v>
      </c>
      <c r="G685">
        <v>5</v>
      </c>
      <c r="H685" s="1">
        <v>11.28</v>
      </c>
    </row>
    <row r="686" spans="1:8" x14ac:dyDescent="0.25">
      <c r="A686">
        <v>20190912</v>
      </c>
      <c r="B686" s="29">
        <f t="shared" si="10"/>
        <v>43720</v>
      </c>
      <c r="C686" t="s">
        <v>9</v>
      </c>
      <c r="D686" t="s">
        <v>53</v>
      </c>
      <c r="E686" t="s">
        <v>96</v>
      </c>
      <c r="F686">
        <v>36</v>
      </c>
      <c r="G686">
        <v>6</v>
      </c>
      <c r="H686" s="1">
        <v>42.4</v>
      </c>
    </row>
    <row r="687" spans="1:8" x14ac:dyDescent="0.25">
      <c r="A687">
        <v>20190912</v>
      </c>
      <c r="B687" s="29">
        <f t="shared" si="10"/>
        <v>43720</v>
      </c>
      <c r="C687" t="s">
        <v>5</v>
      </c>
      <c r="D687" t="s">
        <v>52</v>
      </c>
      <c r="E687" t="s">
        <v>92</v>
      </c>
      <c r="F687">
        <v>133</v>
      </c>
      <c r="G687">
        <v>10</v>
      </c>
      <c r="H687" s="1">
        <v>34.9</v>
      </c>
    </row>
    <row r="688" spans="1:8" x14ac:dyDescent="0.25">
      <c r="A688">
        <v>20190912</v>
      </c>
      <c r="B688" s="29">
        <f t="shared" si="10"/>
        <v>43720</v>
      </c>
      <c r="C688" t="s">
        <v>9</v>
      </c>
      <c r="D688" t="s">
        <v>52</v>
      </c>
      <c r="E688" t="s">
        <v>92</v>
      </c>
      <c r="F688">
        <v>90</v>
      </c>
      <c r="G688">
        <v>5</v>
      </c>
      <c r="H688" s="1">
        <v>15.46</v>
      </c>
    </row>
    <row r="689" spans="1:8" x14ac:dyDescent="0.25">
      <c r="A689">
        <v>20190912</v>
      </c>
      <c r="B689" s="29">
        <f t="shared" si="10"/>
        <v>43720</v>
      </c>
      <c r="C689" t="s">
        <v>7</v>
      </c>
      <c r="D689" t="s">
        <v>52</v>
      </c>
      <c r="E689" t="s">
        <v>92</v>
      </c>
      <c r="F689">
        <v>29</v>
      </c>
      <c r="G689">
        <v>4</v>
      </c>
      <c r="H689" s="1">
        <v>7.75</v>
      </c>
    </row>
    <row r="690" spans="1:8" x14ac:dyDescent="0.25">
      <c r="A690">
        <v>20190912</v>
      </c>
      <c r="B690" s="29">
        <f t="shared" si="10"/>
        <v>43720</v>
      </c>
      <c r="C690" t="s">
        <v>9</v>
      </c>
      <c r="D690" t="s">
        <v>51</v>
      </c>
      <c r="E690" t="s">
        <v>63</v>
      </c>
      <c r="F690">
        <v>1115</v>
      </c>
      <c r="G690">
        <v>36</v>
      </c>
      <c r="H690" s="1">
        <v>153.34</v>
      </c>
    </row>
    <row r="691" spans="1:8" x14ac:dyDescent="0.25">
      <c r="A691">
        <v>20190912</v>
      </c>
      <c r="B691" s="29">
        <f t="shared" si="10"/>
        <v>43720</v>
      </c>
      <c r="C691" t="s">
        <v>5</v>
      </c>
      <c r="D691" t="s">
        <v>51</v>
      </c>
      <c r="E691" t="s">
        <v>63</v>
      </c>
      <c r="F691">
        <v>789</v>
      </c>
      <c r="G691">
        <v>20</v>
      </c>
      <c r="H691" s="1">
        <v>79.66</v>
      </c>
    </row>
    <row r="692" spans="1:8" x14ac:dyDescent="0.25">
      <c r="A692">
        <v>20190912</v>
      </c>
      <c r="B692" s="29">
        <f t="shared" si="10"/>
        <v>43720</v>
      </c>
      <c r="C692" t="s">
        <v>7</v>
      </c>
      <c r="D692" t="s">
        <v>51</v>
      </c>
      <c r="E692" t="s">
        <v>63</v>
      </c>
      <c r="F692">
        <v>199</v>
      </c>
      <c r="G692">
        <v>7</v>
      </c>
      <c r="H692" s="1">
        <v>20.67</v>
      </c>
    </row>
    <row r="693" spans="1:8" x14ac:dyDescent="0.25">
      <c r="A693">
        <v>20190912</v>
      </c>
      <c r="B693" s="29">
        <f t="shared" si="10"/>
        <v>43720</v>
      </c>
      <c r="C693" t="s">
        <v>9</v>
      </c>
      <c r="D693" t="s">
        <v>54</v>
      </c>
      <c r="E693" t="s">
        <v>61</v>
      </c>
      <c r="F693">
        <v>116</v>
      </c>
      <c r="G693">
        <v>7</v>
      </c>
      <c r="H693" s="1">
        <v>81.77</v>
      </c>
    </row>
    <row r="694" spans="1:8" x14ac:dyDescent="0.25">
      <c r="A694">
        <v>20190912</v>
      </c>
      <c r="B694" s="29">
        <f t="shared" si="10"/>
        <v>43720</v>
      </c>
      <c r="C694" t="s">
        <v>5</v>
      </c>
      <c r="D694" t="s">
        <v>54</v>
      </c>
      <c r="E694" t="s">
        <v>61</v>
      </c>
      <c r="F694">
        <v>64</v>
      </c>
      <c r="G694">
        <v>6</v>
      </c>
      <c r="H694" s="1">
        <v>102.7</v>
      </c>
    </row>
    <row r="695" spans="1:8" x14ac:dyDescent="0.25">
      <c r="A695">
        <v>20190912</v>
      </c>
      <c r="B695" s="29">
        <f t="shared" si="10"/>
        <v>43720</v>
      </c>
      <c r="C695" t="s">
        <v>7</v>
      </c>
      <c r="D695" t="s">
        <v>54</v>
      </c>
      <c r="E695" t="s">
        <v>61</v>
      </c>
      <c r="F695">
        <v>14</v>
      </c>
      <c r="G695">
        <v>0</v>
      </c>
      <c r="H695" s="1">
        <v>0</v>
      </c>
    </row>
    <row r="696" spans="1:8" x14ac:dyDescent="0.25">
      <c r="A696">
        <v>20190912</v>
      </c>
      <c r="B696" s="29">
        <f t="shared" si="10"/>
        <v>43720</v>
      </c>
      <c r="C696" t="s">
        <v>5</v>
      </c>
      <c r="D696" t="s">
        <v>51</v>
      </c>
      <c r="E696" t="s">
        <v>60</v>
      </c>
      <c r="F696">
        <v>92</v>
      </c>
      <c r="G696">
        <v>5</v>
      </c>
      <c r="H696" s="1">
        <v>16.07</v>
      </c>
    </row>
    <row r="697" spans="1:8" x14ac:dyDescent="0.25">
      <c r="A697">
        <v>20190912</v>
      </c>
      <c r="B697" s="29">
        <f t="shared" si="10"/>
        <v>43720</v>
      </c>
      <c r="C697" t="s">
        <v>9</v>
      </c>
      <c r="D697" t="s">
        <v>51</v>
      </c>
      <c r="E697" t="s">
        <v>60</v>
      </c>
      <c r="F697">
        <v>85</v>
      </c>
      <c r="G697">
        <v>2</v>
      </c>
      <c r="H697" s="1">
        <v>8.89</v>
      </c>
    </row>
    <row r="698" spans="1:8" x14ac:dyDescent="0.25">
      <c r="A698">
        <v>20190912</v>
      </c>
      <c r="B698" s="29">
        <f t="shared" si="10"/>
        <v>43720</v>
      </c>
      <c r="C698" t="s">
        <v>7</v>
      </c>
      <c r="D698" t="s">
        <v>51</v>
      </c>
      <c r="E698" t="s">
        <v>60</v>
      </c>
      <c r="F698">
        <v>13</v>
      </c>
      <c r="G698">
        <v>0</v>
      </c>
      <c r="H698" s="1">
        <v>0</v>
      </c>
    </row>
    <row r="699" spans="1:8" x14ac:dyDescent="0.25">
      <c r="A699">
        <v>20190913</v>
      </c>
      <c r="B699" s="29">
        <f t="shared" si="10"/>
        <v>43721</v>
      </c>
      <c r="C699" t="s">
        <v>5</v>
      </c>
      <c r="D699" t="s">
        <v>54</v>
      </c>
      <c r="E699" t="s">
        <v>57</v>
      </c>
      <c r="F699">
        <v>341</v>
      </c>
      <c r="G699">
        <v>20</v>
      </c>
      <c r="H699" s="1">
        <v>35.049999999999997</v>
      </c>
    </row>
    <row r="700" spans="1:8" x14ac:dyDescent="0.25">
      <c r="A700">
        <v>20190913</v>
      </c>
      <c r="B700" s="29">
        <f t="shared" si="10"/>
        <v>43721</v>
      </c>
      <c r="C700" t="s">
        <v>9</v>
      </c>
      <c r="D700" t="s">
        <v>54</v>
      </c>
      <c r="E700" t="s">
        <v>57</v>
      </c>
      <c r="F700">
        <v>206</v>
      </c>
      <c r="G700">
        <v>11</v>
      </c>
      <c r="H700" s="1">
        <v>72.010000000000005</v>
      </c>
    </row>
    <row r="701" spans="1:8" x14ac:dyDescent="0.25">
      <c r="A701">
        <v>20190913</v>
      </c>
      <c r="B701" s="29">
        <f t="shared" si="10"/>
        <v>43721</v>
      </c>
      <c r="C701" t="s">
        <v>7</v>
      </c>
      <c r="D701" t="s">
        <v>54</v>
      </c>
      <c r="E701" t="s">
        <v>57</v>
      </c>
      <c r="F701">
        <v>51</v>
      </c>
      <c r="G701">
        <v>8</v>
      </c>
      <c r="H701" s="1">
        <v>21.22</v>
      </c>
    </row>
    <row r="702" spans="1:8" x14ac:dyDescent="0.25">
      <c r="A702">
        <v>20190913</v>
      </c>
      <c r="B702" s="29">
        <f t="shared" si="10"/>
        <v>43721</v>
      </c>
      <c r="C702" t="s">
        <v>9</v>
      </c>
      <c r="D702" t="s">
        <v>54</v>
      </c>
      <c r="E702" t="s">
        <v>56</v>
      </c>
      <c r="F702">
        <v>537</v>
      </c>
      <c r="G702">
        <v>24</v>
      </c>
      <c r="H702" s="1">
        <v>116.56</v>
      </c>
    </row>
    <row r="703" spans="1:8" x14ac:dyDescent="0.25">
      <c r="A703">
        <v>20190913</v>
      </c>
      <c r="B703" s="29">
        <f t="shared" si="10"/>
        <v>43721</v>
      </c>
      <c r="C703" t="s">
        <v>5</v>
      </c>
      <c r="D703" t="s">
        <v>54</v>
      </c>
      <c r="E703" t="s">
        <v>56</v>
      </c>
      <c r="F703">
        <v>259</v>
      </c>
      <c r="G703">
        <v>16</v>
      </c>
      <c r="H703" s="1">
        <v>82.85</v>
      </c>
    </row>
    <row r="704" spans="1:8" x14ac:dyDescent="0.25">
      <c r="A704">
        <v>20190913</v>
      </c>
      <c r="B704" s="29">
        <f t="shared" si="10"/>
        <v>43721</v>
      </c>
      <c r="C704" t="s">
        <v>7</v>
      </c>
      <c r="D704" t="s">
        <v>54</v>
      </c>
      <c r="E704" t="s">
        <v>56</v>
      </c>
      <c r="F704">
        <v>112</v>
      </c>
      <c r="G704">
        <v>7</v>
      </c>
      <c r="H704" s="1">
        <v>39.71</v>
      </c>
    </row>
    <row r="705" spans="1:8" x14ac:dyDescent="0.25">
      <c r="A705">
        <v>20190913</v>
      </c>
      <c r="B705" s="29">
        <f t="shared" si="10"/>
        <v>43721</v>
      </c>
      <c r="C705" t="s">
        <v>5</v>
      </c>
      <c r="D705" t="s">
        <v>54</v>
      </c>
      <c r="E705" t="s">
        <v>64</v>
      </c>
      <c r="F705">
        <v>28</v>
      </c>
      <c r="G705">
        <v>3</v>
      </c>
      <c r="H705" s="1">
        <v>7.8</v>
      </c>
    </row>
    <row r="706" spans="1:8" x14ac:dyDescent="0.25">
      <c r="A706">
        <v>20190913</v>
      </c>
      <c r="B706" s="29">
        <f t="shared" si="10"/>
        <v>43721</v>
      </c>
      <c r="C706" t="s">
        <v>9</v>
      </c>
      <c r="D706" t="s">
        <v>54</v>
      </c>
      <c r="E706" t="s">
        <v>64</v>
      </c>
      <c r="F706">
        <v>25</v>
      </c>
      <c r="G706">
        <v>2</v>
      </c>
      <c r="H706" s="1">
        <v>14.1</v>
      </c>
    </row>
    <row r="707" spans="1:8" x14ac:dyDescent="0.25">
      <c r="A707">
        <v>20190913</v>
      </c>
      <c r="B707" s="29">
        <f t="shared" ref="B707:B770" si="11">DATE(LEFT(A707,4),MID(A707,5,2),RIGHT(A707,2))</f>
        <v>43721</v>
      </c>
      <c r="C707" t="s">
        <v>7</v>
      </c>
      <c r="D707" t="s">
        <v>54</v>
      </c>
      <c r="E707" t="s">
        <v>64</v>
      </c>
      <c r="F707">
        <v>11</v>
      </c>
      <c r="G707">
        <v>0</v>
      </c>
      <c r="H707" s="1">
        <v>0</v>
      </c>
    </row>
    <row r="708" spans="1:8" x14ac:dyDescent="0.25">
      <c r="A708">
        <v>20190913</v>
      </c>
      <c r="B708" s="29">
        <f t="shared" si="11"/>
        <v>43721</v>
      </c>
      <c r="C708" t="s">
        <v>9</v>
      </c>
      <c r="D708" t="s">
        <v>51</v>
      </c>
      <c r="E708" t="s">
        <v>62</v>
      </c>
      <c r="F708">
        <v>127</v>
      </c>
      <c r="G708">
        <v>7</v>
      </c>
      <c r="H708" s="1">
        <v>46.43</v>
      </c>
    </row>
    <row r="709" spans="1:8" x14ac:dyDescent="0.25">
      <c r="A709">
        <v>20190913</v>
      </c>
      <c r="B709" s="29">
        <f t="shared" si="11"/>
        <v>43721</v>
      </c>
      <c r="C709" t="s">
        <v>5</v>
      </c>
      <c r="D709" t="s">
        <v>51</v>
      </c>
      <c r="E709" t="s">
        <v>62</v>
      </c>
      <c r="F709">
        <v>122</v>
      </c>
      <c r="G709">
        <v>3</v>
      </c>
      <c r="H709" s="1">
        <v>21.62</v>
      </c>
    </row>
    <row r="710" spans="1:8" x14ac:dyDescent="0.25">
      <c r="A710">
        <v>20190913</v>
      </c>
      <c r="B710" s="29">
        <f t="shared" si="11"/>
        <v>43721</v>
      </c>
      <c r="C710" t="s">
        <v>7</v>
      </c>
      <c r="D710" t="s">
        <v>51</v>
      </c>
      <c r="E710" t="s">
        <v>62</v>
      </c>
      <c r="F710">
        <v>16</v>
      </c>
      <c r="G710">
        <v>0</v>
      </c>
      <c r="H710" s="1">
        <v>0</v>
      </c>
    </row>
    <row r="711" spans="1:8" x14ac:dyDescent="0.25">
      <c r="A711">
        <v>20190913</v>
      </c>
      <c r="B711" s="29">
        <f t="shared" si="11"/>
        <v>43721</v>
      </c>
      <c r="C711" t="s">
        <v>9</v>
      </c>
      <c r="D711" t="s">
        <v>51</v>
      </c>
      <c r="E711" t="s">
        <v>59</v>
      </c>
      <c r="F711">
        <v>256</v>
      </c>
      <c r="G711">
        <v>11</v>
      </c>
      <c r="H711" s="1">
        <v>49.92</v>
      </c>
    </row>
    <row r="712" spans="1:8" x14ac:dyDescent="0.25">
      <c r="A712">
        <v>20190913</v>
      </c>
      <c r="B712" s="29">
        <f t="shared" si="11"/>
        <v>43721</v>
      </c>
      <c r="C712" t="s">
        <v>5</v>
      </c>
      <c r="D712" t="s">
        <v>51</v>
      </c>
      <c r="E712" t="s">
        <v>59</v>
      </c>
      <c r="F712">
        <v>123</v>
      </c>
      <c r="G712">
        <v>4</v>
      </c>
      <c r="H712" s="1">
        <v>11.32</v>
      </c>
    </row>
    <row r="713" spans="1:8" x14ac:dyDescent="0.25">
      <c r="A713">
        <v>20190913</v>
      </c>
      <c r="B713" s="29">
        <f t="shared" si="11"/>
        <v>43721</v>
      </c>
      <c r="C713" t="s">
        <v>7</v>
      </c>
      <c r="D713" t="s">
        <v>51</v>
      </c>
      <c r="E713" t="s">
        <v>59</v>
      </c>
      <c r="F713">
        <v>36</v>
      </c>
      <c r="G713">
        <v>6</v>
      </c>
      <c r="H713" s="1">
        <v>27.99</v>
      </c>
    </row>
    <row r="714" spans="1:8" x14ac:dyDescent="0.25">
      <c r="A714">
        <v>20190913</v>
      </c>
      <c r="B714" s="29">
        <f t="shared" si="11"/>
        <v>43721</v>
      </c>
      <c r="C714" t="s">
        <v>9</v>
      </c>
      <c r="D714" t="s">
        <v>54</v>
      </c>
      <c r="E714" t="s">
        <v>58</v>
      </c>
      <c r="F714">
        <v>83</v>
      </c>
      <c r="G714">
        <v>2</v>
      </c>
      <c r="H714" s="1">
        <v>5.92</v>
      </c>
    </row>
    <row r="715" spans="1:8" x14ac:dyDescent="0.25">
      <c r="A715">
        <v>20190913</v>
      </c>
      <c r="B715" s="29">
        <f t="shared" si="11"/>
        <v>43721</v>
      </c>
      <c r="C715" t="s">
        <v>5</v>
      </c>
      <c r="D715" t="s">
        <v>54</v>
      </c>
      <c r="E715" t="s">
        <v>58</v>
      </c>
      <c r="F715">
        <v>51</v>
      </c>
      <c r="G715">
        <v>2</v>
      </c>
      <c r="H715" s="1">
        <v>15.14</v>
      </c>
    </row>
    <row r="716" spans="1:8" x14ac:dyDescent="0.25">
      <c r="A716">
        <v>20190913</v>
      </c>
      <c r="B716" s="29">
        <f t="shared" si="11"/>
        <v>43721</v>
      </c>
      <c r="C716" t="s">
        <v>7</v>
      </c>
      <c r="D716" t="s">
        <v>54</v>
      </c>
      <c r="E716" t="s">
        <v>58</v>
      </c>
      <c r="F716">
        <v>18</v>
      </c>
      <c r="G716">
        <v>1</v>
      </c>
      <c r="H716" s="1">
        <v>0.44</v>
      </c>
    </row>
    <row r="717" spans="1:8" x14ac:dyDescent="0.25">
      <c r="A717">
        <v>20190913</v>
      </c>
      <c r="B717" s="29">
        <f t="shared" si="11"/>
        <v>43721</v>
      </c>
      <c r="C717" t="s">
        <v>9</v>
      </c>
      <c r="D717" t="s">
        <v>51</v>
      </c>
      <c r="E717" t="s">
        <v>55</v>
      </c>
      <c r="F717">
        <v>637</v>
      </c>
      <c r="G717">
        <v>26</v>
      </c>
      <c r="H717" s="1">
        <v>155.86000000000001</v>
      </c>
    </row>
    <row r="718" spans="1:8" x14ac:dyDescent="0.25">
      <c r="A718">
        <v>20190913</v>
      </c>
      <c r="B718" s="29">
        <f t="shared" si="11"/>
        <v>43721</v>
      </c>
      <c r="C718" t="s">
        <v>5</v>
      </c>
      <c r="D718" t="s">
        <v>51</v>
      </c>
      <c r="E718" t="s">
        <v>55</v>
      </c>
      <c r="F718">
        <v>501</v>
      </c>
      <c r="G718">
        <v>38</v>
      </c>
      <c r="H718" s="1">
        <v>108.06</v>
      </c>
    </row>
    <row r="719" spans="1:8" x14ac:dyDescent="0.25">
      <c r="A719">
        <v>20190913</v>
      </c>
      <c r="B719" s="29">
        <f t="shared" si="11"/>
        <v>43721</v>
      </c>
      <c r="C719" t="s">
        <v>7</v>
      </c>
      <c r="D719" t="s">
        <v>51</v>
      </c>
      <c r="E719" t="s">
        <v>55</v>
      </c>
      <c r="F719">
        <v>106</v>
      </c>
      <c r="G719">
        <v>8</v>
      </c>
      <c r="H719" s="1">
        <v>31.73</v>
      </c>
    </row>
    <row r="720" spans="1:8" x14ac:dyDescent="0.25">
      <c r="A720">
        <v>20190913</v>
      </c>
      <c r="B720" s="29">
        <f t="shared" si="11"/>
        <v>43721</v>
      </c>
      <c r="C720" t="s">
        <v>9</v>
      </c>
      <c r="D720" t="s">
        <v>53</v>
      </c>
      <c r="E720" t="s">
        <v>88</v>
      </c>
      <c r="F720">
        <v>456</v>
      </c>
      <c r="G720">
        <v>10</v>
      </c>
      <c r="H720" s="1">
        <v>42.71</v>
      </c>
    </row>
    <row r="721" spans="1:8" x14ac:dyDescent="0.25">
      <c r="A721">
        <v>20190913</v>
      </c>
      <c r="B721" s="29">
        <f t="shared" si="11"/>
        <v>43721</v>
      </c>
      <c r="C721" t="s">
        <v>5</v>
      </c>
      <c r="D721" t="s">
        <v>53</v>
      </c>
      <c r="E721" t="s">
        <v>88</v>
      </c>
      <c r="F721">
        <v>407</v>
      </c>
      <c r="G721">
        <v>24</v>
      </c>
      <c r="H721" s="1">
        <v>52.04</v>
      </c>
    </row>
    <row r="722" spans="1:8" x14ac:dyDescent="0.25">
      <c r="A722">
        <v>20190913</v>
      </c>
      <c r="B722" s="29">
        <f t="shared" si="11"/>
        <v>43721</v>
      </c>
      <c r="C722" t="s">
        <v>7</v>
      </c>
      <c r="D722" t="s">
        <v>53</v>
      </c>
      <c r="E722" t="s">
        <v>88</v>
      </c>
      <c r="F722">
        <v>113</v>
      </c>
      <c r="G722">
        <v>5</v>
      </c>
      <c r="H722" s="1">
        <v>10.44</v>
      </c>
    </row>
    <row r="723" spans="1:8" x14ac:dyDescent="0.25">
      <c r="A723">
        <v>20190913</v>
      </c>
      <c r="B723" s="29">
        <f t="shared" si="11"/>
        <v>43721</v>
      </c>
      <c r="C723" t="s">
        <v>5</v>
      </c>
      <c r="D723" t="s">
        <v>53</v>
      </c>
      <c r="E723" t="s">
        <v>98</v>
      </c>
      <c r="F723">
        <v>57</v>
      </c>
      <c r="G723">
        <v>6</v>
      </c>
      <c r="H723" s="1">
        <v>9.68</v>
      </c>
    </row>
    <row r="724" spans="1:8" x14ac:dyDescent="0.25">
      <c r="A724">
        <v>20190913</v>
      </c>
      <c r="B724" s="29">
        <f t="shared" si="11"/>
        <v>43721</v>
      </c>
      <c r="C724" t="s">
        <v>9</v>
      </c>
      <c r="D724" t="s">
        <v>53</v>
      </c>
      <c r="E724" t="s">
        <v>98</v>
      </c>
      <c r="F724">
        <v>12</v>
      </c>
      <c r="G724">
        <v>2</v>
      </c>
      <c r="H724" s="1">
        <v>8.2200000000000006</v>
      </c>
    </row>
    <row r="725" spans="1:8" x14ac:dyDescent="0.25">
      <c r="A725">
        <v>20190913</v>
      </c>
      <c r="B725" s="29">
        <f t="shared" si="11"/>
        <v>43721</v>
      </c>
      <c r="C725" t="s">
        <v>9</v>
      </c>
      <c r="D725" t="s">
        <v>53</v>
      </c>
      <c r="E725" t="s">
        <v>89</v>
      </c>
      <c r="F725">
        <v>737</v>
      </c>
      <c r="G725">
        <v>6</v>
      </c>
      <c r="H725" s="1">
        <v>34.74</v>
      </c>
    </row>
    <row r="726" spans="1:8" x14ac:dyDescent="0.25">
      <c r="A726">
        <v>20190913</v>
      </c>
      <c r="B726" s="29">
        <f t="shared" si="11"/>
        <v>43721</v>
      </c>
      <c r="C726" t="s">
        <v>5</v>
      </c>
      <c r="D726" t="s">
        <v>53</v>
      </c>
      <c r="E726" t="s">
        <v>89</v>
      </c>
      <c r="F726">
        <v>311</v>
      </c>
      <c r="G726">
        <v>7</v>
      </c>
      <c r="H726" s="1">
        <v>18.68</v>
      </c>
    </row>
    <row r="727" spans="1:8" x14ac:dyDescent="0.25">
      <c r="A727">
        <v>20190913</v>
      </c>
      <c r="B727" s="29">
        <f t="shared" si="11"/>
        <v>43721</v>
      </c>
      <c r="C727" t="s">
        <v>7</v>
      </c>
      <c r="D727" t="s">
        <v>53</v>
      </c>
      <c r="E727" t="s">
        <v>89</v>
      </c>
      <c r="F727">
        <v>50</v>
      </c>
      <c r="G727">
        <v>5</v>
      </c>
      <c r="H727" s="1">
        <v>23.78</v>
      </c>
    </row>
    <row r="728" spans="1:8" x14ac:dyDescent="0.25">
      <c r="A728">
        <v>20190913</v>
      </c>
      <c r="B728" s="29">
        <f t="shared" si="11"/>
        <v>43721</v>
      </c>
      <c r="C728" t="s">
        <v>5</v>
      </c>
      <c r="D728" t="s">
        <v>52</v>
      </c>
      <c r="E728" t="s">
        <v>90</v>
      </c>
      <c r="F728">
        <v>95</v>
      </c>
      <c r="G728">
        <v>3</v>
      </c>
      <c r="H728" s="1">
        <v>18.84</v>
      </c>
    </row>
    <row r="729" spans="1:8" x14ac:dyDescent="0.25">
      <c r="A729">
        <v>20190913</v>
      </c>
      <c r="B729" s="29">
        <f t="shared" si="11"/>
        <v>43721</v>
      </c>
      <c r="C729" t="s">
        <v>9</v>
      </c>
      <c r="D729" t="s">
        <v>52</v>
      </c>
      <c r="E729" t="s">
        <v>90</v>
      </c>
      <c r="F729">
        <v>71</v>
      </c>
      <c r="G729">
        <v>3</v>
      </c>
      <c r="H729" s="1">
        <v>13.34</v>
      </c>
    </row>
    <row r="730" spans="1:8" x14ac:dyDescent="0.25">
      <c r="A730">
        <v>20190913</v>
      </c>
      <c r="B730" s="29">
        <f t="shared" si="11"/>
        <v>43721</v>
      </c>
      <c r="C730" t="s">
        <v>7</v>
      </c>
      <c r="D730" t="s">
        <v>52</v>
      </c>
      <c r="E730" t="s">
        <v>90</v>
      </c>
      <c r="F730">
        <v>21</v>
      </c>
      <c r="G730">
        <v>3</v>
      </c>
      <c r="H730" s="1">
        <v>12.52</v>
      </c>
    </row>
    <row r="731" spans="1:8" x14ac:dyDescent="0.25">
      <c r="A731">
        <v>20190913</v>
      </c>
      <c r="B731" s="29">
        <f t="shared" si="11"/>
        <v>43721</v>
      </c>
      <c r="C731" t="s">
        <v>9</v>
      </c>
      <c r="D731" t="s">
        <v>52</v>
      </c>
      <c r="E731" t="s">
        <v>93</v>
      </c>
      <c r="F731">
        <v>175</v>
      </c>
      <c r="G731">
        <v>7</v>
      </c>
      <c r="H731" s="1">
        <v>103.82</v>
      </c>
    </row>
    <row r="732" spans="1:8" x14ac:dyDescent="0.25">
      <c r="A732">
        <v>20190913</v>
      </c>
      <c r="B732" s="29">
        <f t="shared" si="11"/>
        <v>43721</v>
      </c>
      <c r="C732" t="s">
        <v>5</v>
      </c>
      <c r="D732" t="s">
        <v>52</v>
      </c>
      <c r="E732" t="s">
        <v>93</v>
      </c>
      <c r="F732">
        <v>80</v>
      </c>
      <c r="G732">
        <v>4</v>
      </c>
      <c r="H732" s="1">
        <v>56.52</v>
      </c>
    </row>
    <row r="733" spans="1:8" x14ac:dyDescent="0.25">
      <c r="A733">
        <v>20190913</v>
      </c>
      <c r="B733" s="29">
        <f t="shared" si="11"/>
        <v>43721</v>
      </c>
      <c r="C733" t="s">
        <v>7</v>
      </c>
      <c r="D733" t="s">
        <v>52</v>
      </c>
      <c r="E733" t="s">
        <v>93</v>
      </c>
      <c r="F733">
        <v>20</v>
      </c>
      <c r="G733">
        <v>0</v>
      </c>
      <c r="H733" s="1">
        <v>0</v>
      </c>
    </row>
    <row r="734" spans="1:8" x14ac:dyDescent="0.25">
      <c r="A734">
        <v>20190913</v>
      </c>
      <c r="B734" s="29">
        <f t="shared" si="11"/>
        <v>43721</v>
      </c>
      <c r="C734" t="s">
        <v>5</v>
      </c>
      <c r="D734" t="s">
        <v>53</v>
      </c>
      <c r="E734" t="s">
        <v>94</v>
      </c>
      <c r="F734">
        <v>54</v>
      </c>
      <c r="G734">
        <v>6</v>
      </c>
      <c r="H734" s="1">
        <v>31.73</v>
      </c>
    </row>
    <row r="735" spans="1:8" x14ac:dyDescent="0.25">
      <c r="A735">
        <v>20190913</v>
      </c>
      <c r="B735" s="29">
        <f t="shared" si="11"/>
        <v>43721</v>
      </c>
      <c r="C735" t="s">
        <v>9</v>
      </c>
      <c r="D735" t="s">
        <v>53</v>
      </c>
      <c r="E735" t="s">
        <v>94</v>
      </c>
      <c r="F735">
        <v>47</v>
      </c>
      <c r="G735">
        <v>6</v>
      </c>
      <c r="H735" s="1">
        <v>21.78</v>
      </c>
    </row>
    <row r="736" spans="1:8" x14ac:dyDescent="0.25">
      <c r="A736">
        <v>20190913</v>
      </c>
      <c r="B736" s="29">
        <f t="shared" si="11"/>
        <v>43721</v>
      </c>
      <c r="C736" t="s">
        <v>5</v>
      </c>
      <c r="D736" t="s">
        <v>53</v>
      </c>
      <c r="E736" t="s">
        <v>97</v>
      </c>
      <c r="F736">
        <v>124</v>
      </c>
      <c r="G736">
        <v>19</v>
      </c>
      <c r="H736" s="1">
        <v>76.319999999999993</v>
      </c>
    </row>
    <row r="737" spans="1:8" x14ac:dyDescent="0.25">
      <c r="A737">
        <v>20190913</v>
      </c>
      <c r="B737" s="29">
        <f t="shared" si="11"/>
        <v>43721</v>
      </c>
      <c r="C737" t="s">
        <v>9</v>
      </c>
      <c r="D737" t="s">
        <v>53</v>
      </c>
      <c r="E737" t="s">
        <v>97</v>
      </c>
      <c r="F737">
        <v>68</v>
      </c>
      <c r="G737">
        <v>8</v>
      </c>
      <c r="H737" s="1">
        <v>29.83</v>
      </c>
    </row>
    <row r="738" spans="1:8" x14ac:dyDescent="0.25">
      <c r="A738">
        <v>20190913</v>
      </c>
      <c r="B738" s="29">
        <f t="shared" si="11"/>
        <v>43721</v>
      </c>
      <c r="C738" t="s">
        <v>7</v>
      </c>
      <c r="D738" t="s">
        <v>53</v>
      </c>
      <c r="E738" t="s">
        <v>97</v>
      </c>
      <c r="F738">
        <v>41</v>
      </c>
      <c r="G738">
        <v>8</v>
      </c>
      <c r="H738" s="1">
        <v>19.7</v>
      </c>
    </row>
    <row r="739" spans="1:8" x14ac:dyDescent="0.25">
      <c r="A739">
        <v>20190913</v>
      </c>
      <c r="B739" s="29">
        <f t="shared" si="11"/>
        <v>43721</v>
      </c>
      <c r="C739" t="s">
        <v>5</v>
      </c>
      <c r="D739" t="s">
        <v>52</v>
      </c>
      <c r="E739" t="s">
        <v>91</v>
      </c>
      <c r="F739">
        <v>358</v>
      </c>
      <c r="G739">
        <v>16</v>
      </c>
      <c r="H739" s="1">
        <v>49.77</v>
      </c>
    </row>
    <row r="740" spans="1:8" x14ac:dyDescent="0.25">
      <c r="A740">
        <v>20190913</v>
      </c>
      <c r="B740" s="29">
        <f t="shared" si="11"/>
        <v>43721</v>
      </c>
      <c r="C740" t="s">
        <v>9</v>
      </c>
      <c r="D740" t="s">
        <v>52</v>
      </c>
      <c r="E740" t="s">
        <v>91</v>
      </c>
      <c r="F740">
        <v>276</v>
      </c>
      <c r="G740">
        <v>9</v>
      </c>
      <c r="H740" s="1">
        <v>44.95</v>
      </c>
    </row>
    <row r="741" spans="1:8" x14ac:dyDescent="0.25">
      <c r="A741">
        <v>20190913</v>
      </c>
      <c r="B741" s="29">
        <f t="shared" si="11"/>
        <v>43721</v>
      </c>
      <c r="C741" t="s">
        <v>7</v>
      </c>
      <c r="D741" t="s">
        <v>52</v>
      </c>
      <c r="E741" t="s">
        <v>91</v>
      </c>
      <c r="F741">
        <v>88</v>
      </c>
      <c r="G741">
        <v>4</v>
      </c>
      <c r="H741" s="1">
        <v>16.489999999999998</v>
      </c>
    </row>
    <row r="742" spans="1:8" x14ac:dyDescent="0.25">
      <c r="A742">
        <v>20190913</v>
      </c>
      <c r="B742" s="29">
        <f t="shared" si="11"/>
        <v>43721</v>
      </c>
      <c r="C742" t="s">
        <v>9</v>
      </c>
      <c r="D742" t="s">
        <v>52</v>
      </c>
      <c r="E742" t="s">
        <v>95</v>
      </c>
      <c r="F742">
        <v>242</v>
      </c>
      <c r="G742">
        <v>21</v>
      </c>
      <c r="H742" s="1">
        <v>99.86</v>
      </c>
    </row>
    <row r="743" spans="1:8" x14ac:dyDescent="0.25">
      <c r="A743">
        <v>20190913</v>
      </c>
      <c r="B743" s="29">
        <f t="shared" si="11"/>
        <v>43721</v>
      </c>
      <c r="C743" t="s">
        <v>5</v>
      </c>
      <c r="D743" t="s">
        <v>52</v>
      </c>
      <c r="E743" t="s">
        <v>95</v>
      </c>
      <c r="F743">
        <v>152</v>
      </c>
      <c r="G743">
        <v>18</v>
      </c>
      <c r="H743" s="1">
        <v>74.489999999999995</v>
      </c>
    </row>
    <row r="744" spans="1:8" x14ac:dyDescent="0.25">
      <c r="A744">
        <v>20190913</v>
      </c>
      <c r="B744" s="29">
        <f t="shared" si="11"/>
        <v>43721</v>
      </c>
      <c r="C744" t="s">
        <v>7</v>
      </c>
      <c r="D744" t="s">
        <v>52</v>
      </c>
      <c r="E744" t="s">
        <v>95</v>
      </c>
      <c r="F744">
        <v>69</v>
      </c>
      <c r="G744">
        <v>7</v>
      </c>
      <c r="H744" s="1">
        <v>8.93</v>
      </c>
    </row>
    <row r="745" spans="1:8" x14ac:dyDescent="0.25">
      <c r="A745">
        <v>20190913</v>
      </c>
      <c r="B745" s="29">
        <f t="shared" si="11"/>
        <v>43721</v>
      </c>
      <c r="C745" t="s">
        <v>5</v>
      </c>
      <c r="D745" t="s">
        <v>53</v>
      </c>
      <c r="E745" t="s">
        <v>96</v>
      </c>
      <c r="F745">
        <v>46</v>
      </c>
      <c r="G745">
        <v>3</v>
      </c>
      <c r="H745" s="1">
        <v>12.67</v>
      </c>
    </row>
    <row r="746" spans="1:8" x14ac:dyDescent="0.25">
      <c r="A746">
        <v>20190913</v>
      </c>
      <c r="B746" s="29">
        <f t="shared" si="11"/>
        <v>43721</v>
      </c>
      <c r="C746" t="s">
        <v>9</v>
      </c>
      <c r="D746" t="s">
        <v>53</v>
      </c>
      <c r="E746" t="s">
        <v>96</v>
      </c>
      <c r="F746">
        <v>25</v>
      </c>
      <c r="G746">
        <v>1</v>
      </c>
      <c r="H746" s="1">
        <v>13.89</v>
      </c>
    </row>
    <row r="747" spans="1:8" x14ac:dyDescent="0.25">
      <c r="A747">
        <v>20190913</v>
      </c>
      <c r="B747" s="29">
        <f t="shared" si="11"/>
        <v>43721</v>
      </c>
      <c r="C747" t="s">
        <v>5</v>
      </c>
      <c r="D747" t="s">
        <v>52</v>
      </c>
      <c r="E747" t="s">
        <v>92</v>
      </c>
      <c r="F747">
        <v>115</v>
      </c>
      <c r="G747">
        <v>5</v>
      </c>
      <c r="H747" s="1">
        <v>10.95</v>
      </c>
    </row>
    <row r="748" spans="1:8" x14ac:dyDescent="0.25">
      <c r="A748">
        <v>20190913</v>
      </c>
      <c r="B748" s="29">
        <f t="shared" si="11"/>
        <v>43721</v>
      </c>
      <c r="C748" t="s">
        <v>9</v>
      </c>
      <c r="D748" t="s">
        <v>52</v>
      </c>
      <c r="E748" t="s">
        <v>92</v>
      </c>
      <c r="F748">
        <v>74</v>
      </c>
      <c r="G748">
        <v>2</v>
      </c>
      <c r="H748" s="1">
        <v>8.99</v>
      </c>
    </row>
    <row r="749" spans="1:8" x14ac:dyDescent="0.25">
      <c r="A749">
        <v>20190913</v>
      </c>
      <c r="B749" s="29">
        <f t="shared" si="11"/>
        <v>43721</v>
      </c>
      <c r="C749" t="s">
        <v>7</v>
      </c>
      <c r="D749" t="s">
        <v>52</v>
      </c>
      <c r="E749" t="s">
        <v>92</v>
      </c>
      <c r="F749">
        <v>27</v>
      </c>
      <c r="G749">
        <v>3</v>
      </c>
      <c r="H749" s="1">
        <v>6.37</v>
      </c>
    </row>
    <row r="750" spans="1:8" x14ac:dyDescent="0.25">
      <c r="A750">
        <v>20190913</v>
      </c>
      <c r="B750" s="29">
        <f t="shared" si="11"/>
        <v>43721</v>
      </c>
      <c r="C750" t="s">
        <v>9</v>
      </c>
      <c r="D750" t="s">
        <v>51</v>
      </c>
      <c r="E750" t="s">
        <v>63</v>
      </c>
      <c r="F750">
        <v>944</v>
      </c>
      <c r="G750">
        <v>34</v>
      </c>
      <c r="H750" s="1">
        <v>155.53</v>
      </c>
    </row>
    <row r="751" spans="1:8" x14ac:dyDescent="0.25">
      <c r="A751">
        <v>20190913</v>
      </c>
      <c r="B751" s="29">
        <f t="shared" si="11"/>
        <v>43721</v>
      </c>
      <c r="C751" t="s">
        <v>5</v>
      </c>
      <c r="D751" t="s">
        <v>51</v>
      </c>
      <c r="E751" t="s">
        <v>63</v>
      </c>
      <c r="F751">
        <v>654</v>
      </c>
      <c r="G751">
        <v>22</v>
      </c>
      <c r="H751" s="1">
        <v>85.44</v>
      </c>
    </row>
    <row r="752" spans="1:8" x14ac:dyDescent="0.25">
      <c r="A752">
        <v>20190913</v>
      </c>
      <c r="B752" s="29">
        <f t="shared" si="11"/>
        <v>43721</v>
      </c>
      <c r="C752" t="s">
        <v>7</v>
      </c>
      <c r="D752" t="s">
        <v>51</v>
      </c>
      <c r="E752" t="s">
        <v>63</v>
      </c>
      <c r="F752">
        <v>124</v>
      </c>
      <c r="G752">
        <v>7</v>
      </c>
      <c r="H752" s="1">
        <v>47.45</v>
      </c>
    </row>
    <row r="753" spans="1:8" x14ac:dyDescent="0.25">
      <c r="A753">
        <v>20190913</v>
      </c>
      <c r="B753" s="29">
        <f t="shared" si="11"/>
        <v>43721</v>
      </c>
      <c r="C753" t="s">
        <v>9</v>
      </c>
      <c r="D753" t="s">
        <v>54</v>
      </c>
      <c r="E753" t="s">
        <v>61</v>
      </c>
      <c r="F753">
        <v>128</v>
      </c>
      <c r="G753">
        <v>1</v>
      </c>
      <c r="H753" s="1">
        <v>13.88</v>
      </c>
    </row>
    <row r="754" spans="1:8" x14ac:dyDescent="0.25">
      <c r="A754">
        <v>20190913</v>
      </c>
      <c r="B754" s="29">
        <f t="shared" si="11"/>
        <v>43721</v>
      </c>
      <c r="C754" t="s">
        <v>5</v>
      </c>
      <c r="D754" t="s">
        <v>54</v>
      </c>
      <c r="E754" t="s">
        <v>61</v>
      </c>
      <c r="F754">
        <v>61</v>
      </c>
      <c r="G754">
        <v>7</v>
      </c>
      <c r="H754" s="1">
        <v>85.4</v>
      </c>
    </row>
    <row r="755" spans="1:8" x14ac:dyDescent="0.25">
      <c r="A755">
        <v>20190913</v>
      </c>
      <c r="B755" s="29">
        <f t="shared" si="11"/>
        <v>43721</v>
      </c>
      <c r="C755" t="s">
        <v>7</v>
      </c>
      <c r="D755" t="s">
        <v>54</v>
      </c>
      <c r="E755" t="s">
        <v>61</v>
      </c>
      <c r="F755">
        <v>24</v>
      </c>
      <c r="G755">
        <v>3</v>
      </c>
      <c r="H755" s="1">
        <v>51.86</v>
      </c>
    </row>
    <row r="756" spans="1:8" x14ac:dyDescent="0.25">
      <c r="A756">
        <v>20190913</v>
      </c>
      <c r="B756" s="29">
        <f t="shared" si="11"/>
        <v>43721</v>
      </c>
      <c r="C756" t="s">
        <v>5</v>
      </c>
      <c r="D756" t="s">
        <v>51</v>
      </c>
      <c r="E756" t="s">
        <v>60</v>
      </c>
      <c r="F756">
        <v>116</v>
      </c>
      <c r="G756">
        <v>15</v>
      </c>
      <c r="H756" s="1">
        <v>39.76</v>
      </c>
    </row>
    <row r="757" spans="1:8" x14ac:dyDescent="0.25">
      <c r="A757">
        <v>20190913</v>
      </c>
      <c r="B757" s="29">
        <f t="shared" si="11"/>
        <v>43721</v>
      </c>
      <c r="C757" t="s">
        <v>9</v>
      </c>
      <c r="D757" t="s">
        <v>51</v>
      </c>
      <c r="E757" t="s">
        <v>60</v>
      </c>
      <c r="F757">
        <v>43</v>
      </c>
      <c r="G757">
        <v>1</v>
      </c>
      <c r="H757" s="1">
        <v>4.37</v>
      </c>
    </row>
    <row r="758" spans="1:8" x14ac:dyDescent="0.25">
      <c r="A758">
        <v>20190914</v>
      </c>
      <c r="B758" s="29">
        <f t="shared" si="11"/>
        <v>43722</v>
      </c>
      <c r="C758" t="s">
        <v>5</v>
      </c>
      <c r="D758" t="s">
        <v>54</v>
      </c>
      <c r="E758" t="s">
        <v>57</v>
      </c>
      <c r="F758">
        <v>273</v>
      </c>
      <c r="G758">
        <v>13</v>
      </c>
      <c r="H758" s="1">
        <v>29.69</v>
      </c>
    </row>
    <row r="759" spans="1:8" x14ac:dyDescent="0.25">
      <c r="A759">
        <v>20190914</v>
      </c>
      <c r="B759" s="29">
        <f t="shared" si="11"/>
        <v>43722</v>
      </c>
      <c r="C759" t="s">
        <v>9</v>
      </c>
      <c r="D759" t="s">
        <v>54</v>
      </c>
      <c r="E759" t="s">
        <v>57</v>
      </c>
      <c r="F759">
        <v>148</v>
      </c>
      <c r="G759">
        <v>10</v>
      </c>
      <c r="H759" s="1">
        <v>58.22</v>
      </c>
    </row>
    <row r="760" spans="1:8" x14ac:dyDescent="0.25">
      <c r="A760">
        <v>20190914</v>
      </c>
      <c r="B760" s="29">
        <f t="shared" si="11"/>
        <v>43722</v>
      </c>
      <c r="C760" t="s">
        <v>7</v>
      </c>
      <c r="D760" t="s">
        <v>54</v>
      </c>
      <c r="E760" t="s">
        <v>57</v>
      </c>
      <c r="F760">
        <v>60</v>
      </c>
      <c r="G760">
        <v>6</v>
      </c>
      <c r="H760" s="1">
        <v>37.869999999999997</v>
      </c>
    </row>
    <row r="761" spans="1:8" x14ac:dyDescent="0.25">
      <c r="A761">
        <v>20190914</v>
      </c>
      <c r="B761" s="29">
        <f t="shared" si="11"/>
        <v>43722</v>
      </c>
      <c r="C761" t="s">
        <v>9</v>
      </c>
      <c r="D761" t="s">
        <v>54</v>
      </c>
      <c r="E761" t="s">
        <v>56</v>
      </c>
      <c r="F761">
        <v>307</v>
      </c>
      <c r="G761">
        <v>18</v>
      </c>
      <c r="H761" s="1">
        <v>97.45</v>
      </c>
    </row>
    <row r="762" spans="1:8" x14ac:dyDescent="0.25">
      <c r="A762">
        <v>20190914</v>
      </c>
      <c r="B762" s="29">
        <f t="shared" si="11"/>
        <v>43722</v>
      </c>
      <c r="C762" t="s">
        <v>5</v>
      </c>
      <c r="D762" t="s">
        <v>54</v>
      </c>
      <c r="E762" t="s">
        <v>56</v>
      </c>
      <c r="F762">
        <v>282</v>
      </c>
      <c r="G762">
        <v>15</v>
      </c>
      <c r="H762" s="1">
        <v>41.5</v>
      </c>
    </row>
    <row r="763" spans="1:8" x14ac:dyDescent="0.25">
      <c r="A763">
        <v>20190914</v>
      </c>
      <c r="B763" s="29">
        <f t="shared" si="11"/>
        <v>43722</v>
      </c>
      <c r="C763" t="s">
        <v>7</v>
      </c>
      <c r="D763" t="s">
        <v>54</v>
      </c>
      <c r="E763" t="s">
        <v>56</v>
      </c>
      <c r="F763">
        <v>48</v>
      </c>
      <c r="G763">
        <v>4</v>
      </c>
      <c r="H763" s="1">
        <v>10.57</v>
      </c>
    </row>
    <row r="764" spans="1:8" x14ac:dyDescent="0.25">
      <c r="A764">
        <v>20190914</v>
      </c>
      <c r="B764" s="29">
        <f t="shared" si="11"/>
        <v>43722</v>
      </c>
      <c r="C764" t="s">
        <v>9</v>
      </c>
      <c r="D764" t="s">
        <v>54</v>
      </c>
      <c r="E764" t="s">
        <v>64</v>
      </c>
      <c r="F764">
        <v>18</v>
      </c>
      <c r="G764">
        <v>1</v>
      </c>
      <c r="H764" s="1">
        <v>1.9</v>
      </c>
    </row>
    <row r="765" spans="1:8" x14ac:dyDescent="0.25">
      <c r="A765">
        <v>20190914</v>
      </c>
      <c r="B765" s="29">
        <f t="shared" si="11"/>
        <v>43722</v>
      </c>
      <c r="C765" t="s">
        <v>5</v>
      </c>
      <c r="D765" t="s">
        <v>54</v>
      </c>
      <c r="E765" t="s">
        <v>64</v>
      </c>
      <c r="F765">
        <v>17</v>
      </c>
      <c r="G765">
        <v>4</v>
      </c>
      <c r="H765" s="1">
        <v>14.88</v>
      </c>
    </row>
    <row r="766" spans="1:8" x14ac:dyDescent="0.25">
      <c r="A766">
        <v>20190914</v>
      </c>
      <c r="B766" s="29">
        <f t="shared" si="11"/>
        <v>43722</v>
      </c>
      <c r="C766" t="s">
        <v>5</v>
      </c>
      <c r="D766" t="s">
        <v>51</v>
      </c>
      <c r="E766" t="s">
        <v>62</v>
      </c>
      <c r="F766">
        <v>127</v>
      </c>
      <c r="G766">
        <v>4</v>
      </c>
      <c r="H766" s="1">
        <v>32.65</v>
      </c>
    </row>
    <row r="767" spans="1:8" x14ac:dyDescent="0.25">
      <c r="A767">
        <v>20190914</v>
      </c>
      <c r="B767" s="29">
        <f t="shared" si="11"/>
        <v>43722</v>
      </c>
      <c r="C767" t="s">
        <v>9</v>
      </c>
      <c r="D767" t="s">
        <v>51</v>
      </c>
      <c r="E767" t="s">
        <v>62</v>
      </c>
      <c r="F767">
        <v>124</v>
      </c>
      <c r="G767">
        <v>5</v>
      </c>
      <c r="H767" s="1">
        <v>45.13</v>
      </c>
    </row>
    <row r="768" spans="1:8" x14ac:dyDescent="0.25">
      <c r="A768">
        <v>20190914</v>
      </c>
      <c r="B768" s="29">
        <f t="shared" si="11"/>
        <v>43722</v>
      </c>
      <c r="C768" t="s">
        <v>7</v>
      </c>
      <c r="D768" t="s">
        <v>51</v>
      </c>
      <c r="E768" t="s">
        <v>62</v>
      </c>
      <c r="F768">
        <v>20</v>
      </c>
      <c r="G768">
        <v>2</v>
      </c>
      <c r="H768" s="1">
        <v>22.9</v>
      </c>
    </row>
    <row r="769" spans="1:8" x14ac:dyDescent="0.25">
      <c r="A769">
        <v>20190914</v>
      </c>
      <c r="B769" s="29">
        <f t="shared" si="11"/>
        <v>43722</v>
      </c>
      <c r="C769" t="s">
        <v>9</v>
      </c>
      <c r="D769" t="s">
        <v>51</v>
      </c>
      <c r="E769" t="s">
        <v>59</v>
      </c>
      <c r="F769">
        <v>333</v>
      </c>
      <c r="G769">
        <v>8</v>
      </c>
      <c r="H769" s="1">
        <v>44.29</v>
      </c>
    </row>
    <row r="770" spans="1:8" x14ac:dyDescent="0.25">
      <c r="A770">
        <v>20190914</v>
      </c>
      <c r="B770" s="29">
        <f t="shared" si="11"/>
        <v>43722</v>
      </c>
      <c r="C770" t="s">
        <v>5</v>
      </c>
      <c r="D770" t="s">
        <v>51</v>
      </c>
      <c r="E770" t="s">
        <v>59</v>
      </c>
      <c r="F770">
        <v>157</v>
      </c>
      <c r="G770">
        <v>7</v>
      </c>
      <c r="H770" s="1">
        <v>22.19</v>
      </c>
    </row>
    <row r="771" spans="1:8" x14ac:dyDescent="0.25">
      <c r="A771">
        <v>20190914</v>
      </c>
      <c r="B771" s="29">
        <f t="shared" ref="B771:B834" si="12">DATE(LEFT(A771,4),MID(A771,5,2),RIGHT(A771,2))</f>
        <v>43722</v>
      </c>
      <c r="C771" t="s">
        <v>7</v>
      </c>
      <c r="D771" t="s">
        <v>51</v>
      </c>
      <c r="E771" t="s">
        <v>59</v>
      </c>
      <c r="F771">
        <v>38</v>
      </c>
      <c r="G771">
        <v>6</v>
      </c>
      <c r="H771" s="1">
        <v>14.55</v>
      </c>
    </row>
    <row r="772" spans="1:8" x14ac:dyDescent="0.25">
      <c r="A772">
        <v>20190914</v>
      </c>
      <c r="B772" s="29">
        <f t="shared" si="12"/>
        <v>43722</v>
      </c>
      <c r="C772" t="s">
        <v>9</v>
      </c>
      <c r="D772" t="s">
        <v>54</v>
      </c>
      <c r="E772" t="s">
        <v>58</v>
      </c>
      <c r="F772">
        <v>84</v>
      </c>
      <c r="G772">
        <v>1</v>
      </c>
      <c r="H772" s="1">
        <v>2.09</v>
      </c>
    </row>
    <row r="773" spans="1:8" x14ac:dyDescent="0.25">
      <c r="A773">
        <v>20190914</v>
      </c>
      <c r="B773" s="29">
        <f t="shared" si="12"/>
        <v>43722</v>
      </c>
      <c r="C773" t="s">
        <v>5</v>
      </c>
      <c r="D773" t="s">
        <v>54</v>
      </c>
      <c r="E773" t="s">
        <v>58</v>
      </c>
      <c r="F773">
        <v>63</v>
      </c>
      <c r="G773">
        <v>2</v>
      </c>
      <c r="H773" s="1">
        <v>6.96</v>
      </c>
    </row>
    <row r="774" spans="1:8" x14ac:dyDescent="0.25">
      <c r="A774">
        <v>20190914</v>
      </c>
      <c r="B774" s="29">
        <f t="shared" si="12"/>
        <v>43722</v>
      </c>
      <c r="C774" t="s">
        <v>7</v>
      </c>
      <c r="D774" t="s">
        <v>54</v>
      </c>
      <c r="E774" t="s">
        <v>58</v>
      </c>
      <c r="F774">
        <v>16</v>
      </c>
      <c r="G774">
        <v>4</v>
      </c>
      <c r="H774" s="1">
        <v>5.2</v>
      </c>
    </row>
    <row r="775" spans="1:8" x14ac:dyDescent="0.25">
      <c r="A775">
        <v>20190914</v>
      </c>
      <c r="B775" s="29">
        <f t="shared" si="12"/>
        <v>43722</v>
      </c>
      <c r="C775" t="s">
        <v>5</v>
      </c>
      <c r="D775" t="s">
        <v>51</v>
      </c>
      <c r="E775" t="s">
        <v>55</v>
      </c>
      <c r="F775">
        <v>510</v>
      </c>
      <c r="G775">
        <v>32</v>
      </c>
      <c r="H775" s="1">
        <v>86.43</v>
      </c>
    </row>
    <row r="776" spans="1:8" x14ac:dyDescent="0.25">
      <c r="A776">
        <v>20190914</v>
      </c>
      <c r="B776" s="29">
        <f t="shared" si="12"/>
        <v>43722</v>
      </c>
      <c r="C776" t="s">
        <v>9</v>
      </c>
      <c r="D776" t="s">
        <v>51</v>
      </c>
      <c r="E776" t="s">
        <v>55</v>
      </c>
      <c r="F776">
        <v>454</v>
      </c>
      <c r="G776">
        <v>28</v>
      </c>
      <c r="H776" s="1">
        <v>134.6</v>
      </c>
    </row>
    <row r="777" spans="1:8" x14ac:dyDescent="0.25">
      <c r="A777">
        <v>20190914</v>
      </c>
      <c r="B777" s="29">
        <f t="shared" si="12"/>
        <v>43722</v>
      </c>
      <c r="C777" t="s">
        <v>7</v>
      </c>
      <c r="D777" t="s">
        <v>51</v>
      </c>
      <c r="E777" t="s">
        <v>55</v>
      </c>
      <c r="F777">
        <v>120</v>
      </c>
      <c r="G777">
        <v>9</v>
      </c>
      <c r="H777" s="1">
        <v>29.09</v>
      </c>
    </row>
    <row r="778" spans="1:8" x14ac:dyDescent="0.25">
      <c r="A778">
        <v>20190914</v>
      </c>
      <c r="B778" s="29">
        <f t="shared" si="12"/>
        <v>43722</v>
      </c>
      <c r="C778" t="s">
        <v>5</v>
      </c>
      <c r="D778" t="s">
        <v>53</v>
      </c>
      <c r="E778" t="s">
        <v>88</v>
      </c>
      <c r="F778">
        <v>353</v>
      </c>
      <c r="G778">
        <v>19</v>
      </c>
      <c r="H778" s="1">
        <v>66.78</v>
      </c>
    </row>
    <row r="779" spans="1:8" x14ac:dyDescent="0.25">
      <c r="A779">
        <v>20190914</v>
      </c>
      <c r="B779" s="29">
        <f t="shared" si="12"/>
        <v>43722</v>
      </c>
      <c r="C779" t="s">
        <v>9</v>
      </c>
      <c r="D779" t="s">
        <v>53</v>
      </c>
      <c r="E779" t="s">
        <v>88</v>
      </c>
      <c r="F779">
        <v>297</v>
      </c>
      <c r="G779">
        <v>10</v>
      </c>
      <c r="H779" s="1">
        <v>47.14</v>
      </c>
    </row>
    <row r="780" spans="1:8" x14ac:dyDescent="0.25">
      <c r="A780">
        <v>20190914</v>
      </c>
      <c r="B780" s="29">
        <f t="shared" si="12"/>
        <v>43722</v>
      </c>
      <c r="C780" t="s">
        <v>7</v>
      </c>
      <c r="D780" t="s">
        <v>53</v>
      </c>
      <c r="E780" t="s">
        <v>88</v>
      </c>
      <c r="F780">
        <v>89</v>
      </c>
      <c r="G780">
        <v>10</v>
      </c>
      <c r="H780" s="1">
        <v>26.02</v>
      </c>
    </row>
    <row r="781" spans="1:8" x14ac:dyDescent="0.25">
      <c r="A781">
        <v>20190914</v>
      </c>
      <c r="B781" s="29">
        <f t="shared" si="12"/>
        <v>43722</v>
      </c>
      <c r="C781" t="s">
        <v>5</v>
      </c>
      <c r="D781" t="s">
        <v>53</v>
      </c>
      <c r="E781" t="s">
        <v>98</v>
      </c>
      <c r="F781">
        <v>54</v>
      </c>
      <c r="G781">
        <v>5</v>
      </c>
      <c r="H781" s="1">
        <v>14.62</v>
      </c>
    </row>
    <row r="782" spans="1:8" x14ac:dyDescent="0.25">
      <c r="A782">
        <v>20190914</v>
      </c>
      <c r="B782" s="29">
        <f t="shared" si="12"/>
        <v>43722</v>
      </c>
      <c r="C782" t="s">
        <v>9</v>
      </c>
      <c r="D782" t="s">
        <v>53</v>
      </c>
      <c r="E782" t="s">
        <v>98</v>
      </c>
      <c r="F782">
        <v>22</v>
      </c>
      <c r="G782">
        <v>4</v>
      </c>
      <c r="H782" s="1">
        <v>14.34</v>
      </c>
    </row>
    <row r="783" spans="1:8" x14ac:dyDescent="0.25">
      <c r="A783">
        <v>20190914</v>
      </c>
      <c r="B783" s="29">
        <f t="shared" si="12"/>
        <v>43722</v>
      </c>
      <c r="C783" t="s">
        <v>5</v>
      </c>
      <c r="D783" t="s">
        <v>53</v>
      </c>
      <c r="E783" t="s">
        <v>89</v>
      </c>
      <c r="F783">
        <v>408</v>
      </c>
      <c r="G783">
        <v>11</v>
      </c>
      <c r="H783" s="1">
        <v>42.67</v>
      </c>
    </row>
    <row r="784" spans="1:8" x14ac:dyDescent="0.25">
      <c r="A784">
        <v>20190914</v>
      </c>
      <c r="B784" s="29">
        <f t="shared" si="12"/>
        <v>43722</v>
      </c>
      <c r="C784" t="s">
        <v>9</v>
      </c>
      <c r="D784" t="s">
        <v>53</v>
      </c>
      <c r="E784" t="s">
        <v>89</v>
      </c>
      <c r="F784">
        <v>255</v>
      </c>
      <c r="G784">
        <v>5</v>
      </c>
      <c r="H784" s="1">
        <v>38.01</v>
      </c>
    </row>
    <row r="785" spans="1:8" x14ac:dyDescent="0.25">
      <c r="A785">
        <v>20190914</v>
      </c>
      <c r="B785" s="29">
        <f t="shared" si="12"/>
        <v>43722</v>
      </c>
      <c r="C785" t="s">
        <v>7</v>
      </c>
      <c r="D785" t="s">
        <v>53</v>
      </c>
      <c r="E785" t="s">
        <v>89</v>
      </c>
      <c r="F785">
        <v>61</v>
      </c>
      <c r="G785">
        <v>6</v>
      </c>
      <c r="H785" s="1">
        <v>25.47</v>
      </c>
    </row>
    <row r="786" spans="1:8" x14ac:dyDescent="0.25">
      <c r="A786">
        <v>20190914</v>
      </c>
      <c r="B786" s="29">
        <f t="shared" si="12"/>
        <v>43722</v>
      </c>
      <c r="C786" t="s">
        <v>5</v>
      </c>
      <c r="D786" t="s">
        <v>52</v>
      </c>
      <c r="E786" t="s">
        <v>90</v>
      </c>
      <c r="F786">
        <v>97</v>
      </c>
      <c r="G786">
        <v>7</v>
      </c>
      <c r="H786" s="1">
        <v>24.45</v>
      </c>
    </row>
    <row r="787" spans="1:8" x14ac:dyDescent="0.25">
      <c r="A787">
        <v>20190914</v>
      </c>
      <c r="B787" s="29">
        <f t="shared" si="12"/>
        <v>43722</v>
      </c>
      <c r="C787" t="s">
        <v>9</v>
      </c>
      <c r="D787" t="s">
        <v>52</v>
      </c>
      <c r="E787" t="s">
        <v>90</v>
      </c>
      <c r="F787">
        <v>58</v>
      </c>
      <c r="G787">
        <v>6</v>
      </c>
      <c r="H787" s="1">
        <v>23.46</v>
      </c>
    </row>
    <row r="788" spans="1:8" x14ac:dyDescent="0.25">
      <c r="A788">
        <v>20190914</v>
      </c>
      <c r="B788" s="29">
        <f t="shared" si="12"/>
        <v>43722</v>
      </c>
      <c r="C788" t="s">
        <v>7</v>
      </c>
      <c r="D788" t="s">
        <v>52</v>
      </c>
      <c r="E788" t="s">
        <v>90</v>
      </c>
      <c r="F788">
        <v>15</v>
      </c>
      <c r="G788">
        <v>2</v>
      </c>
      <c r="H788" s="1">
        <v>6.98</v>
      </c>
    </row>
    <row r="789" spans="1:8" x14ac:dyDescent="0.25">
      <c r="A789">
        <v>20190914</v>
      </c>
      <c r="B789" s="29">
        <f t="shared" si="12"/>
        <v>43722</v>
      </c>
      <c r="C789" t="s">
        <v>9</v>
      </c>
      <c r="D789" t="s">
        <v>52</v>
      </c>
      <c r="E789" t="s">
        <v>93</v>
      </c>
      <c r="F789">
        <v>71</v>
      </c>
      <c r="G789">
        <v>4</v>
      </c>
      <c r="H789" s="1">
        <v>52.95</v>
      </c>
    </row>
    <row r="790" spans="1:8" x14ac:dyDescent="0.25">
      <c r="A790">
        <v>20190914</v>
      </c>
      <c r="B790" s="29">
        <f t="shared" si="12"/>
        <v>43722</v>
      </c>
      <c r="C790" t="s">
        <v>5</v>
      </c>
      <c r="D790" t="s">
        <v>52</v>
      </c>
      <c r="E790" t="s">
        <v>93</v>
      </c>
      <c r="F790">
        <v>50</v>
      </c>
      <c r="G790">
        <v>5</v>
      </c>
      <c r="H790" s="1">
        <v>67.86</v>
      </c>
    </row>
    <row r="791" spans="1:8" x14ac:dyDescent="0.25">
      <c r="A791">
        <v>20190914</v>
      </c>
      <c r="B791" s="29">
        <f t="shared" si="12"/>
        <v>43722</v>
      </c>
      <c r="C791" t="s">
        <v>5</v>
      </c>
      <c r="D791" t="s">
        <v>53</v>
      </c>
      <c r="E791" t="s">
        <v>94</v>
      </c>
      <c r="F791">
        <v>59</v>
      </c>
      <c r="G791">
        <v>4</v>
      </c>
      <c r="H791" s="1">
        <v>17.5</v>
      </c>
    </row>
    <row r="792" spans="1:8" x14ac:dyDescent="0.25">
      <c r="A792">
        <v>20190914</v>
      </c>
      <c r="B792" s="29">
        <f t="shared" si="12"/>
        <v>43722</v>
      </c>
      <c r="C792" t="s">
        <v>9</v>
      </c>
      <c r="D792" t="s">
        <v>53</v>
      </c>
      <c r="E792" t="s">
        <v>94</v>
      </c>
      <c r="F792">
        <v>54</v>
      </c>
      <c r="G792">
        <v>6</v>
      </c>
      <c r="H792" s="1">
        <v>16.940000000000001</v>
      </c>
    </row>
    <row r="793" spans="1:8" x14ac:dyDescent="0.25">
      <c r="A793">
        <v>20190914</v>
      </c>
      <c r="B793" s="29">
        <f t="shared" si="12"/>
        <v>43722</v>
      </c>
      <c r="C793" t="s">
        <v>7</v>
      </c>
      <c r="D793" t="s">
        <v>53</v>
      </c>
      <c r="E793" t="s">
        <v>94</v>
      </c>
      <c r="F793">
        <v>14</v>
      </c>
      <c r="G793">
        <v>4</v>
      </c>
      <c r="H793" s="1">
        <v>16.559999999999999</v>
      </c>
    </row>
    <row r="794" spans="1:8" x14ac:dyDescent="0.25">
      <c r="A794">
        <v>20190914</v>
      </c>
      <c r="B794" s="29">
        <f t="shared" si="12"/>
        <v>43722</v>
      </c>
      <c r="C794" t="s">
        <v>5</v>
      </c>
      <c r="D794" t="s">
        <v>53</v>
      </c>
      <c r="E794" t="s">
        <v>97</v>
      </c>
      <c r="F794">
        <v>96</v>
      </c>
      <c r="G794">
        <v>14</v>
      </c>
      <c r="H794" s="1">
        <v>58.35</v>
      </c>
    </row>
    <row r="795" spans="1:8" x14ac:dyDescent="0.25">
      <c r="A795">
        <v>20190914</v>
      </c>
      <c r="B795" s="29">
        <f t="shared" si="12"/>
        <v>43722</v>
      </c>
      <c r="C795" t="s">
        <v>9</v>
      </c>
      <c r="D795" t="s">
        <v>53</v>
      </c>
      <c r="E795" t="s">
        <v>97</v>
      </c>
      <c r="F795">
        <v>55</v>
      </c>
      <c r="G795">
        <v>4</v>
      </c>
      <c r="H795" s="1">
        <v>11.46</v>
      </c>
    </row>
    <row r="796" spans="1:8" x14ac:dyDescent="0.25">
      <c r="A796">
        <v>20190914</v>
      </c>
      <c r="B796" s="29">
        <f t="shared" si="12"/>
        <v>43722</v>
      </c>
      <c r="C796" t="s">
        <v>7</v>
      </c>
      <c r="D796" t="s">
        <v>53</v>
      </c>
      <c r="E796" t="s">
        <v>97</v>
      </c>
      <c r="F796">
        <v>23</v>
      </c>
      <c r="G796">
        <v>3</v>
      </c>
      <c r="H796" s="1">
        <v>8.27</v>
      </c>
    </row>
    <row r="797" spans="1:8" x14ac:dyDescent="0.25">
      <c r="A797">
        <v>20190914</v>
      </c>
      <c r="B797" s="29">
        <f t="shared" si="12"/>
        <v>43722</v>
      </c>
      <c r="C797" t="s">
        <v>5</v>
      </c>
      <c r="D797" t="s">
        <v>52</v>
      </c>
      <c r="E797" t="s">
        <v>91</v>
      </c>
      <c r="F797">
        <v>415</v>
      </c>
      <c r="G797">
        <v>14</v>
      </c>
      <c r="H797" s="1">
        <v>38.31</v>
      </c>
    </row>
    <row r="798" spans="1:8" x14ac:dyDescent="0.25">
      <c r="A798">
        <v>20190914</v>
      </c>
      <c r="B798" s="29">
        <f t="shared" si="12"/>
        <v>43722</v>
      </c>
      <c r="C798" t="s">
        <v>9</v>
      </c>
      <c r="D798" t="s">
        <v>52</v>
      </c>
      <c r="E798" t="s">
        <v>91</v>
      </c>
      <c r="F798">
        <v>261</v>
      </c>
      <c r="G798">
        <v>10</v>
      </c>
      <c r="H798" s="1">
        <v>57.12</v>
      </c>
    </row>
    <row r="799" spans="1:8" x14ac:dyDescent="0.25">
      <c r="A799">
        <v>20190914</v>
      </c>
      <c r="B799" s="29">
        <f t="shared" si="12"/>
        <v>43722</v>
      </c>
      <c r="C799" t="s">
        <v>7</v>
      </c>
      <c r="D799" t="s">
        <v>52</v>
      </c>
      <c r="E799" t="s">
        <v>91</v>
      </c>
      <c r="F799">
        <v>80</v>
      </c>
      <c r="G799">
        <v>4</v>
      </c>
      <c r="H799" s="1">
        <v>12.92</v>
      </c>
    </row>
    <row r="800" spans="1:8" x14ac:dyDescent="0.25">
      <c r="A800">
        <v>20190914</v>
      </c>
      <c r="B800" s="29">
        <f t="shared" si="12"/>
        <v>43722</v>
      </c>
      <c r="C800" t="s">
        <v>9</v>
      </c>
      <c r="D800" t="s">
        <v>52</v>
      </c>
      <c r="E800" t="s">
        <v>95</v>
      </c>
      <c r="F800">
        <v>194</v>
      </c>
      <c r="G800">
        <v>13</v>
      </c>
      <c r="H800" s="1">
        <v>47.37</v>
      </c>
    </row>
    <row r="801" spans="1:8" x14ac:dyDescent="0.25">
      <c r="A801">
        <v>20190914</v>
      </c>
      <c r="B801" s="29">
        <f t="shared" si="12"/>
        <v>43722</v>
      </c>
      <c r="C801" t="s">
        <v>5</v>
      </c>
      <c r="D801" t="s">
        <v>52</v>
      </c>
      <c r="E801" t="s">
        <v>95</v>
      </c>
      <c r="F801">
        <v>144</v>
      </c>
      <c r="G801">
        <v>22</v>
      </c>
      <c r="H801" s="1">
        <v>26.71</v>
      </c>
    </row>
    <row r="802" spans="1:8" x14ac:dyDescent="0.25">
      <c r="A802">
        <v>20190914</v>
      </c>
      <c r="B802" s="29">
        <f t="shared" si="12"/>
        <v>43722</v>
      </c>
      <c r="C802" t="s">
        <v>7</v>
      </c>
      <c r="D802" t="s">
        <v>52</v>
      </c>
      <c r="E802" t="s">
        <v>95</v>
      </c>
      <c r="F802">
        <v>67</v>
      </c>
      <c r="G802">
        <v>11</v>
      </c>
      <c r="H802" s="1">
        <v>40.200000000000003</v>
      </c>
    </row>
    <row r="803" spans="1:8" x14ac:dyDescent="0.25">
      <c r="A803">
        <v>20190914</v>
      </c>
      <c r="B803" s="29">
        <f t="shared" si="12"/>
        <v>43722</v>
      </c>
      <c r="C803" t="s">
        <v>5</v>
      </c>
      <c r="D803" t="s">
        <v>53</v>
      </c>
      <c r="E803" t="s">
        <v>96</v>
      </c>
      <c r="F803">
        <v>46</v>
      </c>
      <c r="G803">
        <v>3</v>
      </c>
      <c r="H803" s="1">
        <v>16</v>
      </c>
    </row>
    <row r="804" spans="1:8" x14ac:dyDescent="0.25">
      <c r="A804">
        <v>20190914</v>
      </c>
      <c r="B804" s="29">
        <f t="shared" si="12"/>
        <v>43722</v>
      </c>
      <c r="C804" t="s">
        <v>9</v>
      </c>
      <c r="D804" t="s">
        <v>53</v>
      </c>
      <c r="E804" t="s">
        <v>96</v>
      </c>
      <c r="F804">
        <v>30</v>
      </c>
      <c r="G804">
        <v>1</v>
      </c>
      <c r="H804" s="1">
        <v>7.61</v>
      </c>
    </row>
    <row r="805" spans="1:8" x14ac:dyDescent="0.25">
      <c r="A805">
        <v>20190914</v>
      </c>
      <c r="B805" s="29">
        <f t="shared" si="12"/>
        <v>43722</v>
      </c>
      <c r="C805" t="s">
        <v>5</v>
      </c>
      <c r="D805" t="s">
        <v>52</v>
      </c>
      <c r="E805" t="s">
        <v>92</v>
      </c>
      <c r="F805">
        <v>144</v>
      </c>
      <c r="G805">
        <v>10</v>
      </c>
      <c r="H805" s="1">
        <v>19.239999999999998</v>
      </c>
    </row>
    <row r="806" spans="1:8" x14ac:dyDescent="0.25">
      <c r="A806">
        <v>20190914</v>
      </c>
      <c r="B806" s="29">
        <f t="shared" si="12"/>
        <v>43722</v>
      </c>
      <c r="C806" t="s">
        <v>9</v>
      </c>
      <c r="D806" t="s">
        <v>52</v>
      </c>
      <c r="E806" t="s">
        <v>92</v>
      </c>
      <c r="F806">
        <v>84</v>
      </c>
      <c r="G806">
        <v>7</v>
      </c>
      <c r="H806" s="1">
        <v>30.9</v>
      </c>
    </row>
    <row r="807" spans="1:8" x14ac:dyDescent="0.25">
      <c r="A807">
        <v>20190914</v>
      </c>
      <c r="B807" s="29">
        <f t="shared" si="12"/>
        <v>43722</v>
      </c>
      <c r="C807" t="s">
        <v>7</v>
      </c>
      <c r="D807" t="s">
        <v>52</v>
      </c>
      <c r="E807" t="s">
        <v>92</v>
      </c>
      <c r="F807">
        <v>28</v>
      </c>
      <c r="G807">
        <v>2</v>
      </c>
      <c r="H807" s="1">
        <v>8.1199999999999992</v>
      </c>
    </row>
    <row r="808" spans="1:8" x14ac:dyDescent="0.25">
      <c r="A808">
        <v>20190914</v>
      </c>
      <c r="B808" s="29">
        <f t="shared" si="12"/>
        <v>43722</v>
      </c>
      <c r="C808" t="s">
        <v>9</v>
      </c>
      <c r="D808" t="s">
        <v>51</v>
      </c>
      <c r="E808" t="s">
        <v>63</v>
      </c>
      <c r="F808">
        <v>874</v>
      </c>
      <c r="G808">
        <v>22</v>
      </c>
      <c r="H808" s="1">
        <v>131.22</v>
      </c>
    </row>
    <row r="809" spans="1:8" x14ac:dyDescent="0.25">
      <c r="A809">
        <v>20190914</v>
      </c>
      <c r="B809" s="29">
        <f t="shared" si="12"/>
        <v>43722</v>
      </c>
      <c r="C809" t="s">
        <v>5</v>
      </c>
      <c r="D809" t="s">
        <v>51</v>
      </c>
      <c r="E809" t="s">
        <v>63</v>
      </c>
      <c r="F809">
        <v>750</v>
      </c>
      <c r="G809">
        <v>23</v>
      </c>
      <c r="H809" s="1">
        <v>111</v>
      </c>
    </row>
    <row r="810" spans="1:8" x14ac:dyDescent="0.25">
      <c r="A810">
        <v>20190914</v>
      </c>
      <c r="B810" s="29">
        <f t="shared" si="12"/>
        <v>43722</v>
      </c>
      <c r="C810" t="s">
        <v>7</v>
      </c>
      <c r="D810" t="s">
        <v>51</v>
      </c>
      <c r="E810" t="s">
        <v>63</v>
      </c>
      <c r="F810">
        <v>140</v>
      </c>
      <c r="G810">
        <v>8</v>
      </c>
      <c r="H810" s="1">
        <v>37.71</v>
      </c>
    </row>
    <row r="811" spans="1:8" x14ac:dyDescent="0.25">
      <c r="A811">
        <v>20190914</v>
      </c>
      <c r="B811" s="29">
        <f t="shared" si="12"/>
        <v>43722</v>
      </c>
      <c r="C811" t="s">
        <v>9</v>
      </c>
      <c r="D811" t="s">
        <v>54</v>
      </c>
      <c r="E811" t="s">
        <v>61</v>
      </c>
      <c r="F811">
        <v>228</v>
      </c>
      <c r="G811">
        <v>5</v>
      </c>
      <c r="H811" s="1">
        <v>88.66</v>
      </c>
    </row>
    <row r="812" spans="1:8" x14ac:dyDescent="0.25">
      <c r="A812">
        <v>20190914</v>
      </c>
      <c r="B812" s="29">
        <f t="shared" si="12"/>
        <v>43722</v>
      </c>
      <c r="C812" t="s">
        <v>5</v>
      </c>
      <c r="D812" t="s">
        <v>54</v>
      </c>
      <c r="E812" t="s">
        <v>61</v>
      </c>
      <c r="F812">
        <v>185</v>
      </c>
      <c r="G812">
        <v>8</v>
      </c>
      <c r="H812" s="1">
        <v>117.88</v>
      </c>
    </row>
    <row r="813" spans="1:8" x14ac:dyDescent="0.25">
      <c r="A813">
        <v>20190914</v>
      </c>
      <c r="B813" s="29">
        <f t="shared" si="12"/>
        <v>43722</v>
      </c>
      <c r="C813" t="s">
        <v>7</v>
      </c>
      <c r="D813" t="s">
        <v>54</v>
      </c>
      <c r="E813" t="s">
        <v>61</v>
      </c>
      <c r="F813">
        <v>40</v>
      </c>
      <c r="G813">
        <v>1</v>
      </c>
      <c r="H813" s="1">
        <v>5.76</v>
      </c>
    </row>
    <row r="814" spans="1:8" x14ac:dyDescent="0.25">
      <c r="A814">
        <v>20190914</v>
      </c>
      <c r="B814" s="29">
        <f t="shared" si="12"/>
        <v>43722</v>
      </c>
      <c r="C814" t="s">
        <v>5</v>
      </c>
      <c r="D814" t="s">
        <v>51</v>
      </c>
      <c r="E814" t="s">
        <v>60</v>
      </c>
      <c r="F814">
        <v>75</v>
      </c>
      <c r="G814">
        <v>4</v>
      </c>
      <c r="H814" s="1">
        <v>15.26</v>
      </c>
    </row>
    <row r="815" spans="1:8" x14ac:dyDescent="0.25">
      <c r="A815">
        <v>20190914</v>
      </c>
      <c r="B815" s="29">
        <f t="shared" si="12"/>
        <v>43722</v>
      </c>
      <c r="C815" t="s">
        <v>9</v>
      </c>
      <c r="D815" t="s">
        <v>51</v>
      </c>
      <c r="E815" t="s">
        <v>60</v>
      </c>
      <c r="F815">
        <v>65</v>
      </c>
      <c r="G815">
        <v>1</v>
      </c>
      <c r="H815" s="1">
        <v>7.64</v>
      </c>
    </row>
    <row r="816" spans="1:8" x14ac:dyDescent="0.25">
      <c r="A816">
        <v>20190914</v>
      </c>
      <c r="B816" s="29">
        <f t="shared" si="12"/>
        <v>43722</v>
      </c>
      <c r="C816" t="s">
        <v>7</v>
      </c>
      <c r="D816" t="s">
        <v>51</v>
      </c>
      <c r="E816" t="s">
        <v>60</v>
      </c>
      <c r="F816">
        <v>21</v>
      </c>
      <c r="G816">
        <v>1</v>
      </c>
      <c r="H816" s="1">
        <v>9.44</v>
      </c>
    </row>
    <row r="817" spans="1:8" x14ac:dyDescent="0.25">
      <c r="A817">
        <v>20190915</v>
      </c>
      <c r="B817" s="29">
        <f t="shared" si="12"/>
        <v>43723</v>
      </c>
      <c r="C817" t="s">
        <v>5</v>
      </c>
      <c r="D817" t="s">
        <v>54</v>
      </c>
      <c r="E817" t="s">
        <v>57</v>
      </c>
      <c r="F817">
        <v>415</v>
      </c>
      <c r="G817">
        <v>22</v>
      </c>
      <c r="H817" s="1">
        <v>56.36</v>
      </c>
    </row>
    <row r="818" spans="1:8" x14ac:dyDescent="0.25">
      <c r="A818">
        <v>20190915</v>
      </c>
      <c r="B818" s="29">
        <f t="shared" si="12"/>
        <v>43723</v>
      </c>
      <c r="C818" t="s">
        <v>9</v>
      </c>
      <c r="D818" t="s">
        <v>54</v>
      </c>
      <c r="E818" t="s">
        <v>57</v>
      </c>
      <c r="F818">
        <v>198</v>
      </c>
      <c r="G818">
        <v>13</v>
      </c>
      <c r="H818" s="1">
        <v>67.56</v>
      </c>
    </row>
    <row r="819" spans="1:8" x14ac:dyDescent="0.25">
      <c r="A819">
        <v>20190915</v>
      </c>
      <c r="B819" s="29">
        <f t="shared" si="12"/>
        <v>43723</v>
      </c>
      <c r="C819" t="s">
        <v>7</v>
      </c>
      <c r="D819" t="s">
        <v>54</v>
      </c>
      <c r="E819" t="s">
        <v>57</v>
      </c>
      <c r="F819">
        <v>69</v>
      </c>
      <c r="G819">
        <v>3</v>
      </c>
      <c r="H819" s="1">
        <v>5.98</v>
      </c>
    </row>
    <row r="820" spans="1:8" x14ac:dyDescent="0.25">
      <c r="A820">
        <v>20190915</v>
      </c>
      <c r="B820" s="29">
        <f t="shared" si="12"/>
        <v>43723</v>
      </c>
      <c r="C820" t="s">
        <v>9</v>
      </c>
      <c r="D820" t="s">
        <v>54</v>
      </c>
      <c r="E820" t="s">
        <v>56</v>
      </c>
      <c r="F820">
        <v>317</v>
      </c>
      <c r="G820">
        <v>9</v>
      </c>
      <c r="H820" s="1">
        <v>48.99</v>
      </c>
    </row>
    <row r="821" spans="1:8" x14ac:dyDescent="0.25">
      <c r="A821">
        <v>20190915</v>
      </c>
      <c r="B821" s="29">
        <f t="shared" si="12"/>
        <v>43723</v>
      </c>
      <c r="C821" t="s">
        <v>5</v>
      </c>
      <c r="D821" t="s">
        <v>54</v>
      </c>
      <c r="E821" t="s">
        <v>56</v>
      </c>
      <c r="F821">
        <v>226</v>
      </c>
      <c r="G821">
        <v>19</v>
      </c>
      <c r="H821" s="1">
        <v>79.7</v>
      </c>
    </row>
    <row r="822" spans="1:8" x14ac:dyDescent="0.25">
      <c r="A822">
        <v>20190915</v>
      </c>
      <c r="B822" s="29">
        <f t="shared" si="12"/>
        <v>43723</v>
      </c>
      <c r="C822" t="s">
        <v>7</v>
      </c>
      <c r="D822" t="s">
        <v>54</v>
      </c>
      <c r="E822" t="s">
        <v>56</v>
      </c>
      <c r="F822">
        <v>96</v>
      </c>
      <c r="G822">
        <v>5</v>
      </c>
      <c r="H822" s="1">
        <v>22.69</v>
      </c>
    </row>
    <row r="823" spans="1:8" x14ac:dyDescent="0.25">
      <c r="A823">
        <v>20190915</v>
      </c>
      <c r="B823" s="29">
        <f t="shared" si="12"/>
        <v>43723</v>
      </c>
      <c r="C823" t="s">
        <v>9</v>
      </c>
      <c r="D823" t="s">
        <v>54</v>
      </c>
      <c r="E823" t="s">
        <v>64</v>
      </c>
      <c r="F823">
        <v>21</v>
      </c>
      <c r="G823">
        <v>2</v>
      </c>
      <c r="H823" s="1">
        <v>9.5299999999999994</v>
      </c>
    </row>
    <row r="824" spans="1:8" x14ac:dyDescent="0.25">
      <c r="A824">
        <v>20190915</v>
      </c>
      <c r="B824" s="29">
        <f t="shared" si="12"/>
        <v>43723</v>
      </c>
      <c r="C824" t="s">
        <v>5</v>
      </c>
      <c r="D824" t="s">
        <v>54</v>
      </c>
      <c r="E824" t="s">
        <v>64</v>
      </c>
      <c r="F824">
        <v>15</v>
      </c>
      <c r="G824">
        <v>2</v>
      </c>
      <c r="H824" s="1">
        <v>9.4</v>
      </c>
    </row>
    <row r="825" spans="1:8" x14ac:dyDescent="0.25">
      <c r="A825">
        <v>20190915</v>
      </c>
      <c r="B825" s="29">
        <f t="shared" si="12"/>
        <v>43723</v>
      </c>
      <c r="C825" t="s">
        <v>5</v>
      </c>
      <c r="D825" t="s">
        <v>51</v>
      </c>
      <c r="E825" t="s">
        <v>62</v>
      </c>
      <c r="F825">
        <v>153</v>
      </c>
      <c r="G825">
        <v>15</v>
      </c>
      <c r="H825" s="1">
        <v>143.78</v>
      </c>
    </row>
    <row r="826" spans="1:8" x14ac:dyDescent="0.25">
      <c r="A826">
        <v>20190915</v>
      </c>
      <c r="B826" s="29">
        <f t="shared" si="12"/>
        <v>43723</v>
      </c>
      <c r="C826" t="s">
        <v>9</v>
      </c>
      <c r="D826" t="s">
        <v>51</v>
      </c>
      <c r="E826" t="s">
        <v>62</v>
      </c>
      <c r="F826">
        <v>91</v>
      </c>
      <c r="G826">
        <v>1</v>
      </c>
      <c r="H826" s="1">
        <v>13.37</v>
      </c>
    </row>
    <row r="827" spans="1:8" x14ac:dyDescent="0.25">
      <c r="A827">
        <v>20190915</v>
      </c>
      <c r="B827" s="29">
        <f t="shared" si="12"/>
        <v>43723</v>
      </c>
      <c r="C827" t="s">
        <v>7</v>
      </c>
      <c r="D827" t="s">
        <v>51</v>
      </c>
      <c r="E827" t="s">
        <v>62</v>
      </c>
      <c r="F827">
        <v>38</v>
      </c>
      <c r="G827">
        <v>2</v>
      </c>
      <c r="H827" s="1">
        <v>21.04</v>
      </c>
    </row>
    <row r="828" spans="1:8" x14ac:dyDescent="0.25">
      <c r="A828">
        <v>20190915</v>
      </c>
      <c r="B828" s="29">
        <f t="shared" si="12"/>
        <v>43723</v>
      </c>
      <c r="C828" t="s">
        <v>9</v>
      </c>
      <c r="D828" t="s">
        <v>51</v>
      </c>
      <c r="E828" t="s">
        <v>59</v>
      </c>
      <c r="F828">
        <v>253</v>
      </c>
      <c r="G828">
        <v>12</v>
      </c>
      <c r="H828" s="1">
        <v>56.41</v>
      </c>
    </row>
    <row r="829" spans="1:8" x14ac:dyDescent="0.25">
      <c r="A829">
        <v>20190915</v>
      </c>
      <c r="B829" s="29">
        <f t="shared" si="12"/>
        <v>43723</v>
      </c>
      <c r="C829" t="s">
        <v>5</v>
      </c>
      <c r="D829" t="s">
        <v>51</v>
      </c>
      <c r="E829" t="s">
        <v>59</v>
      </c>
      <c r="F829">
        <v>143</v>
      </c>
      <c r="G829">
        <v>9</v>
      </c>
      <c r="H829" s="1">
        <v>27.98</v>
      </c>
    </row>
    <row r="830" spans="1:8" x14ac:dyDescent="0.25">
      <c r="A830">
        <v>20190915</v>
      </c>
      <c r="B830" s="29">
        <f t="shared" si="12"/>
        <v>43723</v>
      </c>
      <c r="C830" t="s">
        <v>7</v>
      </c>
      <c r="D830" t="s">
        <v>51</v>
      </c>
      <c r="E830" t="s">
        <v>59</v>
      </c>
      <c r="F830">
        <v>38</v>
      </c>
      <c r="G830">
        <v>3</v>
      </c>
      <c r="H830" s="1">
        <v>13.53</v>
      </c>
    </row>
    <row r="831" spans="1:8" x14ac:dyDescent="0.25">
      <c r="A831">
        <v>20190915</v>
      </c>
      <c r="B831" s="29">
        <f t="shared" si="12"/>
        <v>43723</v>
      </c>
      <c r="C831" t="s">
        <v>9</v>
      </c>
      <c r="D831" t="s">
        <v>54</v>
      </c>
      <c r="E831" t="s">
        <v>58</v>
      </c>
      <c r="F831">
        <v>341</v>
      </c>
      <c r="G831">
        <v>10</v>
      </c>
      <c r="H831" s="1">
        <v>68.150000000000006</v>
      </c>
    </row>
    <row r="832" spans="1:8" x14ac:dyDescent="0.25">
      <c r="A832">
        <v>20190915</v>
      </c>
      <c r="B832" s="29">
        <f t="shared" si="12"/>
        <v>43723</v>
      </c>
      <c r="C832" t="s">
        <v>5</v>
      </c>
      <c r="D832" t="s">
        <v>54</v>
      </c>
      <c r="E832" t="s">
        <v>58</v>
      </c>
      <c r="F832">
        <v>175</v>
      </c>
      <c r="G832">
        <v>4</v>
      </c>
      <c r="H832" s="1">
        <v>7.86</v>
      </c>
    </row>
    <row r="833" spans="1:8" x14ac:dyDescent="0.25">
      <c r="A833">
        <v>20190915</v>
      </c>
      <c r="B833" s="29">
        <f t="shared" si="12"/>
        <v>43723</v>
      </c>
      <c r="C833" t="s">
        <v>7</v>
      </c>
      <c r="D833" t="s">
        <v>54</v>
      </c>
      <c r="E833" t="s">
        <v>58</v>
      </c>
      <c r="F833">
        <v>87</v>
      </c>
      <c r="G833">
        <v>1</v>
      </c>
      <c r="H833" s="1">
        <v>1.78</v>
      </c>
    </row>
    <row r="834" spans="1:8" x14ac:dyDescent="0.25">
      <c r="A834">
        <v>20190915</v>
      </c>
      <c r="B834" s="29">
        <f t="shared" si="12"/>
        <v>43723</v>
      </c>
      <c r="C834" t="s">
        <v>5</v>
      </c>
      <c r="D834" t="s">
        <v>51</v>
      </c>
      <c r="E834" t="s">
        <v>55</v>
      </c>
      <c r="F834">
        <v>554</v>
      </c>
      <c r="G834">
        <v>29</v>
      </c>
      <c r="H834" s="1">
        <v>89.84</v>
      </c>
    </row>
    <row r="835" spans="1:8" x14ac:dyDescent="0.25">
      <c r="A835">
        <v>20190915</v>
      </c>
      <c r="B835" s="29">
        <f t="shared" ref="B835:B898" si="13">DATE(LEFT(A835,4),MID(A835,5,2),RIGHT(A835,2))</f>
        <v>43723</v>
      </c>
      <c r="C835" t="s">
        <v>9</v>
      </c>
      <c r="D835" t="s">
        <v>51</v>
      </c>
      <c r="E835" t="s">
        <v>55</v>
      </c>
      <c r="F835">
        <v>458</v>
      </c>
      <c r="G835">
        <v>19</v>
      </c>
      <c r="H835" s="1">
        <v>97.51</v>
      </c>
    </row>
    <row r="836" spans="1:8" x14ac:dyDescent="0.25">
      <c r="A836">
        <v>20190915</v>
      </c>
      <c r="B836" s="29">
        <f t="shared" si="13"/>
        <v>43723</v>
      </c>
      <c r="C836" t="s">
        <v>7</v>
      </c>
      <c r="D836" t="s">
        <v>51</v>
      </c>
      <c r="E836" t="s">
        <v>55</v>
      </c>
      <c r="F836">
        <v>146</v>
      </c>
      <c r="G836">
        <v>13</v>
      </c>
      <c r="H836" s="1">
        <v>47.79</v>
      </c>
    </row>
    <row r="837" spans="1:8" x14ac:dyDescent="0.25">
      <c r="A837">
        <v>20190915</v>
      </c>
      <c r="B837" s="29">
        <f t="shared" si="13"/>
        <v>43723</v>
      </c>
      <c r="C837" t="s">
        <v>5</v>
      </c>
      <c r="D837" t="s">
        <v>53</v>
      </c>
      <c r="E837" t="s">
        <v>88</v>
      </c>
      <c r="F837">
        <v>390</v>
      </c>
      <c r="G837">
        <v>17</v>
      </c>
      <c r="H837" s="1">
        <v>57.04</v>
      </c>
    </row>
    <row r="838" spans="1:8" x14ac:dyDescent="0.25">
      <c r="A838">
        <v>20190915</v>
      </c>
      <c r="B838" s="29">
        <f t="shared" si="13"/>
        <v>43723</v>
      </c>
      <c r="C838" t="s">
        <v>9</v>
      </c>
      <c r="D838" t="s">
        <v>53</v>
      </c>
      <c r="E838" t="s">
        <v>88</v>
      </c>
      <c r="F838">
        <v>358</v>
      </c>
      <c r="G838">
        <v>6</v>
      </c>
      <c r="H838" s="1">
        <v>30.04</v>
      </c>
    </row>
    <row r="839" spans="1:8" x14ac:dyDescent="0.25">
      <c r="A839">
        <v>20190915</v>
      </c>
      <c r="B839" s="29">
        <f t="shared" si="13"/>
        <v>43723</v>
      </c>
      <c r="C839" t="s">
        <v>7</v>
      </c>
      <c r="D839" t="s">
        <v>53</v>
      </c>
      <c r="E839" t="s">
        <v>88</v>
      </c>
      <c r="F839">
        <v>81</v>
      </c>
      <c r="G839">
        <v>4</v>
      </c>
      <c r="H839" s="1">
        <v>8.44</v>
      </c>
    </row>
    <row r="840" spans="1:8" x14ac:dyDescent="0.25">
      <c r="A840">
        <v>20190915</v>
      </c>
      <c r="B840" s="29">
        <f t="shared" si="13"/>
        <v>43723</v>
      </c>
      <c r="C840" t="s">
        <v>5</v>
      </c>
      <c r="D840" t="s">
        <v>53</v>
      </c>
      <c r="E840" t="s">
        <v>98</v>
      </c>
      <c r="F840">
        <v>39</v>
      </c>
      <c r="G840">
        <v>5</v>
      </c>
      <c r="H840" s="1">
        <v>11.55</v>
      </c>
    </row>
    <row r="841" spans="1:8" x14ac:dyDescent="0.25">
      <c r="A841">
        <v>20190915</v>
      </c>
      <c r="B841" s="29">
        <f t="shared" si="13"/>
        <v>43723</v>
      </c>
      <c r="C841" t="s">
        <v>9</v>
      </c>
      <c r="D841" t="s">
        <v>53</v>
      </c>
      <c r="E841" t="s">
        <v>98</v>
      </c>
      <c r="F841">
        <v>18</v>
      </c>
      <c r="G841">
        <v>1</v>
      </c>
      <c r="H841" s="1">
        <v>2.72</v>
      </c>
    </row>
    <row r="842" spans="1:8" x14ac:dyDescent="0.25">
      <c r="A842">
        <v>20190915</v>
      </c>
      <c r="B842" s="29">
        <f t="shared" si="13"/>
        <v>43723</v>
      </c>
      <c r="C842" t="s">
        <v>5</v>
      </c>
      <c r="D842" t="s">
        <v>53</v>
      </c>
      <c r="E842" t="s">
        <v>89</v>
      </c>
      <c r="F842">
        <v>447</v>
      </c>
      <c r="G842">
        <v>19</v>
      </c>
      <c r="H842" s="1">
        <v>74.69</v>
      </c>
    </row>
    <row r="843" spans="1:8" x14ac:dyDescent="0.25">
      <c r="A843">
        <v>20190915</v>
      </c>
      <c r="B843" s="29">
        <f t="shared" si="13"/>
        <v>43723</v>
      </c>
      <c r="C843" t="s">
        <v>9</v>
      </c>
      <c r="D843" t="s">
        <v>53</v>
      </c>
      <c r="E843" t="s">
        <v>89</v>
      </c>
      <c r="F843">
        <v>332</v>
      </c>
      <c r="G843">
        <v>11</v>
      </c>
      <c r="H843" s="1">
        <v>61.01</v>
      </c>
    </row>
    <row r="844" spans="1:8" x14ac:dyDescent="0.25">
      <c r="A844">
        <v>20190915</v>
      </c>
      <c r="B844" s="29">
        <f t="shared" si="13"/>
        <v>43723</v>
      </c>
      <c r="C844" t="s">
        <v>7</v>
      </c>
      <c r="D844" t="s">
        <v>53</v>
      </c>
      <c r="E844" t="s">
        <v>89</v>
      </c>
      <c r="F844">
        <v>77</v>
      </c>
      <c r="G844">
        <v>2</v>
      </c>
      <c r="H844" s="1">
        <v>6.45</v>
      </c>
    </row>
    <row r="845" spans="1:8" x14ac:dyDescent="0.25">
      <c r="A845">
        <v>20190915</v>
      </c>
      <c r="B845" s="29">
        <f t="shared" si="13"/>
        <v>43723</v>
      </c>
      <c r="C845" t="s">
        <v>5</v>
      </c>
      <c r="D845" t="s">
        <v>52</v>
      </c>
      <c r="E845" t="s">
        <v>90</v>
      </c>
      <c r="F845">
        <v>108</v>
      </c>
      <c r="G845">
        <v>13</v>
      </c>
      <c r="H845" s="1">
        <v>55.44</v>
      </c>
    </row>
    <row r="846" spans="1:8" x14ac:dyDescent="0.25">
      <c r="A846">
        <v>20190915</v>
      </c>
      <c r="B846" s="29">
        <f t="shared" si="13"/>
        <v>43723</v>
      </c>
      <c r="C846" t="s">
        <v>9</v>
      </c>
      <c r="D846" t="s">
        <v>52</v>
      </c>
      <c r="E846" t="s">
        <v>90</v>
      </c>
      <c r="F846">
        <v>67</v>
      </c>
      <c r="G846">
        <v>1</v>
      </c>
      <c r="H846" s="1">
        <v>14.97</v>
      </c>
    </row>
    <row r="847" spans="1:8" x14ac:dyDescent="0.25">
      <c r="A847">
        <v>20190915</v>
      </c>
      <c r="B847" s="29">
        <f t="shared" si="13"/>
        <v>43723</v>
      </c>
      <c r="C847" t="s">
        <v>7</v>
      </c>
      <c r="D847" t="s">
        <v>52</v>
      </c>
      <c r="E847" t="s">
        <v>90</v>
      </c>
      <c r="F847">
        <v>14</v>
      </c>
      <c r="G847">
        <v>2</v>
      </c>
      <c r="H847" s="1">
        <v>11.25</v>
      </c>
    </row>
    <row r="848" spans="1:8" x14ac:dyDescent="0.25">
      <c r="A848">
        <v>20190915</v>
      </c>
      <c r="B848" s="29">
        <f t="shared" si="13"/>
        <v>43723</v>
      </c>
      <c r="C848" t="s">
        <v>9</v>
      </c>
      <c r="D848" t="s">
        <v>52</v>
      </c>
      <c r="E848" t="s">
        <v>93</v>
      </c>
      <c r="F848">
        <v>58</v>
      </c>
      <c r="G848">
        <v>0</v>
      </c>
      <c r="H848" s="1">
        <v>0</v>
      </c>
    </row>
    <row r="849" spans="1:8" x14ac:dyDescent="0.25">
      <c r="A849">
        <v>20190915</v>
      </c>
      <c r="B849" s="29">
        <f t="shared" si="13"/>
        <v>43723</v>
      </c>
      <c r="C849" t="s">
        <v>5</v>
      </c>
      <c r="D849" t="s">
        <v>52</v>
      </c>
      <c r="E849" t="s">
        <v>93</v>
      </c>
      <c r="F849">
        <v>55</v>
      </c>
      <c r="G849">
        <v>1</v>
      </c>
      <c r="H849" s="1">
        <v>14.97</v>
      </c>
    </row>
    <row r="850" spans="1:8" x14ac:dyDescent="0.25">
      <c r="A850">
        <v>20190915</v>
      </c>
      <c r="B850" s="29">
        <f t="shared" si="13"/>
        <v>43723</v>
      </c>
      <c r="C850" t="s">
        <v>7</v>
      </c>
      <c r="D850" t="s">
        <v>52</v>
      </c>
      <c r="E850" t="s">
        <v>93</v>
      </c>
      <c r="F850">
        <v>15</v>
      </c>
      <c r="G850">
        <v>1</v>
      </c>
      <c r="H850" s="1">
        <v>20.95</v>
      </c>
    </row>
    <row r="851" spans="1:8" x14ac:dyDescent="0.25">
      <c r="A851">
        <v>20190915</v>
      </c>
      <c r="B851" s="29">
        <f t="shared" si="13"/>
        <v>43723</v>
      </c>
      <c r="C851" t="s">
        <v>9</v>
      </c>
      <c r="D851" t="s">
        <v>53</v>
      </c>
      <c r="E851" t="s">
        <v>94</v>
      </c>
      <c r="F851">
        <v>93</v>
      </c>
      <c r="G851">
        <v>7</v>
      </c>
      <c r="H851" s="1">
        <v>26.61</v>
      </c>
    </row>
    <row r="852" spans="1:8" x14ac:dyDescent="0.25">
      <c r="A852">
        <v>20190915</v>
      </c>
      <c r="B852" s="29">
        <f t="shared" si="13"/>
        <v>43723</v>
      </c>
      <c r="C852" t="s">
        <v>5</v>
      </c>
      <c r="D852" t="s">
        <v>53</v>
      </c>
      <c r="E852" t="s">
        <v>94</v>
      </c>
      <c r="F852">
        <v>75</v>
      </c>
      <c r="G852">
        <v>7</v>
      </c>
      <c r="H852" s="1">
        <v>36.119999999999997</v>
      </c>
    </row>
    <row r="853" spans="1:8" x14ac:dyDescent="0.25">
      <c r="A853">
        <v>20190915</v>
      </c>
      <c r="B853" s="29">
        <f t="shared" si="13"/>
        <v>43723</v>
      </c>
      <c r="C853" t="s">
        <v>7</v>
      </c>
      <c r="D853" t="s">
        <v>53</v>
      </c>
      <c r="E853" t="s">
        <v>94</v>
      </c>
      <c r="F853">
        <v>22</v>
      </c>
      <c r="G853">
        <v>0</v>
      </c>
      <c r="H853" s="1">
        <v>0</v>
      </c>
    </row>
    <row r="854" spans="1:8" x14ac:dyDescent="0.25">
      <c r="A854">
        <v>20190915</v>
      </c>
      <c r="B854" s="29">
        <f t="shared" si="13"/>
        <v>43723</v>
      </c>
      <c r="C854" t="s">
        <v>9</v>
      </c>
      <c r="D854" t="s">
        <v>53</v>
      </c>
      <c r="E854" t="s">
        <v>97</v>
      </c>
      <c r="F854">
        <v>67</v>
      </c>
      <c r="G854">
        <v>7</v>
      </c>
      <c r="H854" s="1">
        <v>52.3</v>
      </c>
    </row>
    <row r="855" spans="1:8" x14ac:dyDescent="0.25">
      <c r="A855">
        <v>20190915</v>
      </c>
      <c r="B855" s="29">
        <f t="shared" si="13"/>
        <v>43723</v>
      </c>
      <c r="C855" t="s">
        <v>5</v>
      </c>
      <c r="D855" t="s">
        <v>53</v>
      </c>
      <c r="E855" t="s">
        <v>97</v>
      </c>
      <c r="F855">
        <v>55</v>
      </c>
      <c r="G855">
        <v>11</v>
      </c>
      <c r="H855" s="1">
        <v>45.88</v>
      </c>
    </row>
    <row r="856" spans="1:8" x14ac:dyDescent="0.25">
      <c r="A856">
        <v>20190915</v>
      </c>
      <c r="B856" s="29">
        <f t="shared" si="13"/>
        <v>43723</v>
      </c>
      <c r="C856" t="s">
        <v>7</v>
      </c>
      <c r="D856" t="s">
        <v>53</v>
      </c>
      <c r="E856" t="s">
        <v>97</v>
      </c>
      <c r="F856">
        <v>15</v>
      </c>
      <c r="G856">
        <v>5</v>
      </c>
      <c r="H856" s="1">
        <v>22.92</v>
      </c>
    </row>
    <row r="857" spans="1:8" x14ac:dyDescent="0.25">
      <c r="A857">
        <v>20190915</v>
      </c>
      <c r="B857" s="29">
        <f t="shared" si="13"/>
        <v>43723</v>
      </c>
      <c r="C857" t="s">
        <v>5</v>
      </c>
      <c r="D857" t="s">
        <v>52</v>
      </c>
      <c r="E857" t="s">
        <v>91</v>
      </c>
      <c r="F857">
        <v>345</v>
      </c>
      <c r="G857">
        <v>10</v>
      </c>
      <c r="H857" s="1">
        <v>17.510000000000002</v>
      </c>
    </row>
    <row r="858" spans="1:8" x14ac:dyDescent="0.25">
      <c r="A858">
        <v>20190915</v>
      </c>
      <c r="B858" s="29">
        <f t="shared" si="13"/>
        <v>43723</v>
      </c>
      <c r="C858" t="s">
        <v>9</v>
      </c>
      <c r="D858" t="s">
        <v>52</v>
      </c>
      <c r="E858" t="s">
        <v>91</v>
      </c>
      <c r="F858">
        <v>232</v>
      </c>
      <c r="G858">
        <v>7</v>
      </c>
      <c r="H858" s="1">
        <v>49.75</v>
      </c>
    </row>
    <row r="859" spans="1:8" x14ac:dyDescent="0.25">
      <c r="A859">
        <v>20190915</v>
      </c>
      <c r="B859" s="29">
        <f t="shared" si="13"/>
        <v>43723</v>
      </c>
      <c r="C859" t="s">
        <v>7</v>
      </c>
      <c r="D859" t="s">
        <v>52</v>
      </c>
      <c r="E859" t="s">
        <v>91</v>
      </c>
      <c r="F859">
        <v>42</v>
      </c>
      <c r="G859">
        <v>1</v>
      </c>
      <c r="H859" s="1">
        <v>1.78</v>
      </c>
    </row>
    <row r="860" spans="1:8" x14ac:dyDescent="0.25">
      <c r="A860">
        <v>20190915</v>
      </c>
      <c r="B860" s="29">
        <f t="shared" si="13"/>
        <v>43723</v>
      </c>
      <c r="C860" t="s">
        <v>9</v>
      </c>
      <c r="D860" t="s">
        <v>52</v>
      </c>
      <c r="E860" t="s">
        <v>95</v>
      </c>
      <c r="F860">
        <v>210</v>
      </c>
      <c r="G860">
        <v>17</v>
      </c>
      <c r="H860" s="1">
        <v>71.260000000000005</v>
      </c>
    </row>
    <row r="861" spans="1:8" x14ac:dyDescent="0.25">
      <c r="A861">
        <v>20190915</v>
      </c>
      <c r="B861" s="29">
        <f t="shared" si="13"/>
        <v>43723</v>
      </c>
      <c r="C861" t="s">
        <v>5</v>
      </c>
      <c r="D861" t="s">
        <v>52</v>
      </c>
      <c r="E861" t="s">
        <v>95</v>
      </c>
      <c r="F861">
        <v>154</v>
      </c>
      <c r="G861">
        <v>16</v>
      </c>
      <c r="H861" s="1">
        <v>34.68</v>
      </c>
    </row>
    <row r="862" spans="1:8" x14ac:dyDescent="0.25">
      <c r="A862">
        <v>20190915</v>
      </c>
      <c r="B862" s="29">
        <f t="shared" si="13"/>
        <v>43723</v>
      </c>
      <c r="C862" t="s">
        <v>7</v>
      </c>
      <c r="D862" t="s">
        <v>52</v>
      </c>
      <c r="E862" t="s">
        <v>95</v>
      </c>
      <c r="F862">
        <v>59</v>
      </c>
      <c r="G862">
        <v>5</v>
      </c>
      <c r="H862" s="1">
        <v>4.34</v>
      </c>
    </row>
    <row r="863" spans="1:8" x14ac:dyDescent="0.25">
      <c r="A863">
        <v>20190915</v>
      </c>
      <c r="B863" s="29">
        <f t="shared" si="13"/>
        <v>43723</v>
      </c>
      <c r="C863" t="s">
        <v>5</v>
      </c>
      <c r="D863" t="s">
        <v>53</v>
      </c>
      <c r="E863" t="s">
        <v>96</v>
      </c>
      <c r="F863">
        <v>38</v>
      </c>
      <c r="G863">
        <v>3</v>
      </c>
      <c r="H863" s="1">
        <v>15.16</v>
      </c>
    </row>
    <row r="864" spans="1:8" x14ac:dyDescent="0.25">
      <c r="A864">
        <v>20190915</v>
      </c>
      <c r="B864" s="29">
        <f t="shared" si="13"/>
        <v>43723</v>
      </c>
      <c r="C864" t="s">
        <v>9</v>
      </c>
      <c r="D864" t="s">
        <v>53</v>
      </c>
      <c r="E864" t="s">
        <v>96</v>
      </c>
      <c r="F864">
        <v>24</v>
      </c>
      <c r="G864">
        <v>3</v>
      </c>
      <c r="H864" s="1">
        <v>17.27</v>
      </c>
    </row>
    <row r="865" spans="1:8" x14ac:dyDescent="0.25">
      <c r="A865">
        <v>20190915</v>
      </c>
      <c r="B865" s="29">
        <f t="shared" si="13"/>
        <v>43723</v>
      </c>
      <c r="C865" t="s">
        <v>5</v>
      </c>
      <c r="D865" t="s">
        <v>52</v>
      </c>
      <c r="E865" t="s">
        <v>92</v>
      </c>
      <c r="F865">
        <v>138</v>
      </c>
      <c r="G865">
        <v>10</v>
      </c>
      <c r="H865" s="1">
        <v>15.53</v>
      </c>
    </row>
    <row r="866" spans="1:8" x14ac:dyDescent="0.25">
      <c r="A866">
        <v>20190915</v>
      </c>
      <c r="B866" s="29">
        <f t="shared" si="13"/>
        <v>43723</v>
      </c>
      <c r="C866" t="s">
        <v>9</v>
      </c>
      <c r="D866" t="s">
        <v>52</v>
      </c>
      <c r="E866" t="s">
        <v>92</v>
      </c>
      <c r="F866">
        <v>68</v>
      </c>
      <c r="G866">
        <v>6</v>
      </c>
      <c r="H866" s="1">
        <v>24.69</v>
      </c>
    </row>
    <row r="867" spans="1:8" x14ac:dyDescent="0.25">
      <c r="A867">
        <v>20190915</v>
      </c>
      <c r="B867" s="29">
        <f t="shared" si="13"/>
        <v>43723</v>
      </c>
      <c r="C867" t="s">
        <v>7</v>
      </c>
      <c r="D867" t="s">
        <v>52</v>
      </c>
      <c r="E867" t="s">
        <v>92</v>
      </c>
      <c r="F867">
        <v>32</v>
      </c>
      <c r="G867">
        <v>4</v>
      </c>
      <c r="H867" s="1">
        <v>10.71</v>
      </c>
    </row>
    <row r="868" spans="1:8" x14ac:dyDescent="0.25">
      <c r="A868">
        <v>20190915</v>
      </c>
      <c r="B868" s="29">
        <f t="shared" si="13"/>
        <v>43723</v>
      </c>
      <c r="C868" t="s">
        <v>5</v>
      </c>
      <c r="D868" t="s">
        <v>51</v>
      </c>
      <c r="E868" t="s">
        <v>63</v>
      </c>
      <c r="F868">
        <v>487</v>
      </c>
      <c r="G868">
        <v>20</v>
      </c>
      <c r="H868" s="1">
        <v>119.23</v>
      </c>
    </row>
    <row r="869" spans="1:8" x14ac:dyDescent="0.25">
      <c r="A869">
        <v>20190915</v>
      </c>
      <c r="B869" s="29">
        <f t="shared" si="13"/>
        <v>43723</v>
      </c>
      <c r="C869" t="s">
        <v>9</v>
      </c>
      <c r="D869" t="s">
        <v>51</v>
      </c>
      <c r="E869" t="s">
        <v>63</v>
      </c>
      <c r="F869">
        <v>412</v>
      </c>
      <c r="G869">
        <v>14</v>
      </c>
      <c r="H869" s="1">
        <v>73.61</v>
      </c>
    </row>
    <row r="870" spans="1:8" x14ac:dyDescent="0.25">
      <c r="A870">
        <v>20190915</v>
      </c>
      <c r="B870" s="29">
        <f t="shared" si="13"/>
        <v>43723</v>
      </c>
      <c r="C870" t="s">
        <v>7</v>
      </c>
      <c r="D870" t="s">
        <v>51</v>
      </c>
      <c r="E870" t="s">
        <v>63</v>
      </c>
      <c r="F870">
        <v>89</v>
      </c>
      <c r="G870">
        <v>5</v>
      </c>
      <c r="H870" s="1">
        <v>12.46</v>
      </c>
    </row>
    <row r="871" spans="1:8" x14ac:dyDescent="0.25">
      <c r="A871">
        <v>20190915</v>
      </c>
      <c r="B871" s="29">
        <f t="shared" si="13"/>
        <v>43723</v>
      </c>
      <c r="C871" t="s">
        <v>5</v>
      </c>
      <c r="D871" t="s">
        <v>54</v>
      </c>
      <c r="E871" t="s">
        <v>61</v>
      </c>
      <c r="F871">
        <v>180</v>
      </c>
      <c r="G871">
        <v>3</v>
      </c>
      <c r="H871" s="1">
        <v>48.53</v>
      </c>
    </row>
    <row r="872" spans="1:8" x14ac:dyDescent="0.25">
      <c r="A872">
        <v>20190915</v>
      </c>
      <c r="B872" s="29">
        <f t="shared" si="13"/>
        <v>43723</v>
      </c>
      <c r="C872" t="s">
        <v>9</v>
      </c>
      <c r="D872" t="s">
        <v>54</v>
      </c>
      <c r="E872" t="s">
        <v>61</v>
      </c>
      <c r="F872">
        <v>157</v>
      </c>
      <c r="G872">
        <v>4</v>
      </c>
      <c r="H872" s="1">
        <v>73.56</v>
      </c>
    </row>
    <row r="873" spans="1:8" x14ac:dyDescent="0.25">
      <c r="A873">
        <v>20190915</v>
      </c>
      <c r="B873" s="29">
        <f t="shared" si="13"/>
        <v>43723</v>
      </c>
      <c r="C873" t="s">
        <v>7</v>
      </c>
      <c r="D873" t="s">
        <v>54</v>
      </c>
      <c r="E873" t="s">
        <v>61</v>
      </c>
      <c r="F873">
        <v>31</v>
      </c>
      <c r="G873">
        <v>1</v>
      </c>
      <c r="H873" s="1">
        <v>4.75</v>
      </c>
    </row>
    <row r="874" spans="1:8" x14ac:dyDescent="0.25">
      <c r="A874">
        <v>20190915</v>
      </c>
      <c r="B874" s="29">
        <f t="shared" si="13"/>
        <v>43723</v>
      </c>
      <c r="C874" t="s">
        <v>5</v>
      </c>
      <c r="D874" t="s">
        <v>51</v>
      </c>
      <c r="E874" t="s">
        <v>60</v>
      </c>
      <c r="F874">
        <v>105</v>
      </c>
      <c r="G874">
        <v>8</v>
      </c>
      <c r="H874" s="1">
        <v>25.04</v>
      </c>
    </row>
    <row r="875" spans="1:8" x14ac:dyDescent="0.25">
      <c r="A875">
        <v>20190915</v>
      </c>
      <c r="B875" s="29">
        <f t="shared" si="13"/>
        <v>43723</v>
      </c>
      <c r="C875" t="s">
        <v>9</v>
      </c>
      <c r="D875" t="s">
        <v>51</v>
      </c>
      <c r="E875" t="s">
        <v>60</v>
      </c>
      <c r="F875">
        <v>69</v>
      </c>
      <c r="G875">
        <v>7</v>
      </c>
      <c r="H875" s="1">
        <v>25.89</v>
      </c>
    </row>
    <row r="876" spans="1:8" x14ac:dyDescent="0.25">
      <c r="A876">
        <v>20190915</v>
      </c>
      <c r="B876" s="29">
        <f t="shared" si="13"/>
        <v>43723</v>
      </c>
      <c r="C876" t="s">
        <v>7</v>
      </c>
      <c r="D876" t="s">
        <v>51</v>
      </c>
      <c r="E876" t="s">
        <v>60</v>
      </c>
      <c r="F876">
        <v>19</v>
      </c>
      <c r="G876">
        <v>3</v>
      </c>
      <c r="H876" s="1">
        <v>14.92</v>
      </c>
    </row>
    <row r="877" spans="1:8" x14ac:dyDescent="0.25">
      <c r="A877">
        <v>20190916</v>
      </c>
      <c r="B877" s="29">
        <f t="shared" si="13"/>
        <v>43724</v>
      </c>
      <c r="C877" t="s">
        <v>5</v>
      </c>
      <c r="D877" t="s">
        <v>54</v>
      </c>
      <c r="E877" t="s">
        <v>57</v>
      </c>
      <c r="F877">
        <v>346</v>
      </c>
      <c r="G877">
        <v>26</v>
      </c>
      <c r="H877" s="1">
        <v>68.05</v>
      </c>
    </row>
    <row r="878" spans="1:8" x14ac:dyDescent="0.25">
      <c r="A878">
        <v>20190916</v>
      </c>
      <c r="B878" s="29">
        <f t="shared" si="13"/>
        <v>43724</v>
      </c>
      <c r="C878" t="s">
        <v>9</v>
      </c>
      <c r="D878" t="s">
        <v>54</v>
      </c>
      <c r="E878" t="s">
        <v>57</v>
      </c>
      <c r="F878">
        <v>154</v>
      </c>
      <c r="G878">
        <v>10</v>
      </c>
      <c r="H878" s="1">
        <v>42.42</v>
      </c>
    </row>
    <row r="879" spans="1:8" x14ac:dyDescent="0.25">
      <c r="A879">
        <v>20190916</v>
      </c>
      <c r="B879" s="29">
        <f t="shared" si="13"/>
        <v>43724</v>
      </c>
      <c r="C879" t="s">
        <v>7</v>
      </c>
      <c r="D879" t="s">
        <v>54</v>
      </c>
      <c r="E879" t="s">
        <v>57</v>
      </c>
      <c r="F879">
        <v>105</v>
      </c>
      <c r="G879">
        <v>12</v>
      </c>
      <c r="H879" s="1">
        <v>46.06</v>
      </c>
    </row>
    <row r="880" spans="1:8" x14ac:dyDescent="0.25">
      <c r="A880">
        <v>20190916</v>
      </c>
      <c r="B880" s="29">
        <f t="shared" si="13"/>
        <v>43724</v>
      </c>
      <c r="C880" t="s">
        <v>9</v>
      </c>
      <c r="D880" t="s">
        <v>54</v>
      </c>
      <c r="E880" t="s">
        <v>56</v>
      </c>
      <c r="F880">
        <v>288</v>
      </c>
      <c r="G880">
        <v>19</v>
      </c>
      <c r="H880" s="1">
        <v>80.34</v>
      </c>
    </row>
    <row r="881" spans="1:8" x14ac:dyDescent="0.25">
      <c r="A881">
        <v>20190916</v>
      </c>
      <c r="B881" s="29">
        <f t="shared" si="13"/>
        <v>43724</v>
      </c>
      <c r="C881" t="s">
        <v>5</v>
      </c>
      <c r="D881" t="s">
        <v>54</v>
      </c>
      <c r="E881" t="s">
        <v>56</v>
      </c>
      <c r="F881">
        <v>184</v>
      </c>
      <c r="G881">
        <v>16</v>
      </c>
      <c r="H881" s="1">
        <v>72.87</v>
      </c>
    </row>
    <row r="882" spans="1:8" x14ac:dyDescent="0.25">
      <c r="A882">
        <v>20190916</v>
      </c>
      <c r="B882" s="29">
        <f t="shared" si="13"/>
        <v>43724</v>
      </c>
      <c r="C882" t="s">
        <v>7</v>
      </c>
      <c r="D882" t="s">
        <v>54</v>
      </c>
      <c r="E882" t="s">
        <v>56</v>
      </c>
      <c r="F882">
        <v>61</v>
      </c>
      <c r="G882">
        <v>5</v>
      </c>
      <c r="H882" s="1">
        <v>15</v>
      </c>
    </row>
    <row r="883" spans="1:8" x14ac:dyDescent="0.25">
      <c r="A883">
        <v>20190916</v>
      </c>
      <c r="B883" s="29">
        <f t="shared" si="13"/>
        <v>43724</v>
      </c>
      <c r="C883" t="s">
        <v>5</v>
      </c>
      <c r="D883" t="s">
        <v>54</v>
      </c>
      <c r="E883" t="s">
        <v>64</v>
      </c>
      <c r="F883">
        <v>24</v>
      </c>
      <c r="G883">
        <v>2</v>
      </c>
      <c r="H883" s="1">
        <v>3.64</v>
      </c>
    </row>
    <row r="884" spans="1:8" x14ac:dyDescent="0.25">
      <c r="A884">
        <v>20190916</v>
      </c>
      <c r="B884" s="29">
        <f t="shared" si="13"/>
        <v>43724</v>
      </c>
      <c r="C884" t="s">
        <v>9</v>
      </c>
      <c r="D884" t="s">
        <v>54</v>
      </c>
      <c r="E884" t="s">
        <v>64</v>
      </c>
      <c r="F884">
        <v>15</v>
      </c>
      <c r="G884">
        <v>1</v>
      </c>
      <c r="H884" s="1">
        <v>7.05</v>
      </c>
    </row>
    <row r="885" spans="1:8" x14ac:dyDescent="0.25">
      <c r="A885">
        <v>20190916</v>
      </c>
      <c r="B885" s="29">
        <f t="shared" si="13"/>
        <v>43724</v>
      </c>
      <c r="C885" t="s">
        <v>7</v>
      </c>
      <c r="D885" t="s">
        <v>54</v>
      </c>
      <c r="E885" t="s">
        <v>64</v>
      </c>
      <c r="F885">
        <v>13</v>
      </c>
      <c r="G885">
        <v>3</v>
      </c>
      <c r="H885" s="1">
        <v>16.13</v>
      </c>
    </row>
    <row r="886" spans="1:8" x14ac:dyDescent="0.25">
      <c r="A886">
        <v>20190916</v>
      </c>
      <c r="B886" s="29">
        <f t="shared" si="13"/>
        <v>43724</v>
      </c>
      <c r="C886" t="s">
        <v>5</v>
      </c>
      <c r="D886" t="s">
        <v>51</v>
      </c>
      <c r="E886" t="s">
        <v>62</v>
      </c>
      <c r="F886">
        <v>160</v>
      </c>
      <c r="G886">
        <v>6</v>
      </c>
      <c r="H886" s="1">
        <v>25.79</v>
      </c>
    </row>
    <row r="887" spans="1:8" x14ac:dyDescent="0.25">
      <c r="A887">
        <v>20190916</v>
      </c>
      <c r="B887" s="29">
        <f t="shared" si="13"/>
        <v>43724</v>
      </c>
      <c r="C887" t="s">
        <v>9</v>
      </c>
      <c r="D887" t="s">
        <v>51</v>
      </c>
      <c r="E887" t="s">
        <v>62</v>
      </c>
      <c r="F887">
        <v>105</v>
      </c>
      <c r="G887">
        <v>9</v>
      </c>
      <c r="H887" s="1">
        <v>45.74</v>
      </c>
    </row>
    <row r="888" spans="1:8" x14ac:dyDescent="0.25">
      <c r="A888">
        <v>20190916</v>
      </c>
      <c r="B888" s="29">
        <f t="shared" si="13"/>
        <v>43724</v>
      </c>
      <c r="C888" t="s">
        <v>7</v>
      </c>
      <c r="D888" t="s">
        <v>51</v>
      </c>
      <c r="E888" t="s">
        <v>62</v>
      </c>
      <c r="F888">
        <v>37</v>
      </c>
      <c r="G888">
        <v>2</v>
      </c>
      <c r="H888" s="1">
        <v>24.29</v>
      </c>
    </row>
    <row r="889" spans="1:8" x14ac:dyDescent="0.25">
      <c r="A889">
        <v>20190916</v>
      </c>
      <c r="B889" s="29">
        <f t="shared" si="13"/>
        <v>43724</v>
      </c>
      <c r="C889" t="s">
        <v>9</v>
      </c>
      <c r="D889" t="s">
        <v>51</v>
      </c>
      <c r="E889" t="s">
        <v>59</v>
      </c>
      <c r="F889">
        <v>224</v>
      </c>
      <c r="G889">
        <v>11</v>
      </c>
      <c r="H889" s="1">
        <v>45.65</v>
      </c>
    </row>
    <row r="890" spans="1:8" x14ac:dyDescent="0.25">
      <c r="A890">
        <v>20190916</v>
      </c>
      <c r="B890" s="29">
        <f t="shared" si="13"/>
        <v>43724</v>
      </c>
      <c r="C890" t="s">
        <v>5</v>
      </c>
      <c r="D890" t="s">
        <v>51</v>
      </c>
      <c r="E890" t="s">
        <v>59</v>
      </c>
      <c r="F890">
        <v>137</v>
      </c>
      <c r="G890">
        <v>12</v>
      </c>
      <c r="H890" s="1">
        <v>33.1</v>
      </c>
    </row>
    <row r="891" spans="1:8" x14ac:dyDescent="0.25">
      <c r="A891">
        <v>20190916</v>
      </c>
      <c r="B891" s="29">
        <f t="shared" si="13"/>
        <v>43724</v>
      </c>
      <c r="C891" t="s">
        <v>7</v>
      </c>
      <c r="D891" t="s">
        <v>51</v>
      </c>
      <c r="E891" t="s">
        <v>59</v>
      </c>
      <c r="F891">
        <v>49</v>
      </c>
      <c r="G891">
        <v>5</v>
      </c>
      <c r="H891" s="1">
        <v>19.899999999999999</v>
      </c>
    </row>
    <row r="892" spans="1:8" x14ac:dyDescent="0.25">
      <c r="A892">
        <v>20190916</v>
      </c>
      <c r="B892" s="29">
        <f t="shared" si="13"/>
        <v>43724</v>
      </c>
      <c r="C892" t="s">
        <v>5</v>
      </c>
      <c r="D892" t="s">
        <v>54</v>
      </c>
      <c r="E892" t="s">
        <v>58</v>
      </c>
      <c r="F892">
        <v>397</v>
      </c>
      <c r="G892">
        <v>10</v>
      </c>
      <c r="H892" s="1">
        <v>50.35</v>
      </c>
    </row>
    <row r="893" spans="1:8" x14ac:dyDescent="0.25">
      <c r="A893">
        <v>20190916</v>
      </c>
      <c r="B893" s="29">
        <f t="shared" si="13"/>
        <v>43724</v>
      </c>
      <c r="C893" t="s">
        <v>9</v>
      </c>
      <c r="D893" t="s">
        <v>54</v>
      </c>
      <c r="E893" t="s">
        <v>58</v>
      </c>
      <c r="F893">
        <v>342</v>
      </c>
      <c r="G893">
        <v>12</v>
      </c>
      <c r="H893" s="1">
        <v>50.71</v>
      </c>
    </row>
    <row r="894" spans="1:8" x14ac:dyDescent="0.25">
      <c r="A894">
        <v>20190916</v>
      </c>
      <c r="B894" s="29">
        <f t="shared" si="13"/>
        <v>43724</v>
      </c>
      <c r="C894" t="s">
        <v>7</v>
      </c>
      <c r="D894" t="s">
        <v>54</v>
      </c>
      <c r="E894" t="s">
        <v>58</v>
      </c>
      <c r="F894">
        <v>74</v>
      </c>
      <c r="G894">
        <v>4</v>
      </c>
      <c r="H894" s="1">
        <v>18.38</v>
      </c>
    </row>
    <row r="895" spans="1:8" x14ac:dyDescent="0.25">
      <c r="A895">
        <v>20190916</v>
      </c>
      <c r="B895" s="29">
        <f t="shared" si="13"/>
        <v>43724</v>
      </c>
      <c r="C895" t="s">
        <v>5</v>
      </c>
      <c r="D895" t="s">
        <v>51</v>
      </c>
      <c r="E895" t="s">
        <v>55</v>
      </c>
      <c r="F895">
        <v>553</v>
      </c>
      <c r="G895">
        <v>29</v>
      </c>
      <c r="H895" s="1">
        <v>92.26</v>
      </c>
    </row>
    <row r="896" spans="1:8" x14ac:dyDescent="0.25">
      <c r="A896">
        <v>20190916</v>
      </c>
      <c r="B896" s="29">
        <f t="shared" si="13"/>
        <v>43724</v>
      </c>
      <c r="C896" t="s">
        <v>9</v>
      </c>
      <c r="D896" t="s">
        <v>51</v>
      </c>
      <c r="E896" t="s">
        <v>55</v>
      </c>
      <c r="F896">
        <v>494</v>
      </c>
      <c r="G896">
        <v>24</v>
      </c>
      <c r="H896" s="1">
        <v>130.22999999999999</v>
      </c>
    </row>
    <row r="897" spans="1:8" x14ac:dyDescent="0.25">
      <c r="A897">
        <v>20190916</v>
      </c>
      <c r="B897" s="29">
        <f t="shared" si="13"/>
        <v>43724</v>
      </c>
      <c r="C897" t="s">
        <v>7</v>
      </c>
      <c r="D897" t="s">
        <v>51</v>
      </c>
      <c r="E897" t="s">
        <v>55</v>
      </c>
      <c r="F897">
        <v>131</v>
      </c>
      <c r="G897">
        <v>9</v>
      </c>
      <c r="H897" s="1">
        <v>26.59</v>
      </c>
    </row>
    <row r="898" spans="1:8" x14ac:dyDescent="0.25">
      <c r="A898">
        <v>20190916</v>
      </c>
      <c r="B898" s="29">
        <f t="shared" si="13"/>
        <v>43724</v>
      </c>
      <c r="C898" t="s">
        <v>5</v>
      </c>
      <c r="D898" t="s">
        <v>53</v>
      </c>
      <c r="E898" t="s">
        <v>88</v>
      </c>
      <c r="F898">
        <v>414</v>
      </c>
      <c r="G898">
        <v>18</v>
      </c>
      <c r="H898" s="1">
        <v>64.06</v>
      </c>
    </row>
    <row r="899" spans="1:8" x14ac:dyDescent="0.25">
      <c r="A899">
        <v>20190916</v>
      </c>
      <c r="B899" s="29">
        <f t="shared" ref="B899:B962" si="14">DATE(LEFT(A899,4),MID(A899,5,2),RIGHT(A899,2))</f>
        <v>43724</v>
      </c>
      <c r="C899" t="s">
        <v>9</v>
      </c>
      <c r="D899" t="s">
        <v>53</v>
      </c>
      <c r="E899" t="s">
        <v>88</v>
      </c>
      <c r="F899">
        <v>264</v>
      </c>
      <c r="G899">
        <v>8</v>
      </c>
      <c r="H899" s="1">
        <v>33.090000000000003</v>
      </c>
    </row>
    <row r="900" spans="1:8" x14ac:dyDescent="0.25">
      <c r="A900">
        <v>20190916</v>
      </c>
      <c r="B900" s="29">
        <f t="shared" si="14"/>
        <v>43724</v>
      </c>
      <c r="C900" t="s">
        <v>7</v>
      </c>
      <c r="D900" t="s">
        <v>53</v>
      </c>
      <c r="E900" t="s">
        <v>88</v>
      </c>
      <c r="F900">
        <v>106</v>
      </c>
      <c r="G900">
        <v>4</v>
      </c>
      <c r="H900" s="1">
        <v>16.28</v>
      </c>
    </row>
    <row r="901" spans="1:8" x14ac:dyDescent="0.25">
      <c r="A901">
        <v>20190916</v>
      </c>
      <c r="B901" s="29">
        <f t="shared" si="14"/>
        <v>43724</v>
      </c>
      <c r="C901" t="s">
        <v>5</v>
      </c>
      <c r="D901" t="s">
        <v>53</v>
      </c>
      <c r="E901" t="s">
        <v>98</v>
      </c>
      <c r="F901">
        <v>39</v>
      </c>
      <c r="G901">
        <v>5</v>
      </c>
      <c r="H901" s="1">
        <v>30.74</v>
      </c>
    </row>
    <row r="902" spans="1:8" x14ac:dyDescent="0.25">
      <c r="A902">
        <v>20190916</v>
      </c>
      <c r="B902" s="29">
        <f t="shared" si="14"/>
        <v>43724</v>
      </c>
      <c r="C902" t="s">
        <v>9</v>
      </c>
      <c r="D902" t="s">
        <v>53</v>
      </c>
      <c r="E902" t="s">
        <v>98</v>
      </c>
      <c r="F902">
        <v>19</v>
      </c>
      <c r="G902">
        <v>2</v>
      </c>
      <c r="H902" s="1">
        <v>6.98</v>
      </c>
    </row>
    <row r="903" spans="1:8" x14ac:dyDescent="0.25">
      <c r="A903">
        <v>20190916</v>
      </c>
      <c r="B903" s="29">
        <f t="shared" si="14"/>
        <v>43724</v>
      </c>
      <c r="C903" t="s">
        <v>7</v>
      </c>
      <c r="D903" t="s">
        <v>53</v>
      </c>
      <c r="E903" t="s">
        <v>98</v>
      </c>
      <c r="F903">
        <v>11</v>
      </c>
      <c r="G903">
        <v>0</v>
      </c>
      <c r="H903" s="1">
        <v>0</v>
      </c>
    </row>
    <row r="904" spans="1:8" x14ac:dyDescent="0.25">
      <c r="A904">
        <v>20190916</v>
      </c>
      <c r="B904" s="29">
        <f t="shared" si="14"/>
        <v>43724</v>
      </c>
      <c r="C904" t="s">
        <v>5</v>
      </c>
      <c r="D904" t="s">
        <v>53</v>
      </c>
      <c r="E904" t="s">
        <v>89</v>
      </c>
      <c r="F904">
        <v>483</v>
      </c>
      <c r="G904">
        <v>12</v>
      </c>
      <c r="H904" s="1">
        <v>57.31</v>
      </c>
    </row>
    <row r="905" spans="1:8" x14ac:dyDescent="0.25">
      <c r="A905">
        <v>20190916</v>
      </c>
      <c r="B905" s="29">
        <f t="shared" si="14"/>
        <v>43724</v>
      </c>
      <c r="C905" t="s">
        <v>9</v>
      </c>
      <c r="D905" t="s">
        <v>53</v>
      </c>
      <c r="E905" t="s">
        <v>89</v>
      </c>
      <c r="F905">
        <v>320</v>
      </c>
      <c r="G905">
        <v>6</v>
      </c>
      <c r="H905" s="1">
        <v>30.21</v>
      </c>
    </row>
    <row r="906" spans="1:8" x14ac:dyDescent="0.25">
      <c r="A906">
        <v>20190916</v>
      </c>
      <c r="B906" s="29">
        <f t="shared" si="14"/>
        <v>43724</v>
      </c>
      <c r="C906" t="s">
        <v>7</v>
      </c>
      <c r="D906" t="s">
        <v>53</v>
      </c>
      <c r="E906" t="s">
        <v>89</v>
      </c>
      <c r="F906">
        <v>89</v>
      </c>
      <c r="G906">
        <v>5</v>
      </c>
      <c r="H906" s="1">
        <v>27.31</v>
      </c>
    </row>
    <row r="907" spans="1:8" x14ac:dyDescent="0.25">
      <c r="A907">
        <v>20190916</v>
      </c>
      <c r="B907" s="29">
        <f t="shared" si="14"/>
        <v>43724</v>
      </c>
      <c r="C907" t="s">
        <v>5</v>
      </c>
      <c r="D907" t="s">
        <v>52</v>
      </c>
      <c r="E907" t="s">
        <v>90</v>
      </c>
      <c r="F907">
        <v>94</v>
      </c>
      <c r="G907">
        <v>12</v>
      </c>
      <c r="H907" s="1">
        <v>40.229999999999997</v>
      </c>
    </row>
    <row r="908" spans="1:8" x14ac:dyDescent="0.25">
      <c r="A908">
        <v>20190916</v>
      </c>
      <c r="B908" s="29">
        <f t="shared" si="14"/>
        <v>43724</v>
      </c>
      <c r="C908" t="s">
        <v>9</v>
      </c>
      <c r="D908" t="s">
        <v>52</v>
      </c>
      <c r="E908" t="s">
        <v>90</v>
      </c>
      <c r="F908">
        <v>49</v>
      </c>
      <c r="G908">
        <v>2</v>
      </c>
      <c r="H908" s="1">
        <v>9.6300000000000008</v>
      </c>
    </row>
    <row r="909" spans="1:8" x14ac:dyDescent="0.25">
      <c r="A909">
        <v>20190916</v>
      </c>
      <c r="B909" s="29">
        <f t="shared" si="14"/>
        <v>43724</v>
      </c>
      <c r="C909" t="s">
        <v>7</v>
      </c>
      <c r="D909" t="s">
        <v>52</v>
      </c>
      <c r="E909" t="s">
        <v>90</v>
      </c>
      <c r="F909">
        <v>14</v>
      </c>
      <c r="G909">
        <v>6</v>
      </c>
      <c r="H909" s="1">
        <v>25.16</v>
      </c>
    </row>
    <row r="910" spans="1:8" x14ac:dyDescent="0.25">
      <c r="A910">
        <v>20190916</v>
      </c>
      <c r="B910" s="29">
        <f t="shared" si="14"/>
        <v>43724</v>
      </c>
      <c r="C910" t="s">
        <v>5</v>
      </c>
      <c r="D910" t="s">
        <v>52</v>
      </c>
      <c r="E910" t="s">
        <v>93</v>
      </c>
      <c r="F910">
        <v>75</v>
      </c>
      <c r="G910">
        <v>6</v>
      </c>
      <c r="H910" s="1">
        <v>39.29</v>
      </c>
    </row>
    <row r="911" spans="1:8" x14ac:dyDescent="0.25">
      <c r="A911">
        <v>20190916</v>
      </c>
      <c r="B911" s="29">
        <f t="shared" si="14"/>
        <v>43724</v>
      </c>
      <c r="C911" t="s">
        <v>9</v>
      </c>
      <c r="D911" t="s">
        <v>52</v>
      </c>
      <c r="E911" t="s">
        <v>93</v>
      </c>
      <c r="F911">
        <v>60</v>
      </c>
      <c r="G911">
        <v>2</v>
      </c>
      <c r="H911" s="1">
        <v>23.13</v>
      </c>
    </row>
    <row r="912" spans="1:8" x14ac:dyDescent="0.25">
      <c r="A912">
        <v>20190916</v>
      </c>
      <c r="B912" s="29">
        <f t="shared" si="14"/>
        <v>43724</v>
      </c>
      <c r="C912" t="s">
        <v>7</v>
      </c>
      <c r="D912" t="s">
        <v>52</v>
      </c>
      <c r="E912" t="s">
        <v>93</v>
      </c>
      <c r="F912">
        <v>13</v>
      </c>
      <c r="G912">
        <v>1</v>
      </c>
      <c r="H912" s="1">
        <v>6.33</v>
      </c>
    </row>
    <row r="913" spans="1:8" x14ac:dyDescent="0.25">
      <c r="A913">
        <v>20190916</v>
      </c>
      <c r="B913" s="29">
        <f t="shared" si="14"/>
        <v>43724</v>
      </c>
      <c r="C913" t="s">
        <v>5</v>
      </c>
      <c r="D913" t="s">
        <v>53</v>
      </c>
      <c r="E913" t="s">
        <v>94</v>
      </c>
      <c r="F913">
        <v>83</v>
      </c>
      <c r="G913">
        <v>8</v>
      </c>
      <c r="H913" s="1">
        <v>34.92</v>
      </c>
    </row>
    <row r="914" spans="1:8" x14ac:dyDescent="0.25">
      <c r="A914">
        <v>20190916</v>
      </c>
      <c r="B914" s="29">
        <f t="shared" si="14"/>
        <v>43724</v>
      </c>
      <c r="C914" t="s">
        <v>9</v>
      </c>
      <c r="D914" t="s">
        <v>53</v>
      </c>
      <c r="E914" t="s">
        <v>94</v>
      </c>
      <c r="F914">
        <v>65</v>
      </c>
      <c r="G914">
        <v>4</v>
      </c>
      <c r="H914" s="1">
        <v>16.11</v>
      </c>
    </row>
    <row r="915" spans="1:8" x14ac:dyDescent="0.25">
      <c r="A915">
        <v>20190916</v>
      </c>
      <c r="B915" s="29">
        <f t="shared" si="14"/>
        <v>43724</v>
      </c>
      <c r="C915" t="s">
        <v>7</v>
      </c>
      <c r="D915" t="s">
        <v>53</v>
      </c>
      <c r="E915" t="s">
        <v>94</v>
      </c>
      <c r="F915">
        <v>19</v>
      </c>
      <c r="G915">
        <v>3</v>
      </c>
      <c r="H915" s="1">
        <v>9.75</v>
      </c>
    </row>
    <row r="916" spans="1:8" x14ac:dyDescent="0.25">
      <c r="A916">
        <v>20190916</v>
      </c>
      <c r="B916" s="29">
        <f t="shared" si="14"/>
        <v>43724</v>
      </c>
      <c r="C916" t="s">
        <v>5</v>
      </c>
      <c r="D916" t="s">
        <v>53</v>
      </c>
      <c r="E916" t="s">
        <v>97</v>
      </c>
      <c r="F916">
        <v>70</v>
      </c>
      <c r="G916">
        <v>13</v>
      </c>
      <c r="H916" s="1">
        <v>47.89</v>
      </c>
    </row>
    <row r="917" spans="1:8" x14ac:dyDescent="0.25">
      <c r="A917">
        <v>20190916</v>
      </c>
      <c r="B917" s="29">
        <f t="shared" si="14"/>
        <v>43724</v>
      </c>
      <c r="C917" t="s">
        <v>9</v>
      </c>
      <c r="D917" t="s">
        <v>53</v>
      </c>
      <c r="E917" t="s">
        <v>97</v>
      </c>
      <c r="F917">
        <v>44</v>
      </c>
      <c r="G917">
        <v>4</v>
      </c>
      <c r="H917" s="1">
        <v>9.26</v>
      </c>
    </row>
    <row r="918" spans="1:8" x14ac:dyDescent="0.25">
      <c r="A918">
        <v>20190916</v>
      </c>
      <c r="B918" s="29">
        <f t="shared" si="14"/>
        <v>43724</v>
      </c>
      <c r="C918" t="s">
        <v>7</v>
      </c>
      <c r="D918" t="s">
        <v>53</v>
      </c>
      <c r="E918" t="s">
        <v>97</v>
      </c>
      <c r="F918">
        <v>21</v>
      </c>
      <c r="G918">
        <v>2</v>
      </c>
      <c r="H918" s="1">
        <v>16.77</v>
      </c>
    </row>
    <row r="919" spans="1:8" x14ac:dyDescent="0.25">
      <c r="A919">
        <v>20190916</v>
      </c>
      <c r="B919" s="29">
        <f t="shared" si="14"/>
        <v>43724</v>
      </c>
      <c r="C919" t="s">
        <v>5</v>
      </c>
      <c r="D919" t="s">
        <v>52</v>
      </c>
      <c r="E919" t="s">
        <v>91</v>
      </c>
      <c r="F919">
        <v>341</v>
      </c>
      <c r="G919">
        <v>11</v>
      </c>
      <c r="H919" s="1">
        <v>29.61</v>
      </c>
    </row>
    <row r="920" spans="1:8" x14ac:dyDescent="0.25">
      <c r="A920">
        <v>20190916</v>
      </c>
      <c r="B920" s="29">
        <f t="shared" si="14"/>
        <v>43724</v>
      </c>
      <c r="C920" t="s">
        <v>9</v>
      </c>
      <c r="D920" t="s">
        <v>52</v>
      </c>
      <c r="E920" t="s">
        <v>91</v>
      </c>
      <c r="F920">
        <v>205</v>
      </c>
      <c r="G920">
        <v>6</v>
      </c>
      <c r="H920" s="1">
        <v>36.840000000000003</v>
      </c>
    </row>
    <row r="921" spans="1:8" x14ac:dyDescent="0.25">
      <c r="A921">
        <v>20190916</v>
      </c>
      <c r="B921" s="29">
        <f t="shared" si="14"/>
        <v>43724</v>
      </c>
      <c r="C921" t="s">
        <v>7</v>
      </c>
      <c r="D921" t="s">
        <v>52</v>
      </c>
      <c r="E921" t="s">
        <v>91</v>
      </c>
      <c r="F921">
        <v>63</v>
      </c>
      <c r="G921">
        <v>5</v>
      </c>
      <c r="H921" s="1">
        <v>13.31</v>
      </c>
    </row>
    <row r="922" spans="1:8" x14ac:dyDescent="0.25">
      <c r="A922">
        <v>20190916</v>
      </c>
      <c r="B922" s="29">
        <f t="shared" si="14"/>
        <v>43724</v>
      </c>
      <c r="C922" t="s">
        <v>9</v>
      </c>
      <c r="D922" t="s">
        <v>52</v>
      </c>
      <c r="E922" t="s">
        <v>95</v>
      </c>
      <c r="F922">
        <v>161</v>
      </c>
      <c r="G922">
        <v>14</v>
      </c>
      <c r="H922" s="1">
        <v>40.840000000000003</v>
      </c>
    </row>
    <row r="923" spans="1:8" x14ac:dyDescent="0.25">
      <c r="A923">
        <v>20190916</v>
      </c>
      <c r="B923" s="29">
        <f t="shared" si="14"/>
        <v>43724</v>
      </c>
      <c r="C923" t="s">
        <v>5</v>
      </c>
      <c r="D923" t="s">
        <v>52</v>
      </c>
      <c r="E923" t="s">
        <v>95</v>
      </c>
      <c r="F923">
        <v>145</v>
      </c>
      <c r="G923">
        <v>11</v>
      </c>
      <c r="H923" s="1">
        <v>24.25</v>
      </c>
    </row>
    <row r="924" spans="1:8" x14ac:dyDescent="0.25">
      <c r="A924">
        <v>20190916</v>
      </c>
      <c r="B924" s="29">
        <f t="shared" si="14"/>
        <v>43724</v>
      </c>
      <c r="C924" t="s">
        <v>7</v>
      </c>
      <c r="D924" t="s">
        <v>52</v>
      </c>
      <c r="E924" t="s">
        <v>95</v>
      </c>
      <c r="F924">
        <v>61</v>
      </c>
      <c r="G924">
        <v>7</v>
      </c>
      <c r="H924" s="1">
        <v>6.31</v>
      </c>
    </row>
    <row r="925" spans="1:8" x14ac:dyDescent="0.25">
      <c r="A925">
        <v>20190916</v>
      </c>
      <c r="B925" s="29">
        <f t="shared" si="14"/>
        <v>43724</v>
      </c>
      <c r="C925" t="s">
        <v>9</v>
      </c>
      <c r="D925" t="s">
        <v>53</v>
      </c>
      <c r="E925" t="s">
        <v>96</v>
      </c>
      <c r="F925">
        <v>38</v>
      </c>
      <c r="G925">
        <v>2</v>
      </c>
      <c r="H925" s="1">
        <v>19.59</v>
      </c>
    </row>
    <row r="926" spans="1:8" x14ac:dyDescent="0.25">
      <c r="A926">
        <v>20190916</v>
      </c>
      <c r="B926" s="29">
        <f t="shared" si="14"/>
        <v>43724</v>
      </c>
      <c r="C926" t="s">
        <v>5</v>
      </c>
      <c r="D926" t="s">
        <v>53</v>
      </c>
      <c r="E926" t="s">
        <v>96</v>
      </c>
      <c r="F926">
        <v>36</v>
      </c>
      <c r="G926">
        <v>4</v>
      </c>
      <c r="H926" s="1">
        <v>23.63</v>
      </c>
    </row>
    <row r="927" spans="1:8" x14ac:dyDescent="0.25">
      <c r="A927">
        <v>20190916</v>
      </c>
      <c r="B927" s="29">
        <f t="shared" si="14"/>
        <v>43724</v>
      </c>
      <c r="C927" t="s">
        <v>7</v>
      </c>
      <c r="D927" t="s">
        <v>53</v>
      </c>
      <c r="E927" t="s">
        <v>96</v>
      </c>
      <c r="F927">
        <v>15</v>
      </c>
      <c r="G927">
        <v>2</v>
      </c>
      <c r="H927" s="1">
        <v>4.43</v>
      </c>
    </row>
    <row r="928" spans="1:8" x14ac:dyDescent="0.25">
      <c r="A928">
        <v>20190916</v>
      </c>
      <c r="B928" s="29">
        <f t="shared" si="14"/>
        <v>43724</v>
      </c>
      <c r="C928" t="s">
        <v>5</v>
      </c>
      <c r="D928" t="s">
        <v>52</v>
      </c>
      <c r="E928" t="s">
        <v>92</v>
      </c>
      <c r="F928">
        <v>118</v>
      </c>
      <c r="G928">
        <v>11</v>
      </c>
      <c r="H928" s="1">
        <v>15.29</v>
      </c>
    </row>
    <row r="929" spans="1:8" x14ac:dyDescent="0.25">
      <c r="A929">
        <v>20190916</v>
      </c>
      <c r="B929" s="29">
        <f t="shared" si="14"/>
        <v>43724</v>
      </c>
      <c r="C929" t="s">
        <v>9</v>
      </c>
      <c r="D929" t="s">
        <v>52</v>
      </c>
      <c r="E929" t="s">
        <v>92</v>
      </c>
      <c r="F929">
        <v>102</v>
      </c>
      <c r="G929">
        <v>4</v>
      </c>
      <c r="H929" s="1">
        <v>19.649999999999999</v>
      </c>
    </row>
    <row r="930" spans="1:8" x14ac:dyDescent="0.25">
      <c r="A930">
        <v>20190916</v>
      </c>
      <c r="B930" s="29">
        <f t="shared" si="14"/>
        <v>43724</v>
      </c>
      <c r="C930" t="s">
        <v>7</v>
      </c>
      <c r="D930" t="s">
        <v>52</v>
      </c>
      <c r="E930" t="s">
        <v>92</v>
      </c>
      <c r="F930">
        <v>35</v>
      </c>
      <c r="G930">
        <v>1</v>
      </c>
      <c r="H930" s="1">
        <v>2.2200000000000002</v>
      </c>
    </row>
    <row r="931" spans="1:8" x14ac:dyDescent="0.25">
      <c r="A931">
        <v>20190916</v>
      </c>
      <c r="B931" s="29">
        <f t="shared" si="14"/>
        <v>43724</v>
      </c>
      <c r="C931" t="s">
        <v>5</v>
      </c>
      <c r="D931" t="s">
        <v>51</v>
      </c>
      <c r="E931" t="s">
        <v>63</v>
      </c>
      <c r="F931">
        <v>403</v>
      </c>
      <c r="G931">
        <v>13</v>
      </c>
      <c r="H931" s="1">
        <v>60.54</v>
      </c>
    </row>
    <row r="932" spans="1:8" x14ac:dyDescent="0.25">
      <c r="A932">
        <v>20190916</v>
      </c>
      <c r="B932" s="29">
        <f t="shared" si="14"/>
        <v>43724</v>
      </c>
      <c r="C932" t="s">
        <v>9</v>
      </c>
      <c r="D932" t="s">
        <v>51</v>
      </c>
      <c r="E932" t="s">
        <v>63</v>
      </c>
      <c r="F932">
        <v>402</v>
      </c>
      <c r="G932">
        <v>20</v>
      </c>
      <c r="H932" s="1">
        <v>90.16</v>
      </c>
    </row>
    <row r="933" spans="1:8" x14ac:dyDescent="0.25">
      <c r="A933">
        <v>20190916</v>
      </c>
      <c r="B933" s="29">
        <f t="shared" si="14"/>
        <v>43724</v>
      </c>
      <c r="C933" t="s">
        <v>7</v>
      </c>
      <c r="D933" t="s">
        <v>51</v>
      </c>
      <c r="E933" t="s">
        <v>63</v>
      </c>
      <c r="F933">
        <v>90</v>
      </c>
      <c r="G933">
        <v>8</v>
      </c>
      <c r="H933" s="1">
        <v>21.13</v>
      </c>
    </row>
    <row r="934" spans="1:8" x14ac:dyDescent="0.25">
      <c r="A934">
        <v>20190916</v>
      </c>
      <c r="B934" s="29">
        <f t="shared" si="14"/>
        <v>43724</v>
      </c>
      <c r="C934" t="s">
        <v>9</v>
      </c>
      <c r="D934" t="s">
        <v>54</v>
      </c>
      <c r="E934" t="s">
        <v>61</v>
      </c>
      <c r="F934">
        <v>145</v>
      </c>
      <c r="G934">
        <v>0</v>
      </c>
      <c r="H934" s="1">
        <v>0</v>
      </c>
    </row>
    <row r="935" spans="1:8" x14ac:dyDescent="0.25">
      <c r="A935">
        <v>20190916</v>
      </c>
      <c r="B935" s="29">
        <f t="shared" si="14"/>
        <v>43724</v>
      </c>
      <c r="C935" t="s">
        <v>5</v>
      </c>
      <c r="D935" t="s">
        <v>54</v>
      </c>
      <c r="E935" t="s">
        <v>61</v>
      </c>
      <c r="F935">
        <v>107</v>
      </c>
      <c r="G935">
        <v>5</v>
      </c>
      <c r="H935" s="1">
        <v>54.37</v>
      </c>
    </row>
    <row r="936" spans="1:8" x14ac:dyDescent="0.25">
      <c r="A936">
        <v>20190916</v>
      </c>
      <c r="B936" s="29">
        <f t="shared" si="14"/>
        <v>43724</v>
      </c>
      <c r="C936" t="s">
        <v>7</v>
      </c>
      <c r="D936" t="s">
        <v>54</v>
      </c>
      <c r="E936" t="s">
        <v>61</v>
      </c>
      <c r="F936">
        <v>33</v>
      </c>
      <c r="G936">
        <v>4</v>
      </c>
      <c r="H936" s="1">
        <v>57.96</v>
      </c>
    </row>
    <row r="937" spans="1:8" x14ac:dyDescent="0.25">
      <c r="A937">
        <v>20190916</v>
      </c>
      <c r="B937" s="29">
        <f t="shared" si="14"/>
        <v>43724</v>
      </c>
      <c r="C937" t="s">
        <v>5</v>
      </c>
      <c r="D937" t="s">
        <v>51</v>
      </c>
      <c r="E937" t="s">
        <v>60</v>
      </c>
      <c r="F937">
        <v>99</v>
      </c>
      <c r="G937">
        <v>6</v>
      </c>
      <c r="H937" s="1">
        <v>15.93</v>
      </c>
    </row>
    <row r="938" spans="1:8" x14ac:dyDescent="0.25">
      <c r="A938">
        <v>20190916</v>
      </c>
      <c r="B938" s="29">
        <f t="shared" si="14"/>
        <v>43724</v>
      </c>
      <c r="C938" t="s">
        <v>9</v>
      </c>
      <c r="D938" t="s">
        <v>51</v>
      </c>
      <c r="E938" t="s">
        <v>60</v>
      </c>
      <c r="F938">
        <v>59</v>
      </c>
      <c r="G938">
        <v>3</v>
      </c>
      <c r="H938" s="1">
        <v>13.68</v>
      </c>
    </row>
    <row r="939" spans="1:8" x14ac:dyDescent="0.25">
      <c r="A939">
        <v>20190916</v>
      </c>
      <c r="B939" s="29">
        <f t="shared" si="14"/>
        <v>43724</v>
      </c>
      <c r="C939" t="s">
        <v>7</v>
      </c>
      <c r="D939" t="s">
        <v>51</v>
      </c>
      <c r="E939" t="s">
        <v>60</v>
      </c>
      <c r="F939">
        <v>21</v>
      </c>
      <c r="G939">
        <v>2</v>
      </c>
      <c r="H939" s="1">
        <v>5.69</v>
      </c>
    </row>
    <row r="940" spans="1:8" x14ac:dyDescent="0.25">
      <c r="A940">
        <v>20190917</v>
      </c>
      <c r="B940" s="29">
        <f t="shared" si="14"/>
        <v>43725</v>
      </c>
      <c r="C940" t="s">
        <v>5</v>
      </c>
      <c r="D940" t="s">
        <v>54</v>
      </c>
      <c r="E940" t="s">
        <v>57</v>
      </c>
      <c r="F940">
        <v>617</v>
      </c>
      <c r="G940">
        <v>45</v>
      </c>
      <c r="H940" s="1">
        <v>92.55</v>
      </c>
    </row>
    <row r="941" spans="1:8" x14ac:dyDescent="0.25">
      <c r="A941">
        <v>20190917</v>
      </c>
      <c r="B941" s="29">
        <f t="shared" si="14"/>
        <v>43725</v>
      </c>
      <c r="C941" t="s">
        <v>9</v>
      </c>
      <c r="D941" t="s">
        <v>54</v>
      </c>
      <c r="E941" t="s">
        <v>57</v>
      </c>
      <c r="F941">
        <v>205</v>
      </c>
      <c r="G941">
        <v>19</v>
      </c>
      <c r="H941" s="1">
        <v>81.19</v>
      </c>
    </row>
    <row r="942" spans="1:8" x14ac:dyDescent="0.25">
      <c r="A942">
        <v>20190917</v>
      </c>
      <c r="B942" s="29">
        <f t="shared" si="14"/>
        <v>43725</v>
      </c>
      <c r="C942" t="s">
        <v>7</v>
      </c>
      <c r="D942" t="s">
        <v>54</v>
      </c>
      <c r="E942" t="s">
        <v>57</v>
      </c>
      <c r="F942">
        <v>197</v>
      </c>
      <c r="G942">
        <v>19</v>
      </c>
      <c r="H942" s="1">
        <v>64.22</v>
      </c>
    </row>
    <row r="943" spans="1:8" x14ac:dyDescent="0.25">
      <c r="A943">
        <v>20190917</v>
      </c>
      <c r="B943" s="29">
        <f t="shared" si="14"/>
        <v>43725</v>
      </c>
      <c r="C943" t="s">
        <v>5</v>
      </c>
      <c r="D943" t="s">
        <v>54</v>
      </c>
      <c r="E943" t="s">
        <v>56</v>
      </c>
      <c r="F943">
        <v>258</v>
      </c>
      <c r="G943">
        <v>16</v>
      </c>
      <c r="H943" s="1">
        <v>52.84</v>
      </c>
    </row>
    <row r="944" spans="1:8" x14ac:dyDescent="0.25">
      <c r="A944">
        <v>20190917</v>
      </c>
      <c r="B944" s="29">
        <f t="shared" si="14"/>
        <v>43725</v>
      </c>
      <c r="C944" t="s">
        <v>9</v>
      </c>
      <c r="D944" t="s">
        <v>54</v>
      </c>
      <c r="E944" t="s">
        <v>56</v>
      </c>
      <c r="F944">
        <v>229</v>
      </c>
      <c r="G944">
        <v>11</v>
      </c>
      <c r="H944" s="1">
        <v>50.17</v>
      </c>
    </row>
    <row r="945" spans="1:8" x14ac:dyDescent="0.25">
      <c r="A945">
        <v>20190917</v>
      </c>
      <c r="B945" s="29">
        <f t="shared" si="14"/>
        <v>43725</v>
      </c>
      <c r="C945" t="s">
        <v>7</v>
      </c>
      <c r="D945" t="s">
        <v>54</v>
      </c>
      <c r="E945" t="s">
        <v>56</v>
      </c>
      <c r="F945">
        <v>111</v>
      </c>
      <c r="G945">
        <v>8</v>
      </c>
      <c r="H945" s="1">
        <v>18.899999999999999</v>
      </c>
    </row>
    <row r="946" spans="1:8" x14ac:dyDescent="0.25">
      <c r="A946">
        <v>20190917</v>
      </c>
      <c r="B946" s="29">
        <f t="shared" si="14"/>
        <v>43725</v>
      </c>
      <c r="C946" t="s">
        <v>5</v>
      </c>
      <c r="D946" t="s">
        <v>54</v>
      </c>
      <c r="E946" t="s">
        <v>64</v>
      </c>
      <c r="F946">
        <v>23</v>
      </c>
      <c r="G946">
        <v>3</v>
      </c>
      <c r="H946" s="1">
        <v>11.85</v>
      </c>
    </row>
    <row r="947" spans="1:8" x14ac:dyDescent="0.25">
      <c r="A947">
        <v>20190917</v>
      </c>
      <c r="B947" s="29">
        <f t="shared" si="14"/>
        <v>43725</v>
      </c>
      <c r="C947" t="s">
        <v>9</v>
      </c>
      <c r="D947" t="s">
        <v>54</v>
      </c>
      <c r="E947" t="s">
        <v>64</v>
      </c>
      <c r="F947">
        <v>18</v>
      </c>
      <c r="G947">
        <v>1</v>
      </c>
      <c r="H947" s="1">
        <v>8.6199999999999992</v>
      </c>
    </row>
    <row r="948" spans="1:8" x14ac:dyDescent="0.25">
      <c r="A948">
        <v>20190917</v>
      </c>
      <c r="B948" s="29">
        <f t="shared" si="14"/>
        <v>43725</v>
      </c>
      <c r="C948" t="s">
        <v>5</v>
      </c>
      <c r="D948" t="s">
        <v>51</v>
      </c>
      <c r="E948" t="s">
        <v>62</v>
      </c>
      <c r="F948">
        <v>185</v>
      </c>
      <c r="G948">
        <v>11</v>
      </c>
      <c r="H948" s="1">
        <v>66.31</v>
      </c>
    </row>
    <row r="949" spans="1:8" x14ac:dyDescent="0.25">
      <c r="A949">
        <v>20190917</v>
      </c>
      <c r="B949" s="29">
        <f t="shared" si="14"/>
        <v>43725</v>
      </c>
      <c r="C949" t="s">
        <v>9</v>
      </c>
      <c r="D949" t="s">
        <v>51</v>
      </c>
      <c r="E949" t="s">
        <v>62</v>
      </c>
      <c r="F949">
        <v>77</v>
      </c>
      <c r="G949">
        <v>3</v>
      </c>
      <c r="H949" s="1">
        <v>13.93</v>
      </c>
    </row>
    <row r="950" spans="1:8" x14ac:dyDescent="0.25">
      <c r="A950">
        <v>20190917</v>
      </c>
      <c r="B950" s="29">
        <f t="shared" si="14"/>
        <v>43725</v>
      </c>
      <c r="C950" t="s">
        <v>7</v>
      </c>
      <c r="D950" t="s">
        <v>51</v>
      </c>
      <c r="E950" t="s">
        <v>62</v>
      </c>
      <c r="F950">
        <v>41</v>
      </c>
      <c r="G950">
        <v>4</v>
      </c>
      <c r="H950" s="1">
        <v>23.33</v>
      </c>
    </row>
    <row r="951" spans="1:8" x14ac:dyDescent="0.25">
      <c r="A951">
        <v>20190917</v>
      </c>
      <c r="B951" s="29">
        <f t="shared" si="14"/>
        <v>43725</v>
      </c>
      <c r="C951" t="s">
        <v>9</v>
      </c>
      <c r="D951" t="s">
        <v>51</v>
      </c>
      <c r="E951" t="s">
        <v>59</v>
      </c>
      <c r="F951">
        <v>209</v>
      </c>
      <c r="G951">
        <v>5</v>
      </c>
      <c r="H951" s="1">
        <v>27.17</v>
      </c>
    </row>
    <row r="952" spans="1:8" x14ac:dyDescent="0.25">
      <c r="A952">
        <v>20190917</v>
      </c>
      <c r="B952" s="29">
        <f t="shared" si="14"/>
        <v>43725</v>
      </c>
      <c r="C952" t="s">
        <v>5</v>
      </c>
      <c r="D952" t="s">
        <v>51</v>
      </c>
      <c r="E952" t="s">
        <v>59</v>
      </c>
      <c r="F952">
        <v>151</v>
      </c>
      <c r="G952">
        <v>10</v>
      </c>
      <c r="H952" s="1">
        <v>30.14</v>
      </c>
    </row>
    <row r="953" spans="1:8" x14ac:dyDescent="0.25">
      <c r="A953">
        <v>20190917</v>
      </c>
      <c r="B953" s="29">
        <f t="shared" si="14"/>
        <v>43725</v>
      </c>
      <c r="C953" t="s">
        <v>7</v>
      </c>
      <c r="D953" t="s">
        <v>51</v>
      </c>
      <c r="E953" t="s">
        <v>59</v>
      </c>
      <c r="F953">
        <v>56</v>
      </c>
      <c r="G953">
        <v>5</v>
      </c>
      <c r="H953" s="1">
        <v>10.52</v>
      </c>
    </row>
    <row r="954" spans="1:8" x14ac:dyDescent="0.25">
      <c r="A954">
        <v>20190917</v>
      </c>
      <c r="B954" s="29">
        <f t="shared" si="14"/>
        <v>43725</v>
      </c>
      <c r="C954" t="s">
        <v>5</v>
      </c>
      <c r="D954" t="s">
        <v>54</v>
      </c>
      <c r="E954" t="s">
        <v>58</v>
      </c>
      <c r="F954">
        <v>292</v>
      </c>
      <c r="G954">
        <v>21</v>
      </c>
      <c r="H954" s="1">
        <v>98.9</v>
      </c>
    </row>
    <row r="955" spans="1:8" x14ac:dyDescent="0.25">
      <c r="A955">
        <v>20190917</v>
      </c>
      <c r="B955" s="29">
        <f t="shared" si="14"/>
        <v>43725</v>
      </c>
      <c r="C955" t="s">
        <v>9</v>
      </c>
      <c r="D955" t="s">
        <v>54</v>
      </c>
      <c r="E955" t="s">
        <v>58</v>
      </c>
      <c r="F955">
        <v>195</v>
      </c>
      <c r="G955">
        <v>11</v>
      </c>
      <c r="H955" s="1">
        <v>27.36</v>
      </c>
    </row>
    <row r="956" spans="1:8" x14ac:dyDescent="0.25">
      <c r="A956">
        <v>20190917</v>
      </c>
      <c r="B956" s="29">
        <f t="shared" si="14"/>
        <v>43725</v>
      </c>
      <c r="C956" t="s">
        <v>7</v>
      </c>
      <c r="D956" t="s">
        <v>54</v>
      </c>
      <c r="E956" t="s">
        <v>58</v>
      </c>
      <c r="F956">
        <v>73</v>
      </c>
      <c r="G956">
        <v>7</v>
      </c>
      <c r="H956" s="1">
        <v>20.38</v>
      </c>
    </row>
    <row r="957" spans="1:8" x14ac:dyDescent="0.25">
      <c r="A957">
        <v>20190917</v>
      </c>
      <c r="B957" s="29">
        <f t="shared" si="14"/>
        <v>43725</v>
      </c>
      <c r="C957" t="s">
        <v>5</v>
      </c>
      <c r="D957" t="s">
        <v>51</v>
      </c>
      <c r="E957" t="s">
        <v>55</v>
      </c>
      <c r="F957">
        <v>725</v>
      </c>
      <c r="G957">
        <v>34</v>
      </c>
      <c r="H957" s="1">
        <v>96.89</v>
      </c>
    </row>
    <row r="958" spans="1:8" x14ac:dyDescent="0.25">
      <c r="A958">
        <v>20190917</v>
      </c>
      <c r="B958" s="29">
        <f t="shared" si="14"/>
        <v>43725</v>
      </c>
      <c r="C958" t="s">
        <v>9</v>
      </c>
      <c r="D958" t="s">
        <v>51</v>
      </c>
      <c r="E958" t="s">
        <v>55</v>
      </c>
      <c r="F958">
        <v>333</v>
      </c>
      <c r="G958">
        <v>15</v>
      </c>
      <c r="H958" s="1">
        <v>65.39</v>
      </c>
    </row>
    <row r="959" spans="1:8" x14ac:dyDescent="0.25">
      <c r="A959">
        <v>20190917</v>
      </c>
      <c r="B959" s="29">
        <f t="shared" si="14"/>
        <v>43725</v>
      </c>
      <c r="C959" t="s">
        <v>7</v>
      </c>
      <c r="D959" t="s">
        <v>51</v>
      </c>
      <c r="E959" t="s">
        <v>55</v>
      </c>
      <c r="F959">
        <v>234</v>
      </c>
      <c r="G959">
        <v>27</v>
      </c>
      <c r="H959" s="1">
        <v>95.24</v>
      </c>
    </row>
    <row r="960" spans="1:8" x14ac:dyDescent="0.25">
      <c r="A960">
        <v>20190917</v>
      </c>
      <c r="B960" s="29">
        <f t="shared" si="14"/>
        <v>43725</v>
      </c>
      <c r="C960" t="s">
        <v>5</v>
      </c>
      <c r="D960" t="s">
        <v>53</v>
      </c>
      <c r="E960" t="s">
        <v>88</v>
      </c>
      <c r="F960">
        <v>509</v>
      </c>
      <c r="G960">
        <v>27</v>
      </c>
      <c r="H960" s="1">
        <v>76.400000000000006</v>
      </c>
    </row>
    <row r="961" spans="1:8" x14ac:dyDescent="0.25">
      <c r="A961">
        <v>20190917</v>
      </c>
      <c r="B961" s="29">
        <f t="shared" si="14"/>
        <v>43725</v>
      </c>
      <c r="C961" t="s">
        <v>9</v>
      </c>
      <c r="D961" t="s">
        <v>53</v>
      </c>
      <c r="E961" t="s">
        <v>88</v>
      </c>
      <c r="F961">
        <v>249</v>
      </c>
      <c r="G961">
        <v>12</v>
      </c>
      <c r="H961" s="1">
        <v>62.06</v>
      </c>
    </row>
    <row r="962" spans="1:8" x14ac:dyDescent="0.25">
      <c r="A962">
        <v>20190917</v>
      </c>
      <c r="B962" s="29">
        <f t="shared" si="14"/>
        <v>43725</v>
      </c>
      <c r="C962" t="s">
        <v>7</v>
      </c>
      <c r="D962" t="s">
        <v>53</v>
      </c>
      <c r="E962" t="s">
        <v>88</v>
      </c>
      <c r="F962">
        <v>140</v>
      </c>
      <c r="G962">
        <v>10</v>
      </c>
      <c r="H962" s="1">
        <v>29.49</v>
      </c>
    </row>
    <row r="963" spans="1:8" x14ac:dyDescent="0.25">
      <c r="A963">
        <v>20190917</v>
      </c>
      <c r="B963" s="29">
        <f t="shared" ref="B963:B1026" si="15">DATE(LEFT(A963,4),MID(A963,5,2),RIGHT(A963,2))</f>
        <v>43725</v>
      </c>
      <c r="C963" t="s">
        <v>5</v>
      </c>
      <c r="D963" t="s">
        <v>53</v>
      </c>
      <c r="E963" t="s">
        <v>98</v>
      </c>
      <c r="F963">
        <v>33</v>
      </c>
      <c r="G963">
        <v>5</v>
      </c>
      <c r="H963" s="1">
        <v>13.79</v>
      </c>
    </row>
    <row r="964" spans="1:8" x14ac:dyDescent="0.25">
      <c r="A964">
        <v>20190917</v>
      </c>
      <c r="B964" s="29">
        <f t="shared" si="15"/>
        <v>43725</v>
      </c>
      <c r="C964" t="s">
        <v>5</v>
      </c>
      <c r="D964" t="s">
        <v>53</v>
      </c>
      <c r="E964" t="s">
        <v>89</v>
      </c>
      <c r="F964">
        <v>477</v>
      </c>
      <c r="G964">
        <v>18</v>
      </c>
      <c r="H964" s="1">
        <v>60.49</v>
      </c>
    </row>
    <row r="965" spans="1:8" x14ac:dyDescent="0.25">
      <c r="A965">
        <v>20190917</v>
      </c>
      <c r="B965" s="29">
        <f t="shared" si="15"/>
        <v>43725</v>
      </c>
      <c r="C965" t="s">
        <v>9</v>
      </c>
      <c r="D965" t="s">
        <v>53</v>
      </c>
      <c r="E965" t="s">
        <v>89</v>
      </c>
      <c r="F965">
        <v>203</v>
      </c>
      <c r="G965">
        <v>10</v>
      </c>
      <c r="H965" s="1">
        <v>57.47</v>
      </c>
    </row>
    <row r="966" spans="1:8" x14ac:dyDescent="0.25">
      <c r="A966">
        <v>20190917</v>
      </c>
      <c r="B966" s="29">
        <f t="shared" si="15"/>
        <v>43725</v>
      </c>
      <c r="C966" t="s">
        <v>7</v>
      </c>
      <c r="D966" t="s">
        <v>53</v>
      </c>
      <c r="E966" t="s">
        <v>89</v>
      </c>
      <c r="F966">
        <v>104</v>
      </c>
      <c r="G966">
        <v>4</v>
      </c>
      <c r="H966" s="1">
        <v>8.92</v>
      </c>
    </row>
    <row r="967" spans="1:8" x14ac:dyDescent="0.25">
      <c r="A967">
        <v>20190917</v>
      </c>
      <c r="B967" s="29">
        <f t="shared" si="15"/>
        <v>43725</v>
      </c>
      <c r="C967" t="s">
        <v>5</v>
      </c>
      <c r="D967" t="s">
        <v>52</v>
      </c>
      <c r="E967" t="s">
        <v>90</v>
      </c>
      <c r="F967">
        <v>117</v>
      </c>
      <c r="G967">
        <v>13</v>
      </c>
      <c r="H967" s="1">
        <v>31.37</v>
      </c>
    </row>
    <row r="968" spans="1:8" x14ac:dyDescent="0.25">
      <c r="A968">
        <v>20190917</v>
      </c>
      <c r="B968" s="29">
        <f t="shared" si="15"/>
        <v>43725</v>
      </c>
      <c r="C968" t="s">
        <v>9</v>
      </c>
      <c r="D968" t="s">
        <v>52</v>
      </c>
      <c r="E968" t="s">
        <v>90</v>
      </c>
      <c r="F968">
        <v>45</v>
      </c>
      <c r="G968">
        <v>6</v>
      </c>
      <c r="H968" s="1">
        <v>32.71</v>
      </c>
    </row>
    <row r="969" spans="1:8" x14ac:dyDescent="0.25">
      <c r="A969">
        <v>20190917</v>
      </c>
      <c r="B969" s="29">
        <f t="shared" si="15"/>
        <v>43725</v>
      </c>
      <c r="C969" t="s">
        <v>7</v>
      </c>
      <c r="D969" t="s">
        <v>52</v>
      </c>
      <c r="E969" t="s">
        <v>90</v>
      </c>
      <c r="F969">
        <v>36</v>
      </c>
      <c r="G969">
        <v>5</v>
      </c>
      <c r="H969" s="1">
        <v>12.3</v>
      </c>
    </row>
    <row r="970" spans="1:8" x14ac:dyDescent="0.25">
      <c r="A970">
        <v>20190917</v>
      </c>
      <c r="B970" s="29">
        <f t="shared" si="15"/>
        <v>43725</v>
      </c>
      <c r="C970" t="s">
        <v>5</v>
      </c>
      <c r="D970" t="s">
        <v>52</v>
      </c>
      <c r="E970" t="s">
        <v>93</v>
      </c>
      <c r="F970">
        <v>69</v>
      </c>
      <c r="G970">
        <v>4</v>
      </c>
      <c r="H970" s="1">
        <v>48.99</v>
      </c>
    </row>
    <row r="971" spans="1:8" x14ac:dyDescent="0.25">
      <c r="A971">
        <v>20190917</v>
      </c>
      <c r="B971" s="29">
        <f t="shared" si="15"/>
        <v>43725</v>
      </c>
      <c r="C971" t="s">
        <v>9</v>
      </c>
      <c r="D971" t="s">
        <v>52</v>
      </c>
      <c r="E971" t="s">
        <v>93</v>
      </c>
      <c r="F971">
        <v>51</v>
      </c>
      <c r="G971">
        <v>2</v>
      </c>
      <c r="H971" s="1">
        <v>24.53</v>
      </c>
    </row>
    <row r="972" spans="1:8" x14ac:dyDescent="0.25">
      <c r="A972">
        <v>20190917</v>
      </c>
      <c r="B972" s="29">
        <f t="shared" si="15"/>
        <v>43725</v>
      </c>
      <c r="C972" t="s">
        <v>7</v>
      </c>
      <c r="D972" t="s">
        <v>52</v>
      </c>
      <c r="E972" t="s">
        <v>93</v>
      </c>
      <c r="F972">
        <v>23</v>
      </c>
      <c r="G972">
        <v>3</v>
      </c>
      <c r="H972" s="1">
        <v>28.91</v>
      </c>
    </row>
    <row r="973" spans="1:8" x14ac:dyDescent="0.25">
      <c r="A973">
        <v>20190917</v>
      </c>
      <c r="B973" s="29">
        <f t="shared" si="15"/>
        <v>43725</v>
      </c>
      <c r="C973" t="s">
        <v>5</v>
      </c>
      <c r="D973" t="s">
        <v>53</v>
      </c>
      <c r="E973" t="s">
        <v>94</v>
      </c>
      <c r="F973">
        <v>110</v>
      </c>
      <c r="G973">
        <v>12</v>
      </c>
      <c r="H973" s="1">
        <v>38.51</v>
      </c>
    </row>
    <row r="974" spans="1:8" x14ac:dyDescent="0.25">
      <c r="A974">
        <v>20190917</v>
      </c>
      <c r="B974" s="29">
        <f t="shared" si="15"/>
        <v>43725</v>
      </c>
      <c r="C974" t="s">
        <v>9</v>
      </c>
      <c r="D974" t="s">
        <v>53</v>
      </c>
      <c r="E974" t="s">
        <v>94</v>
      </c>
      <c r="F974">
        <v>67</v>
      </c>
      <c r="G974">
        <v>6</v>
      </c>
      <c r="H974" s="1">
        <v>33.15</v>
      </c>
    </row>
    <row r="975" spans="1:8" x14ac:dyDescent="0.25">
      <c r="A975">
        <v>20190917</v>
      </c>
      <c r="B975" s="29">
        <f t="shared" si="15"/>
        <v>43725</v>
      </c>
      <c r="C975" t="s">
        <v>7</v>
      </c>
      <c r="D975" t="s">
        <v>53</v>
      </c>
      <c r="E975" t="s">
        <v>94</v>
      </c>
      <c r="F975">
        <v>26</v>
      </c>
      <c r="G975">
        <v>3</v>
      </c>
      <c r="H975" s="1">
        <v>7.94</v>
      </c>
    </row>
    <row r="976" spans="1:8" x14ac:dyDescent="0.25">
      <c r="A976">
        <v>20190917</v>
      </c>
      <c r="B976" s="29">
        <f t="shared" si="15"/>
        <v>43725</v>
      </c>
      <c r="C976" t="s">
        <v>5</v>
      </c>
      <c r="D976" t="s">
        <v>53</v>
      </c>
      <c r="E976" t="s">
        <v>97</v>
      </c>
      <c r="F976">
        <v>45</v>
      </c>
      <c r="G976">
        <v>6</v>
      </c>
      <c r="H976" s="1">
        <v>27.02</v>
      </c>
    </row>
    <row r="977" spans="1:8" x14ac:dyDescent="0.25">
      <c r="A977">
        <v>20190917</v>
      </c>
      <c r="B977" s="29">
        <f t="shared" si="15"/>
        <v>43725</v>
      </c>
      <c r="C977" t="s">
        <v>9</v>
      </c>
      <c r="D977" t="s">
        <v>53</v>
      </c>
      <c r="E977" t="s">
        <v>97</v>
      </c>
      <c r="F977">
        <v>33</v>
      </c>
      <c r="G977">
        <v>4</v>
      </c>
      <c r="H977" s="1">
        <v>21.54</v>
      </c>
    </row>
    <row r="978" spans="1:8" x14ac:dyDescent="0.25">
      <c r="A978">
        <v>20190917</v>
      </c>
      <c r="B978" s="29">
        <f t="shared" si="15"/>
        <v>43725</v>
      </c>
      <c r="C978" t="s">
        <v>7</v>
      </c>
      <c r="D978" t="s">
        <v>53</v>
      </c>
      <c r="E978" t="s">
        <v>97</v>
      </c>
      <c r="F978">
        <v>17</v>
      </c>
      <c r="G978">
        <v>5</v>
      </c>
      <c r="H978" s="1">
        <v>10.37</v>
      </c>
    </row>
    <row r="979" spans="1:8" x14ac:dyDescent="0.25">
      <c r="A979">
        <v>20190917</v>
      </c>
      <c r="B979" s="29">
        <f t="shared" si="15"/>
        <v>43725</v>
      </c>
      <c r="C979" t="s">
        <v>5</v>
      </c>
      <c r="D979" t="s">
        <v>52</v>
      </c>
      <c r="E979" t="s">
        <v>91</v>
      </c>
      <c r="F979">
        <v>385</v>
      </c>
      <c r="G979">
        <v>13</v>
      </c>
      <c r="H979" s="1">
        <v>23.5</v>
      </c>
    </row>
    <row r="980" spans="1:8" x14ac:dyDescent="0.25">
      <c r="A980">
        <v>20190917</v>
      </c>
      <c r="B980" s="29">
        <f t="shared" si="15"/>
        <v>43725</v>
      </c>
      <c r="C980" t="s">
        <v>9</v>
      </c>
      <c r="D980" t="s">
        <v>52</v>
      </c>
      <c r="E980" t="s">
        <v>91</v>
      </c>
      <c r="F980">
        <v>140</v>
      </c>
      <c r="G980">
        <v>2</v>
      </c>
      <c r="H980" s="1">
        <v>9.3000000000000007</v>
      </c>
    </row>
    <row r="981" spans="1:8" x14ac:dyDescent="0.25">
      <c r="A981">
        <v>20190917</v>
      </c>
      <c r="B981" s="29">
        <f t="shared" si="15"/>
        <v>43725</v>
      </c>
      <c r="C981" t="s">
        <v>7</v>
      </c>
      <c r="D981" t="s">
        <v>52</v>
      </c>
      <c r="E981" t="s">
        <v>91</v>
      </c>
      <c r="F981">
        <v>91</v>
      </c>
      <c r="G981">
        <v>3</v>
      </c>
      <c r="H981" s="1">
        <v>17.21</v>
      </c>
    </row>
    <row r="982" spans="1:8" x14ac:dyDescent="0.25">
      <c r="A982">
        <v>20190917</v>
      </c>
      <c r="B982" s="29">
        <f t="shared" si="15"/>
        <v>43725</v>
      </c>
      <c r="C982" t="s">
        <v>5</v>
      </c>
      <c r="D982" t="s">
        <v>52</v>
      </c>
      <c r="E982" t="s">
        <v>95</v>
      </c>
      <c r="F982">
        <v>141</v>
      </c>
      <c r="G982">
        <v>21</v>
      </c>
      <c r="H982" s="1">
        <v>49.66</v>
      </c>
    </row>
    <row r="983" spans="1:8" x14ac:dyDescent="0.25">
      <c r="A983">
        <v>20190917</v>
      </c>
      <c r="B983" s="29">
        <f t="shared" si="15"/>
        <v>43725</v>
      </c>
      <c r="C983" t="s">
        <v>9</v>
      </c>
      <c r="D983" t="s">
        <v>52</v>
      </c>
      <c r="E983" t="s">
        <v>95</v>
      </c>
      <c r="F983">
        <v>113</v>
      </c>
      <c r="G983">
        <v>17</v>
      </c>
      <c r="H983" s="1">
        <v>58.9</v>
      </c>
    </row>
    <row r="984" spans="1:8" x14ac:dyDescent="0.25">
      <c r="A984">
        <v>20190917</v>
      </c>
      <c r="B984" s="29">
        <f t="shared" si="15"/>
        <v>43725</v>
      </c>
      <c r="C984" t="s">
        <v>7</v>
      </c>
      <c r="D984" t="s">
        <v>52</v>
      </c>
      <c r="E984" t="s">
        <v>95</v>
      </c>
      <c r="F984">
        <v>63</v>
      </c>
      <c r="G984">
        <v>10</v>
      </c>
      <c r="H984" s="1">
        <v>22.39</v>
      </c>
    </row>
    <row r="985" spans="1:8" x14ac:dyDescent="0.25">
      <c r="A985">
        <v>20190917</v>
      </c>
      <c r="B985" s="29">
        <f t="shared" si="15"/>
        <v>43725</v>
      </c>
      <c r="C985" t="s">
        <v>5</v>
      </c>
      <c r="D985" t="s">
        <v>53</v>
      </c>
      <c r="E985" t="s">
        <v>96</v>
      </c>
      <c r="F985">
        <v>59</v>
      </c>
      <c r="G985">
        <v>11</v>
      </c>
      <c r="H985" s="1">
        <v>38.619999999999997</v>
      </c>
    </row>
    <row r="986" spans="1:8" x14ac:dyDescent="0.25">
      <c r="A986">
        <v>20190917</v>
      </c>
      <c r="B986" s="29">
        <f t="shared" si="15"/>
        <v>43725</v>
      </c>
      <c r="C986" t="s">
        <v>9</v>
      </c>
      <c r="D986" t="s">
        <v>53</v>
      </c>
      <c r="E986" t="s">
        <v>96</v>
      </c>
      <c r="F986">
        <v>21</v>
      </c>
      <c r="G986">
        <v>1</v>
      </c>
      <c r="H986" s="1">
        <v>1.84</v>
      </c>
    </row>
    <row r="987" spans="1:8" x14ac:dyDescent="0.25">
      <c r="A987">
        <v>20190917</v>
      </c>
      <c r="B987" s="29">
        <f t="shared" si="15"/>
        <v>43725</v>
      </c>
      <c r="C987" t="s">
        <v>7</v>
      </c>
      <c r="D987" t="s">
        <v>53</v>
      </c>
      <c r="E987" t="s">
        <v>96</v>
      </c>
      <c r="F987">
        <v>12</v>
      </c>
      <c r="G987">
        <v>1</v>
      </c>
      <c r="H987" s="1">
        <v>2.78</v>
      </c>
    </row>
    <row r="988" spans="1:8" x14ac:dyDescent="0.25">
      <c r="A988">
        <v>20190917</v>
      </c>
      <c r="B988" s="29">
        <f t="shared" si="15"/>
        <v>43725</v>
      </c>
      <c r="C988" t="s">
        <v>5</v>
      </c>
      <c r="D988" t="s">
        <v>52</v>
      </c>
      <c r="E988" t="s">
        <v>92</v>
      </c>
      <c r="F988">
        <v>124</v>
      </c>
      <c r="G988">
        <v>7</v>
      </c>
      <c r="H988" s="1">
        <v>9.31</v>
      </c>
    </row>
    <row r="989" spans="1:8" x14ac:dyDescent="0.25">
      <c r="A989">
        <v>20190917</v>
      </c>
      <c r="B989" s="29">
        <f t="shared" si="15"/>
        <v>43725</v>
      </c>
      <c r="C989" t="s">
        <v>9</v>
      </c>
      <c r="D989" t="s">
        <v>52</v>
      </c>
      <c r="E989" t="s">
        <v>92</v>
      </c>
      <c r="F989">
        <v>42</v>
      </c>
      <c r="G989">
        <v>3</v>
      </c>
      <c r="H989" s="1">
        <v>12.84</v>
      </c>
    </row>
    <row r="990" spans="1:8" x14ac:dyDescent="0.25">
      <c r="A990">
        <v>20190917</v>
      </c>
      <c r="B990" s="29">
        <f t="shared" si="15"/>
        <v>43725</v>
      </c>
      <c r="C990" t="s">
        <v>7</v>
      </c>
      <c r="D990" t="s">
        <v>52</v>
      </c>
      <c r="E990" t="s">
        <v>92</v>
      </c>
      <c r="F990">
        <v>34</v>
      </c>
      <c r="G990">
        <v>1</v>
      </c>
      <c r="H990" s="1">
        <v>0.48</v>
      </c>
    </row>
    <row r="991" spans="1:8" x14ac:dyDescent="0.25">
      <c r="A991">
        <v>20190917</v>
      </c>
      <c r="B991" s="29">
        <f t="shared" si="15"/>
        <v>43725</v>
      </c>
      <c r="C991" t="s">
        <v>5</v>
      </c>
      <c r="D991" t="s">
        <v>51</v>
      </c>
      <c r="E991" t="s">
        <v>63</v>
      </c>
      <c r="F991">
        <v>299</v>
      </c>
      <c r="G991">
        <v>12</v>
      </c>
      <c r="H991" s="1">
        <v>44.34</v>
      </c>
    </row>
    <row r="992" spans="1:8" x14ac:dyDescent="0.25">
      <c r="A992">
        <v>20190917</v>
      </c>
      <c r="B992" s="29">
        <f t="shared" si="15"/>
        <v>43725</v>
      </c>
      <c r="C992" t="s">
        <v>9</v>
      </c>
      <c r="D992" t="s">
        <v>51</v>
      </c>
      <c r="E992" t="s">
        <v>63</v>
      </c>
      <c r="F992">
        <v>231</v>
      </c>
      <c r="G992">
        <v>13</v>
      </c>
      <c r="H992" s="1">
        <v>64.739999999999995</v>
      </c>
    </row>
    <row r="993" spans="1:8" x14ac:dyDescent="0.25">
      <c r="A993">
        <v>20190917</v>
      </c>
      <c r="B993" s="29">
        <f t="shared" si="15"/>
        <v>43725</v>
      </c>
      <c r="C993" t="s">
        <v>7</v>
      </c>
      <c r="D993" t="s">
        <v>51</v>
      </c>
      <c r="E993" t="s">
        <v>63</v>
      </c>
      <c r="F993">
        <v>95</v>
      </c>
      <c r="G993">
        <v>6</v>
      </c>
      <c r="H993" s="1">
        <v>29.06</v>
      </c>
    </row>
    <row r="994" spans="1:8" x14ac:dyDescent="0.25">
      <c r="A994">
        <v>20190917</v>
      </c>
      <c r="B994" s="29">
        <f t="shared" si="15"/>
        <v>43725</v>
      </c>
      <c r="C994" t="s">
        <v>5</v>
      </c>
      <c r="D994" t="s">
        <v>54</v>
      </c>
      <c r="E994" t="s">
        <v>61</v>
      </c>
      <c r="F994">
        <v>143</v>
      </c>
      <c r="G994">
        <v>7</v>
      </c>
      <c r="H994" s="1">
        <v>89.58</v>
      </c>
    </row>
    <row r="995" spans="1:8" x14ac:dyDescent="0.25">
      <c r="A995">
        <v>20190917</v>
      </c>
      <c r="B995" s="29">
        <f t="shared" si="15"/>
        <v>43725</v>
      </c>
      <c r="C995" t="s">
        <v>9</v>
      </c>
      <c r="D995" t="s">
        <v>54</v>
      </c>
      <c r="E995" t="s">
        <v>61</v>
      </c>
      <c r="F995">
        <v>94</v>
      </c>
      <c r="G995">
        <v>3</v>
      </c>
      <c r="H995" s="1">
        <v>36.18</v>
      </c>
    </row>
    <row r="996" spans="1:8" x14ac:dyDescent="0.25">
      <c r="A996">
        <v>20190917</v>
      </c>
      <c r="B996" s="29">
        <f t="shared" si="15"/>
        <v>43725</v>
      </c>
      <c r="C996" t="s">
        <v>7</v>
      </c>
      <c r="D996" t="s">
        <v>54</v>
      </c>
      <c r="E996" t="s">
        <v>61</v>
      </c>
      <c r="F996">
        <v>55</v>
      </c>
      <c r="G996">
        <v>2</v>
      </c>
      <c r="H996" s="1">
        <v>19.079999999999998</v>
      </c>
    </row>
    <row r="997" spans="1:8" x14ac:dyDescent="0.25">
      <c r="A997">
        <v>20190917</v>
      </c>
      <c r="B997" s="29">
        <f t="shared" si="15"/>
        <v>43725</v>
      </c>
      <c r="C997" t="s">
        <v>5</v>
      </c>
      <c r="D997" t="s">
        <v>51</v>
      </c>
      <c r="E997" t="s">
        <v>60</v>
      </c>
      <c r="F997">
        <v>107</v>
      </c>
      <c r="G997">
        <v>7</v>
      </c>
      <c r="H997" s="1">
        <v>17.18</v>
      </c>
    </row>
    <row r="998" spans="1:8" x14ac:dyDescent="0.25">
      <c r="A998">
        <v>20190917</v>
      </c>
      <c r="B998" s="29">
        <f t="shared" si="15"/>
        <v>43725</v>
      </c>
      <c r="C998" t="s">
        <v>9</v>
      </c>
      <c r="D998" t="s">
        <v>51</v>
      </c>
      <c r="E998" t="s">
        <v>60</v>
      </c>
      <c r="F998">
        <v>41</v>
      </c>
      <c r="G998">
        <v>4</v>
      </c>
      <c r="H998" s="1">
        <v>18.03</v>
      </c>
    </row>
    <row r="999" spans="1:8" x14ac:dyDescent="0.25">
      <c r="A999">
        <v>20190917</v>
      </c>
      <c r="B999" s="29">
        <f t="shared" si="15"/>
        <v>43725</v>
      </c>
      <c r="C999" t="s">
        <v>7</v>
      </c>
      <c r="D999" t="s">
        <v>51</v>
      </c>
      <c r="E999" t="s">
        <v>60</v>
      </c>
      <c r="F999">
        <v>17</v>
      </c>
      <c r="G999">
        <v>1</v>
      </c>
      <c r="H999" s="1">
        <v>2.0499999999999998</v>
      </c>
    </row>
    <row r="1000" spans="1:8" x14ac:dyDescent="0.25">
      <c r="A1000">
        <v>20190918</v>
      </c>
      <c r="B1000" s="29">
        <f t="shared" si="15"/>
        <v>43726</v>
      </c>
      <c r="C1000" t="s">
        <v>5</v>
      </c>
      <c r="D1000" t="s">
        <v>54</v>
      </c>
      <c r="E1000" t="s">
        <v>57</v>
      </c>
      <c r="F1000">
        <v>603</v>
      </c>
      <c r="G1000">
        <v>36</v>
      </c>
      <c r="H1000" s="1">
        <v>90.31</v>
      </c>
    </row>
    <row r="1001" spans="1:8" x14ac:dyDescent="0.25">
      <c r="A1001">
        <v>20190918</v>
      </c>
      <c r="B1001" s="29">
        <f t="shared" si="15"/>
        <v>43726</v>
      </c>
      <c r="C1001" t="s">
        <v>9</v>
      </c>
      <c r="D1001" t="s">
        <v>54</v>
      </c>
      <c r="E1001" t="s">
        <v>57</v>
      </c>
      <c r="F1001">
        <v>165</v>
      </c>
      <c r="G1001">
        <v>3</v>
      </c>
      <c r="H1001" s="1">
        <v>15.12</v>
      </c>
    </row>
    <row r="1002" spans="1:8" x14ac:dyDescent="0.25">
      <c r="A1002">
        <v>20190918</v>
      </c>
      <c r="B1002" s="29">
        <f t="shared" si="15"/>
        <v>43726</v>
      </c>
      <c r="C1002" t="s">
        <v>7</v>
      </c>
      <c r="D1002" t="s">
        <v>54</v>
      </c>
      <c r="E1002" t="s">
        <v>57</v>
      </c>
      <c r="F1002">
        <v>127</v>
      </c>
      <c r="G1002">
        <v>9</v>
      </c>
      <c r="H1002" s="1">
        <v>29.02</v>
      </c>
    </row>
    <row r="1003" spans="1:8" x14ac:dyDescent="0.25">
      <c r="A1003">
        <v>20190918</v>
      </c>
      <c r="B1003" s="29">
        <f t="shared" si="15"/>
        <v>43726</v>
      </c>
      <c r="C1003" t="s">
        <v>5</v>
      </c>
      <c r="D1003" t="s">
        <v>54</v>
      </c>
      <c r="E1003" t="s">
        <v>56</v>
      </c>
      <c r="F1003">
        <v>276</v>
      </c>
      <c r="G1003">
        <v>28</v>
      </c>
      <c r="H1003" s="1">
        <v>103.8</v>
      </c>
    </row>
    <row r="1004" spans="1:8" x14ac:dyDescent="0.25">
      <c r="A1004">
        <v>20190918</v>
      </c>
      <c r="B1004" s="29">
        <f t="shared" si="15"/>
        <v>43726</v>
      </c>
      <c r="C1004" t="s">
        <v>9</v>
      </c>
      <c r="D1004" t="s">
        <v>54</v>
      </c>
      <c r="E1004" t="s">
        <v>56</v>
      </c>
      <c r="F1004">
        <v>212</v>
      </c>
      <c r="G1004">
        <v>13</v>
      </c>
      <c r="H1004" s="1">
        <v>53.55</v>
      </c>
    </row>
    <row r="1005" spans="1:8" x14ac:dyDescent="0.25">
      <c r="A1005">
        <v>20190918</v>
      </c>
      <c r="B1005" s="29">
        <f t="shared" si="15"/>
        <v>43726</v>
      </c>
      <c r="C1005" t="s">
        <v>7</v>
      </c>
      <c r="D1005" t="s">
        <v>54</v>
      </c>
      <c r="E1005" t="s">
        <v>56</v>
      </c>
      <c r="F1005">
        <v>88</v>
      </c>
      <c r="G1005">
        <v>8</v>
      </c>
      <c r="H1005" s="1">
        <v>19.399999999999999</v>
      </c>
    </row>
    <row r="1006" spans="1:8" x14ac:dyDescent="0.25">
      <c r="A1006">
        <v>20190918</v>
      </c>
      <c r="B1006" s="29">
        <f t="shared" si="15"/>
        <v>43726</v>
      </c>
      <c r="C1006" t="s">
        <v>5</v>
      </c>
      <c r="D1006" t="s">
        <v>54</v>
      </c>
      <c r="E1006" t="s">
        <v>64</v>
      </c>
      <c r="F1006">
        <v>33</v>
      </c>
      <c r="G1006">
        <v>2</v>
      </c>
      <c r="H1006" s="1">
        <v>5.32</v>
      </c>
    </row>
    <row r="1007" spans="1:8" x14ac:dyDescent="0.25">
      <c r="A1007">
        <v>20190918</v>
      </c>
      <c r="B1007" s="29">
        <f t="shared" si="15"/>
        <v>43726</v>
      </c>
      <c r="C1007" t="s">
        <v>9</v>
      </c>
      <c r="D1007" t="s">
        <v>54</v>
      </c>
      <c r="E1007" t="s">
        <v>64</v>
      </c>
      <c r="F1007">
        <v>25</v>
      </c>
      <c r="G1007">
        <v>1</v>
      </c>
      <c r="H1007" s="1">
        <v>7.34</v>
      </c>
    </row>
    <row r="1008" spans="1:8" x14ac:dyDescent="0.25">
      <c r="A1008">
        <v>20190918</v>
      </c>
      <c r="B1008" s="29">
        <f t="shared" si="15"/>
        <v>43726</v>
      </c>
      <c r="C1008" t="s">
        <v>7</v>
      </c>
      <c r="D1008" t="s">
        <v>54</v>
      </c>
      <c r="E1008" t="s">
        <v>64</v>
      </c>
      <c r="F1008">
        <v>11</v>
      </c>
      <c r="G1008">
        <v>1</v>
      </c>
      <c r="H1008" s="1">
        <v>2.23</v>
      </c>
    </row>
    <row r="1009" spans="1:8" x14ac:dyDescent="0.25">
      <c r="A1009">
        <v>20190918</v>
      </c>
      <c r="B1009" s="29">
        <f t="shared" si="15"/>
        <v>43726</v>
      </c>
      <c r="C1009" t="s">
        <v>5</v>
      </c>
      <c r="D1009" t="s">
        <v>51</v>
      </c>
      <c r="E1009" t="s">
        <v>62</v>
      </c>
      <c r="F1009">
        <v>220</v>
      </c>
      <c r="G1009">
        <v>17</v>
      </c>
      <c r="H1009" s="1">
        <v>84.48</v>
      </c>
    </row>
    <row r="1010" spans="1:8" x14ac:dyDescent="0.25">
      <c r="A1010">
        <v>20190918</v>
      </c>
      <c r="B1010" s="29">
        <f t="shared" si="15"/>
        <v>43726</v>
      </c>
      <c r="C1010" t="s">
        <v>9</v>
      </c>
      <c r="D1010" t="s">
        <v>51</v>
      </c>
      <c r="E1010" t="s">
        <v>62</v>
      </c>
      <c r="F1010">
        <v>103</v>
      </c>
      <c r="G1010">
        <v>2</v>
      </c>
      <c r="H1010" s="1">
        <v>24.47</v>
      </c>
    </row>
    <row r="1011" spans="1:8" x14ac:dyDescent="0.25">
      <c r="A1011">
        <v>20190918</v>
      </c>
      <c r="B1011" s="29">
        <f t="shared" si="15"/>
        <v>43726</v>
      </c>
      <c r="C1011" t="s">
        <v>7</v>
      </c>
      <c r="D1011" t="s">
        <v>51</v>
      </c>
      <c r="E1011" t="s">
        <v>62</v>
      </c>
      <c r="F1011">
        <v>58</v>
      </c>
      <c r="G1011">
        <v>0</v>
      </c>
      <c r="H1011" s="1">
        <v>0</v>
      </c>
    </row>
    <row r="1012" spans="1:8" x14ac:dyDescent="0.25">
      <c r="A1012">
        <v>20190918</v>
      </c>
      <c r="B1012" s="29">
        <f t="shared" si="15"/>
        <v>43726</v>
      </c>
      <c r="C1012" t="s">
        <v>5</v>
      </c>
      <c r="D1012" t="s">
        <v>51</v>
      </c>
      <c r="E1012" t="s">
        <v>59</v>
      </c>
      <c r="F1012">
        <v>144</v>
      </c>
      <c r="G1012">
        <v>9</v>
      </c>
      <c r="H1012" s="1">
        <v>24.77</v>
      </c>
    </row>
    <row r="1013" spans="1:8" x14ac:dyDescent="0.25">
      <c r="A1013">
        <v>20190918</v>
      </c>
      <c r="B1013" s="29">
        <f t="shared" si="15"/>
        <v>43726</v>
      </c>
      <c r="C1013" t="s">
        <v>9</v>
      </c>
      <c r="D1013" t="s">
        <v>51</v>
      </c>
      <c r="E1013" t="s">
        <v>59</v>
      </c>
      <c r="F1013">
        <v>134</v>
      </c>
      <c r="G1013">
        <v>10</v>
      </c>
      <c r="H1013" s="1">
        <v>32.770000000000003</v>
      </c>
    </row>
    <row r="1014" spans="1:8" x14ac:dyDescent="0.25">
      <c r="A1014">
        <v>20190918</v>
      </c>
      <c r="B1014" s="29">
        <f t="shared" si="15"/>
        <v>43726</v>
      </c>
      <c r="C1014" t="s">
        <v>7</v>
      </c>
      <c r="D1014" t="s">
        <v>51</v>
      </c>
      <c r="E1014" t="s">
        <v>59</v>
      </c>
      <c r="F1014">
        <v>97</v>
      </c>
      <c r="G1014">
        <v>9</v>
      </c>
      <c r="H1014" s="1">
        <v>26.55</v>
      </c>
    </row>
    <row r="1015" spans="1:8" x14ac:dyDescent="0.25">
      <c r="A1015">
        <v>20190918</v>
      </c>
      <c r="B1015" s="29">
        <f t="shared" si="15"/>
        <v>43726</v>
      </c>
      <c r="C1015" t="s">
        <v>5</v>
      </c>
      <c r="D1015" t="s">
        <v>54</v>
      </c>
      <c r="E1015" t="s">
        <v>58</v>
      </c>
      <c r="F1015">
        <v>250</v>
      </c>
      <c r="G1015">
        <v>13</v>
      </c>
      <c r="H1015" s="1">
        <v>37.56</v>
      </c>
    </row>
    <row r="1016" spans="1:8" x14ac:dyDescent="0.25">
      <c r="A1016">
        <v>20190918</v>
      </c>
      <c r="B1016" s="29">
        <f t="shared" si="15"/>
        <v>43726</v>
      </c>
      <c r="C1016" t="s">
        <v>9</v>
      </c>
      <c r="D1016" t="s">
        <v>54</v>
      </c>
      <c r="E1016" t="s">
        <v>58</v>
      </c>
      <c r="F1016">
        <v>200</v>
      </c>
      <c r="G1016">
        <v>8</v>
      </c>
      <c r="H1016" s="1">
        <v>28.88</v>
      </c>
    </row>
    <row r="1017" spans="1:8" x14ac:dyDescent="0.25">
      <c r="A1017">
        <v>20190918</v>
      </c>
      <c r="B1017" s="29">
        <f t="shared" si="15"/>
        <v>43726</v>
      </c>
      <c r="C1017" t="s">
        <v>7</v>
      </c>
      <c r="D1017" t="s">
        <v>54</v>
      </c>
      <c r="E1017" t="s">
        <v>58</v>
      </c>
      <c r="F1017">
        <v>93</v>
      </c>
      <c r="G1017">
        <v>8</v>
      </c>
      <c r="H1017" s="1">
        <v>17.71</v>
      </c>
    </row>
    <row r="1018" spans="1:8" x14ac:dyDescent="0.25">
      <c r="A1018">
        <v>20190918</v>
      </c>
      <c r="B1018" s="29">
        <f t="shared" si="15"/>
        <v>43726</v>
      </c>
      <c r="C1018" t="s">
        <v>5</v>
      </c>
      <c r="D1018" t="s">
        <v>51</v>
      </c>
      <c r="E1018" t="s">
        <v>55</v>
      </c>
      <c r="F1018">
        <v>734</v>
      </c>
      <c r="G1018">
        <v>45</v>
      </c>
      <c r="H1018" s="1">
        <v>111.64</v>
      </c>
    </row>
    <row r="1019" spans="1:8" x14ac:dyDescent="0.25">
      <c r="A1019">
        <v>20190918</v>
      </c>
      <c r="B1019" s="29">
        <f t="shared" si="15"/>
        <v>43726</v>
      </c>
      <c r="C1019" t="s">
        <v>9</v>
      </c>
      <c r="D1019" t="s">
        <v>51</v>
      </c>
      <c r="E1019" t="s">
        <v>55</v>
      </c>
      <c r="F1019">
        <v>315</v>
      </c>
      <c r="G1019">
        <v>10</v>
      </c>
      <c r="H1019" s="1">
        <v>36.130000000000003</v>
      </c>
    </row>
    <row r="1020" spans="1:8" x14ac:dyDescent="0.25">
      <c r="A1020">
        <v>20190918</v>
      </c>
      <c r="B1020" s="29">
        <f t="shared" si="15"/>
        <v>43726</v>
      </c>
      <c r="C1020" t="s">
        <v>7</v>
      </c>
      <c r="D1020" t="s">
        <v>51</v>
      </c>
      <c r="E1020" t="s">
        <v>55</v>
      </c>
      <c r="F1020">
        <v>252</v>
      </c>
      <c r="G1020">
        <v>11</v>
      </c>
      <c r="H1020" s="1">
        <v>31</v>
      </c>
    </row>
    <row r="1021" spans="1:8" x14ac:dyDescent="0.25">
      <c r="A1021">
        <v>20190918</v>
      </c>
      <c r="B1021" s="29">
        <f t="shared" si="15"/>
        <v>43726</v>
      </c>
      <c r="C1021" t="s">
        <v>5</v>
      </c>
      <c r="D1021" t="s">
        <v>53</v>
      </c>
      <c r="E1021" t="s">
        <v>88</v>
      </c>
      <c r="F1021">
        <v>458</v>
      </c>
      <c r="G1021">
        <v>26</v>
      </c>
      <c r="H1021" s="1">
        <v>76.900000000000006</v>
      </c>
    </row>
    <row r="1022" spans="1:8" x14ac:dyDescent="0.25">
      <c r="A1022">
        <v>20190918</v>
      </c>
      <c r="B1022" s="29">
        <f t="shared" si="15"/>
        <v>43726</v>
      </c>
      <c r="C1022" t="s">
        <v>9</v>
      </c>
      <c r="D1022" t="s">
        <v>53</v>
      </c>
      <c r="E1022" t="s">
        <v>88</v>
      </c>
      <c r="F1022">
        <v>237</v>
      </c>
      <c r="G1022">
        <v>10</v>
      </c>
      <c r="H1022" s="1">
        <v>52.95</v>
      </c>
    </row>
    <row r="1023" spans="1:8" x14ac:dyDescent="0.25">
      <c r="A1023">
        <v>20190918</v>
      </c>
      <c r="B1023" s="29">
        <f t="shared" si="15"/>
        <v>43726</v>
      </c>
      <c r="C1023" t="s">
        <v>7</v>
      </c>
      <c r="D1023" t="s">
        <v>53</v>
      </c>
      <c r="E1023" t="s">
        <v>88</v>
      </c>
      <c r="F1023">
        <v>150</v>
      </c>
      <c r="G1023">
        <v>12</v>
      </c>
      <c r="H1023" s="1">
        <v>36.68</v>
      </c>
    </row>
    <row r="1024" spans="1:8" x14ac:dyDescent="0.25">
      <c r="A1024">
        <v>20190918</v>
      </c>
      <c r="B1024" s="29">
        <f t="shared" si="15"/>
        <v>43726</v>
      </c>
      <c r="C1024" t="s">
        <v>5</v>
      </c>
      <c r="D1024" t="s">
        <v>53</v>
      </c>
      <c r="E1024" t="s">
        <v>98</v>
      </c>
      <c r="F1024">
        <v>62</v>
      </c>
      <c r="G1024">
        <v>12</v>
      </c>
      <c r="H1024" s="1">
        <v>34.89</v>
      </c>
    </row>
    <row r="1025" spans="1:8" x14ac:dyDescent="0.25">
      <c r="A1025">
        <v>20190918</v>
      </c>
      <c r="B1025" s="29">
        <f t="shared" si="15"/>
        <v>43726</v>
      </c>
      <c r="C1025" t="s">
        <v>9</v>
      </c>
      <c r="D1025" t="s">
        <v>53</v>
      </c>
      <c r="E1025" t="s">
        <v>98</v>
      </c>
      <c r="F1025">
        <v>15</v>
      </c>
      <c r="G1025">
        <v>2</v>
      </c>
      <c r="H1025" s="1">
        <v>8.43</v>
      </c>
    </row>
    <row r="1026" spans="1:8" x14ac:dyDescent="0.25">
      <c r="A1026">
        <v>20190918</v>
      </c>
      <c r="B1026" s="29">
        <f t="shared" si="15"/>
        <v>43726</v>
      </c>
      <c r="C1026" t="s">
        <v>7</v>
      </c>
      <c r="D1026" t="s">
        <v>53</v>
      </c>
      <c r="E1026" t="s">
        <v>98</v>
      </c>
      <c r="F1026">
        <v>12</v>
      </c>
      <c r="G1026">
        <v>1</v>
      </c>
      <c r="H1026" s="1">
        <v>4.12</v>
      </c>
    </row>
    <row r="1027" spans="1:8" x14ac:dyDescent="0.25">
      <c r="A1027">
        <v>20190918</v>
      </c>
      <c r="B1027" s="29">
        <f t="shared" ref="B1027:B1090" si="16">DATE(LEFT(A1027,4),MID(A1027,5,2),RIGHT(A1027,2))</f>
        <v>43726</v>
      </c>
      <c r="C1027" t="s">
        <v>5</v>
      </c>
      <c r="D1027" t="s">
        <v>53</v>
      </c>
      <c r="E1027" t="s">
        <v>89</v>
      </c>
      <c r="F1027">
        <v>569</v>
      </c>
      <c r="G1027">
        <v>38</v>
      </c>
      <c r="H1027" s="1">
        <v>114.75</v>
      </c>
    </row>
    <row r="1028" spans="1:8" x14ac:dyDescent="0.25">
      <c r="A1028">
        <v>20190918</v>
      </c>
      <c r="B1028" s="29">
        <f t="shared" si="16"/>
        <v>43726</v>
      </c>
      <c r="C1028" t="s">
        <v>9</v>
      </c>
      <c r="D1028" t="s">
        <v>53</v>
      </c>
      <c r="E1028" t="s">
        <v>89</v>
      </c>
      <c r="F1028">
        <v>236</v>
      </c>
      <c r="G1028">
        <v>7</v>
      </c>
      <c r="H1028" s="1">
        <v>45</v>
      </c>
    </row>
    <row r="1029" spans="1:8" x14ac:dyDescent="0.25">
      <c r="A1029">
        <v>20190918</v>
      </c>
      <c r="B1029" s="29">
        <f t="shared" si="16"/>
        <v>43726</v>
      </c>
      <c r="C1029" t="s">
        <v>7</v>
      </c>
      <c r="D1029" t="s">
        <v>53</v>
      </c>
      <c r="E1029" t="s">
        <v>89</v>
      </c>
      <c r="F1029">
        <v>91</v>
      </c>
      <c r="G1029">
        <v>8</v>
      </c>
      <c r="H1029" s="1">
        <v>55.15</v>
      </c>
    </row>
    <row r="1030" spans="1:8" x14ac:dyDescent="0.25">
      <c r="A1030">
        <v>20190918</v>
      </c>
      <c r="B1030" s="29">
        <f t="shared" si="16"/>
        <v>43726</v>
      </c>
      <c r="C1030" t="s">
        <v>5</v>
      </c>
      <c r="D1030" t="s">
        <v>52</v>
      </c>
      <c r="E1030" t="s">
        <v>90</v>
      </c>
      <c r="F1030">
        <v>56</v>
      </c>
      <c r="G1030">
        <v>5</v>
      </c>
      <c r="H1030" s="1">
        <v>15.12</v>
      </c>
    </row>
    <row r="1031" spans="1:8" x14ac:dyDescent="0.25">
      <c r="A1031">
        <v>20190918</v>
      </c>
      <c r="B1031" s="29">
        <f t="shared" si="16"/>
        <v>43726</v>
      </c>
      <c r="C1031" t="s">
        <v>9</v>
      </c>
      <c r="D1031" t="s">
        <v>52</v>
      </c>
      <c r="E1031" t="s">
        <v>90</v>
      </c>
      <c r="F1031">
        <v>31</v>
      </c>
      <c r="G1031">
        <v>0</v>
      </c>
      <c r="H1031" s="1">
        <v>0</v>
      </c>
    </row>
    <row r="1032" spans="1:8" x14ac:dyDescent="0.25">
      <c r="A1032">
        <v>20190918</v>
      </c>
      <c r="B1032" s="29">
        <f t="shared" si="16"/>
        <v>43726</v>
      </c>
      <c r="C1032" t="s">
        <v>5</v>
      </c>
      <c r="D1032" t="s">
        <v>52</v>
      </c>
      <c r="E1032" t="s">
        <v>93</v>
      </c>
      <c r="F1032">
        <v>94</v>
      </c>
      <c r="G1032">
        <v>2</v>
      </c>
      <c r="H1032" s="1">
        <v>26.23</v>
      </c>
    </row>
    <row r="1033" spans="1:8" x14ac:dyDescent="0.25">
      <c r="A1033">
        <v>20190918</v>
      </c>
      <c r="B1033" s="29">
        <f t="shared" si="16"/>
        <v>43726</v>
      </c>
      <c r="C1033" t="s">
        <v>9</v>
      </c>
      <c r="D1033" t="s">
        <v>52</v>
      </c>
      <c r="E1033" t="s">
        <v>93</v>
      </c>
      <c r="F1033">
        <v>58</v>
      </c>
      <c r="G1033">
        <v>0</v>
      </c>
      <c r="H1033" s="1">
        <v>0</v>
      </c>
    </row>
    <row r="1034" spans="1:8" x14ac:dyDescent="0.25">
      <c r="A1034">
        <v>20190918</v>
      </c>
      <c r="B1034" s="29">
        <f t="shared" si="16"/>
        <v>43726</v>
      </c>
      <c r="C1034" t="s">
        <v>7</v>
      </c>
      <c r="D1034" t="s">
        <v>52</v>
      </c>
      <c r="E1034" t="s">
        <v>93</v>
      </c>
      <c r="F1034">
        <v>29</v>
      </c>
      <c r="G1034">
        <v>3</v>
      </c>
      <c r="H1034" s="1">
        <v>44.29</v>
      </c>
    </row>
    <row r="1035" spans="1:8" x14ac:dyDescent="0.25">
      <c r="A1035">
        <v>20190918</v>
      </c>
      <c r="B1035" s="29">
        <f t="shared" si="16"/>
        <v>43726</v>
      </c>
      <c r="C1035" t="s">
        <v>5</v>
      </c>
      <c r="D1035" t="s">
        <v>53</v>
      </c>
      <c r="E1035" t="s">
        <v>94</v>
      </c>
      <c r="F1035">
        <v>92</v>
      </c>
      <c r="G1035">
        <v>15</v>
      </c>
      <c r="H1035" s="1">
        <v>53.65</v>
      </c>
    </row>
    <row r="1036" spans="1:8" x14ac:dyDescent="0.25">
      <c r="A1036">
        <v>20190918</v>
      </c>
      <c r="B1036" s="29">
        <f t="shared" si="16"/>
        <v>43726</v>
      </c>
      <c r="C1036" t="s">
        <v>9</v>
      </c>
      <c r="D1036" t="s">
        <v>53</v>
      </c>
      <c r="E1036" t="s">
        <v>94</v>
      </c>
      <c r="F1036">
        <v>66</v>
      </c>
      <c r="G1036">
        <v>7</v>
      </c>
      <c r="H1036" s="1">
        <v>27.24</v>
      </c>
    </row>
    <row r="1037" spans="1:8" x14ac:dyDescent="0.25">
      <c r="A1037">
        <v>20190918</v>
      </c>
      <c r="B1037" s="29">
        <f t="shared" si="16"/>
        <v>43726</v>
      </c>
      <c r="C1037" t="s">
        <v>7</v>
      </c>
      <c r="D1037" t="s">
        <v>53</v>
      </c>
      <c r="E1037" t="s">
        <v>94</v>
      </c>
      <c r="F1037">
        <v>15</v>
      </c>
      <c r="G1037">
        <v>3</v>
      </c>
      <c r="H1037" s="1">
        <v>14.04</v>
      </c>
    </row>
    <row r="1038" spans="1:8" x14ac:dyDescent="0.25">
      <c r="A1038">
        <v>20190918</v>
      </c>
      <c r="B1038" s="29">
        <f t="shared" si="16"/>
        <v>43726</v>
      </c>
      <c r="C1038" t="s">
        <v>5</v>
      </c>
      <c r="D1038" t="s">
        <v>53</v>
      </c>
      <c r="E1038" t="s">
        <v>97</v>
      </c>
      <c r="F1038">
        <v>65</v>
      </c>
      <c r="G1038">
        <v>8</v>
      </c>
      <c r="H1038" s="1">
        <v>26.48</v>
      </c>
    </row>
    <row r="1039" spans="1:8" x14ac:dyDescent="0.25">
      <c r="A1039">
        <v>20190918</v>
      </c>
      <c r="B1039" s="29">
        <f t="shared" si="16"/>
        <v>43726</v>
      </c>
      <c r="C1039" t="s">
        <v>9</v>
      </c>
      <c r="D1039" t="s">
        <v>53</v>
      </c>
      <c r="E1039" t="s">
        <v>97</v>
      </c>
      <c r="F1039">
        <v>30</v>
      </c>
      <c r="G1039">
        <v>5</v>
      </c>
      <c r="H1039" s="1">
        <v>13.92</v>
      </c>
    </row>
    <row r="1040" spans="1:8" x14ac:dyDescent="0.25">
      <c r="A1040">
        <v>20190918</v>
      </c>
      <c r="B1040" s="29">
        <f t="shared" si="16"/>
        <v>43726</v>
      </c>
      <c r="C1040" t="s">
        <v>7</v>
      </c>
      <c r="D1040" t="s">
        <v>53</v>
      </c>
      <c r="E1040" t="s">
        <v>97</v>
      </c>
      <c r="F1040">
        <v>23</v>
      </c>
      <c r="G1040">
        <v>7</v>
      </c>
      <c r="H1040" s="1">
        <v>21.3</v>
      </c>
    </row>
    <row r="1041" spans="1:8" x14ac:dyDescent="0.25">
      <c r="A1041">
        <v>20190918</v>
      </c>
      <c r="B1041" s="29">
        <f t="shared" si="16"/>
        <v>43726</v>
      </c>
      <c r="C1041" t="s">
        <v>5</v>
      </c>
      <c r="D1041" t="s">
        <v>52</v>
      </c>
      <c r="E1041" t="s">
        <v>91</v>
      </c>
      <c r="F1041">
        <v>424</v>
      </c>
      <c r="G1041">
        <v>18</v>
      </c>
      <c r="H1041" s="1">
        <v>56</v>
      </c>
    </row>
    <row r="1042" spans="1:8" x14ac:dyDescent="0.25">
      <c r="A1042">
        <v>20190918</v>
      </c>
      <c r="B1042" s="29">
        <f t="shared" si="16"/>
        <v>43726</v>
      </c>
      <c r="C1042" t="s">
        <v>9</v>
      </c>
      <c r="D1042" t="s">
        <v>52</v>
      </c>
      <c r="E1042" t="s">
        <v>91</v>
      </c>
      <c r="F1042">
        <v>180</v>
      </c>
      <c r="G1042">
        <v>7</v>
      </c>
      <c r="H1042" s="1">
        <v>35.51</v>
      </c>
    </row>
    <row r="1043" spans="1:8" x14ac:dyDescent="0.25">
      <c r="A1043">
        <v>20190918</v>
      </c>
      <c r="B1043" s="29">
        <f t="shared" si="16"/>
        <v>43726</v>
      </c>
      <c r="C1043" t="s">
        <v>7</v>
      </c>
      <c r="D1043" t="s">
        <v>52</v>
      </c>
      <c r="E1043" t="s">
        <v>91</v>
      </c>
      <c r="F1043">
        <v>84</v>
      </c>
      <c r="G1043">
        <v>1</v>
      </c>
      <c r="H1043" s="1">
        <v>4.21</v>
      </c>
    </row>
    <row r="1044" spans="1:8" x14ac:dyDescent="0.25">
      <c r="A1044">
        <v>20190918</v>
      </c>
      <c r="B1044" s="29">
        <f t="shared" si="16"/>
        <v>43726</v>
      </c>
      <c r="C1044" t="s">
        <v>5</v>
      </c>
      <c r="D1044" t="s">
        <v>52</v>
      </c>
      <c r="E1044" t="s">
        <v>95</v>
      </c>
      <c r="F1044">
        <v>169</v>
      </c>
      <c r="G1044">
        <v>29</v>
      </c>
      <c r="H1044" s="1">
        <v>125.3</v>
      </c>
    </row>
    <row r="1045" spans="1:8" x14ac:dyDescent="0.25">
      <c r="A1045">
        <v>20190918</v>
      </c>
      <c r="B1045" s="29">
        <f t="shared" si="16"/>
        <v>43726</v>
      </c>
      <c r="C1045" t="s">
        <v>9</v>
      </c>
      <c r="D1045" t="s">
        <v>52</v>
      </c>
      <c r="E1045" t="s">
        <v>95</v>
      </c>
      <c r="F1045">
        <v>127</v>
      </c>
      <c r="G1045">
        <v>15</v>
      </c>
      <c r="H1045" s="1">
        <v>27.5</v>
      </c>
    </row>
    <row r="1046" spans="1:8" x14ac:dyDescent="0.25">
      <c r="A1046">
        <v>20190918</v>
      </c>
      <c r="B1046" s="29">
        <f t="shared" si="16"/>
        <v>43726</v>
      </c>
      <c r="C1046" t="s">
        <v>7</v>
      </c>
      <c r="D1046" t="s">
        <v>52</v>
      </c>
      <c r="E1046" t="s">
        <v>95</v>
      </c>
      <c r="F1046">
        <v>89</v>
      </c>
      <c r="G1046">
        <v>12</v>
      </c>
      <c r="H1046" s="1">
        <v>23.28</v>
      </c>
    </row>
    <row r="1047" spans="1:8" x14ac:dyDescent="0.25">
      <c r="A1047">
        <v>20190918</v>
      </c>
      <c r="B1047" s="29">
        <f t="shared" si="16"/>
        <v>43726</v>
      </c>
      <c r="C1047" t="s">
        <v>5</v>
      </c>
      <c r="D1047" t="s">
        <v>53</v>
      </c>
      <c r="E1047" t="s">
        <v>96</v>
      </c>
      <c r="F1047">
        <v>84</v>
      </c>
      <c r="G1047">
        <v>8</v>
      </c>
      <c r="H1047" s="1">
        <v>38.020000000000003</v>
      </c>
    </row>
    <row r="1048" spans="1:8" x14ac:dyDescent="0.25">
      <c r="A1048">
        <v>20190918</v>
      </c>
      <c r="B1048" s="29">
        <f t="shared" si="16"/>
        <v>43726</v>
      </c>
      <c r="C1048" t="s">
        <v>9</v>
      </c>
      <c r="D1048" t="s">
        <v>53</v>
      </c>
      <c r="E1048" t="s">
        <v>96</v>
      </c>
      <c r="F1048">
        <v>16</v>
      </c>
      <c r="G1048">
        <v>2</v>
      </c>
      <c r="H1048" s="1">
        <v>11.21</v>
      </c>
    </row>
    <row r="1049" spans="1:8" x14ac:dyDescent="0.25">
      <c r="A1049">
        <v>20190918</v>
      </c>
      <c r="B1049" s="29">
        <f t="shared" si="16"/>
        <v>43726</v>
      </c>
      <c r="C1049" t="s">
        <v>7</v>
      </c>
      <c r="D1049" t="s">
        <v>53</v>
      </c>
      <c r="E1049" t="s">
        <v>96</v>
      </c>
      <c r="F1049">
        <v>16</v>
      </c>
      <c r="G1049">
        <v>2</v>
      </c>
      <c r="H1049" s="1">
        <v>3.44</v>
      </c>
    </row>
    <row r="1050" spans="1:8" x14ac:dyDescent="0.25">
      <c r="A1050">
        <v>20190918</v>
      </c>
      <c r="B1050" s="29">
        <f t="shared" si="16"/>
        <v>43726</v>
      </c>
      <c r="C1050" t="s">
        <v>5</v>
      </c>
      <c r="D1050" t="s">
        <v>52</v>
      </c>
      <c r="E1050" t="s">
        <v>92</v>
      </c>
      <c r="F1050">
        <v>109</v>
      </c>
      <c r="G1050">
        <v>5</v>
      </c>
      <c r="H1050" s="1">
        <v>13.41</v>
      </c>
    </row>
    <row r="1051" spans="1:8" x14ac:dyDescent="0.25">
      <c r="A1051">
        <v>20190918</v>
      </c>
      <c r="B1051" s="29">
        <f t="shared" si="16"/>
        <v>43726</v>
      </c>
      <c r="C1051" t="s">
        <v>9</v>
      </c>
      <c r="D1051" t="s">
        <v>52</v>
      </c>
      <c r="E1051" t="s">
        <v>92</v>
      </c>
      <c r="F1051">
        <v>50</v>
      </c>
      <c r="G1051">
        <v>2</v>
      </c>
      <c r="H1051" s="1">
        <v>15.96</v>
      </c>
    </row>
    <row r="1052" spans="1:8" x14ac:dyDescent="0.25">
      <c r="A1052">
        <v>20190918</v>
      </c>
      <c r="B1052" s="29">
        <f t="shared" si="16"/>
        <v>43726</v>
      </c>
      <c r="C1052" t="s">
        <v>7</v>
      </c>
      <c r="D1052" t="s">
        <v>52</v>
      </c>
      <c r="E1052" t="s">
        <v>92</v>
      </c>
      <c r="F1052">
        <v>26</v>
      </c>
      <c r="G1052">
        <v>3</v>
      </c>
      <c r="H1052" s="1">
        <v>9.57</v>
      </c>
    </row>
    <row r="1053" spans="1:8" x14ac:dyDescent="0.25">
      <c r="A1053">
        <v>20190918</v>
      </c>
      <c r="B1053" s="29">
        <f t="shared" si="16"/>
        <v>43726</v>
      </c>
      <c r="C1053" t="s">
        <v>5</v>
      </c>
      <c r="D1053" t="s">
        <v>51</v>
      </c>
      <c r="E1053" t="s">
        <v>63</v>
      </c>
      <c r="F1053">
        <v>228</v>
      </c>
      <c r="G1053">
        <v>16</v>
      </c>
      <c r="H1053" s="1">
        <v>78.23</v>
      </c>
    </row>
    <row r="1054" spans="1:8" x14ac:dyDescent="0.25">
      <c r="A1054">
        <v>20190918</v>
      </c>
      <c r="B1054" s="29">
        <f t="shared" si="16"/>
        <v>43726</v>
      </c>
      <c r="C1054" t="s">
        <v>9</v>
      </c>
      <c r="D1054" t="s">
        <v>51</v>
      </c>
      <c r="E1054" t="s">
        <v>63</v>
      </c>
      <c r="F1054">
        <v>212</v>
      </c>
      <c r="G1054">
        <v>7</v>
      </c>
      <c r="H1054" s="1">
        <v>35.06</v>
      </c>
    </row>
    <row r="1055" spans="1:8" x14ac:dyDescent="0.25">
      <c r="A1055">
        <v>20190918</v>
      </c>
      <c r="B1055" s="29">
        <f t="shared" si="16"/>
        <v>43726</v>
      </c>
      <c r="C1055" t="s">
        <v>7</v>
      </c>
      <c r="D1055" t="s">
        <v>51</v>
      </c>
      <c r="E1055" t="s">
        <v>63</v>
      </c>
      <c r="F1055">
        <v>98</v>
      </c>
      <c r="G1055">
        <v>7</v>
      </c>
      <c r="H1055" s="1">
        <v>23.58</v>
      </c>
    </row>
    <row r="1056" spans="1:8" x14ac:dyDescent="0.25">
      <c r="A1056">
        <v>20190918</v>
      </c>
      <c r="B1056" s="29">
        <f t="shared" si="16"/>
        <v>43726</v>
      </c>
      <c r="C1056" t="s">
        <v>5</v>
      </c>
      <c r="D1056" t="s">
        <v>54</v>
      </c>
      <c r="E1056" t="s">
        <v>61</v>
      </c>
      <c r="F1056">
        <v>156</v>
      </c>
      <c r="G1056">
        <v>13</v>
      </c>
      <c r="H1056" s="1">
        <v>90.52</v>
      </c>
    </row>
    <row r="1057" spans="1:8" x14ac:dyDescent="0.25">
      <c r="A1057">
        <v>20190918</v>
      </c>
      <c r="B1057" s="29">
        <f t="shared" si="16"/>
        <v>43726</v>
      </c>
      <c r="C1057" t="s">
        <v>9</v>
      </c>
      <c r="D1057" t="s">
        <v>54</v>
      </c>
      <c r="E1057" t="s">
        <v>61</v>
      </c>
      <c r="F1057">
        <v>143</v>
      </c>
      <c r="G1057">
        <v>3</v>
      </c>
      <c r="H1057" s="1">
        <v>34.1</v>
      </c>
    </row>
    <row r="1058" spans="1:8" x14ac:dyDescent="0.25">
      <c r="A1058">
        <v>20190918</v>
      </c>
      <c r="B1058" s="29">
        <f t="shared" si="16"/>
        <v>43726</v>
      </c>
      <c r="C1058" t="s">
        <v>7</v>
      </c>
      <c r="D1058" t="s">
        <v>54</v>
      </c>
      <c r="E1058" t="s">
        <v>61</v>
      </c>
      <c r="F1058">
        <v>30</v>
      </c>
      <c r="G1058">
        <v>0</v>
      </c>
      <c r="H1058" s="1">
        <v>0</v>
      </c>
    </row>
    <row r="1059" spans="1:8" x14ac:dyDescent="0.25">
      <c r="A1059">
        <v>20190918</v>
      </c>
      <c r="B1059" s="29">
        <f t="shared" si="16"/>
        <v>43726</v>
      </c>
      <c r="C1059" t="s">
        <v>5</v>
      </c>
      <c r="D1059" t="s">
        <v>51</v>
      </c>
      <c r="E1059" t="s">
        <v>60</v>
      </c>
      <c r="F1059">
        <v>81</v>
      </c>
      <c r="G1059">
        <v>5</v>
      </c>
      <c r="H1059" s="1">
        <v>15.32</v>
      </c>
    </row>
    <row r="1060" spans="1:8" x14ac:dyDescent="0.25">
      <c r="A1060">
        <v>20190918</v>
      </c>
      <c r="B1060" s="29">
        <f t="shared" si="16"/>
        <v>43726</v>
      </c>
      <c r="C1060" t="s">
        <v>9</v>
      </c>
      <c r="D1060" t="s">
        <v>51</v>
      </c>
      <c r="E1060" t="s">
        <v>60</v>
      </c>
      <c r="F1060">
        <v>44</v>
      </c>
      <c r="G1060">
        <v>2</v>
      </c>
      <c r="H1060" s="1">
        <v>5.52</v>
      </c>
    </row>
    <row r="1061" spans="1:8" x14ac:dyDescent="0.25">
      <c r="A1061">
        <v>20190918</v>
      </c>
      <c r="B1061" s="29">
        <f t="shared" si="16"/>
        <v>43726</v>
      </c>
      <c r="C1061" t="s">
        <v>7</v>
      </c>
      <c r="D1061" t="s">
        <v>51</v>
      </c>
      <c r="E1061" t="s">
        <v>60</v>
      </c>
      <c r="F1061">
        <v>22</v>
      </c>
      <c r="G1061">
        <v>1</v>
      </c>
      <c r="H1061" s="1">
        <v>4.43</v>
      </c>
    </row>
    <row r="1062" spans="1:8" x14ac:dyDescent="0.25">
      <c r="A1062">
        <v>20190919</v>
      </c>
      <c r="B1062" s="29">
        <f t="shared" si="16"/>
        <v>43727</v>
      </c>
      <c r="C1062" t="s">
        <v>5</v>
      </c>
      <c r="D1062" t="s">
        <v>54</v>
      </c>
      <c r="E1062" t="s">
        <v>57</v>
      </c>
      <c r="F1062">
        <v>393</v>
      </c>
      <c r="G1062">
        <v>24</v>
      </c>
      <c r="H1062" s="1">
        <v>49.84</v>
      </c>
    </row>
    <row r="1063" spans="1:8" x14ac:dyDescent="0.25">
      <c r="A1063">
        <v>20190919</v>
      </c>
      <c r="B1063" s="29">
        <f t="shared" si="16"/>
        <v>43727</v>
      </c>
      <c r="C1063" t="s">
        <v>9</v>
      </c>
      <c r="D1063" t="s">
        <v>54</v>
      </c>
      <c r="E1063" t="s">
        <v>57</v>
      </c>
      <c r="F1063">
        <v>258</v>
      </c>
      <c r="G1063">
        <v>21</v>
      </c>
      <c r="H1063" s="1">
        <v>119.23</v>
      </c>
    </row>
    <row r="1064" spans="1:8" x14ac:dyDescent="0.25">
      <c r="A1064">
        <v>20190919</v>
      </c>
      <c r="B1064" s="29">
        <f t="shared" si="16"/>
        <v>43727</v>
      </c>
      <c r="C1064" t="s">
        <v>7</v>
      </c>
      <c r="D1064" t="s">
        <v>54</v>
      </c>
      <c r="E1064" t="s">
        <v>57</v>
      </c>
      <c r="F1064">
        <v>79</v>
      </c>
      <c r="G1064">
        <v>10</v>
      </c>
      <c r="H1064" s="1">
        <v>27.44</v>
      </c>
    </row>
    <row r="1065" spans="1:8" x14ac:dyDescent="0.25">
      <c r="A1065">
        <v>20190919</v>
      </c>
      <c r="B1065" s="29">
        <f t="shared" si="16"/>
        <v>43727</v>
      </c>
      <c r="C1065" t="s">
        <v>9</v>
      </c>
      <c r="D1065" t="s">
        <v>54</v>
      </c>
      <c r="E1065" t="s">
        <v>56</v>
      </c>
      <c r="F1065">
        <v>330</v>
      </c>
      <c r="G1065">
        <v>4</v>
      </c>
      <c r="H1065" s="1">
        <v>14.15</v>
      </c>
    </row>
    <row r="1066" spans="1:8" x14ac:dyDescent="0.25">
      <c r="A1066">
        <v>20190919</v>
      </c>
      <c r="B1066" s="29">
        <f t="shared" si="16"/>
        <v>43727</v>
      </c>
      <c r="C1066" t="s">
        <v>5</v>
      </c>
      <c r="D1066" t="s">
        <v>54</v>
      </c>
      <c r="E1066" t="s">
        <v>56</v>
      </c>
      <c r="F1066">
        <v>287</v>
      </c>
      <c r="G1066">
        <v>20</v>
      </c>
      <c r="H1066" s="1">
        <v>78.739999999999995</v>
      </c>
    </row>
    <row r="1067" spans="1:8" x14ac:dyDescent="0.25">
      <c r="A1067">
        <v>20190919</v>
      </c>
      <c r="B1067" s="29">
        <f t="shared" si="16"/>
        <v>43727</v>
      </c>
      <c r="C1067" t="s">
        <v>7</v>
      </c>
      <c r="D1067" t="s">
        <v>54</v>
      </c>
      <c r="E1067" t="s">
        <v>56</v>
      </c>
      <c r="F1067">
        <v>92</v>
      </c>
      <c r="G1067">
        <v>5</v>
      </c>
      <c r="H1067" s="1">
        <v>14.05</v>
      </c>
    </row>
    <row r="1068" spans="1:8" x14ac:dyDescent="0.25">
      <c r="A1068">
        <v>20190919</v>
      </c>
      <c r="B1068" s="29">
        <f t="shared" si="16"/>
        <v>43727</v>
      </c>
      <c r="C1068" t="s">
        <v>9</v>
      </c>
      <c r="D1068" t="s">
        <v>54</v>
      </c>
      <c r="E1068" t="s">
        <v>64</v>
      </c>
      <c r="F1068">
        <v>37</v>
      </c>
      <c r="G1068">
        <v>1</v>
      </c>
      <c r="H1068" s="1">
        <v>3.09</v>
      </c>
    </row>
    <row r="1069" spans="1:8" x14ac:dyDescent="0.25">
      <c r="A1069">
        <v>20190919</v>
      </c>
      <c r="B1069" s="29">
        <f t="shared" si="16"/>
        <v>43727</v>
      </c>
      <c r="C1069" t="s">
        <v>5</v>
      </c>
      <c r="D1069" t="s">
        <v>54</v>
      </c>
      <c r="E1069" t="s">
        <v>64</v>
      </c>
      <c r="F1069">
        <v>28</v>
      </c>
      <c r="G1069">
        <v>4</v>
      </c>
      <c r="H1069" s="1">
        <v>14.02</v>
      </c>
    </row>
    <row r="1070" spans="1:8" x14ac:dyDescent="0.25">
      <c r="A1070">
        <v>20190919</v>
      </c>
      <c r="B1070" s="29">
        <f t="shared" si="16"/>
        <v>43727</v>
      </c>
      <c r="C1070" t="s">
        <v>5</v>
      </c>
      <c r="D1070" t="s">
        <v>51</v>
      </c>
      <c r="E1070" t="s">
        <v>62</v>
      </c>
      <c r="F1070">
        <v>154</v>
      </c>
      <c r="G1070">
        <v>7</v>
      </c>
      <c r="H1070" s="1">
        <v>26.24</v>
      </c>
    </row>
    <row r="1071" spans="1:8" x14ac:dyDescent="0.25">
      <c r="A1071">
        <v>20190919</v>
      </c>
      <c r="B1071" s="29">
        <f t="shared" si="16"/>
        <v>43727</v>
      </c>
      <c r="C1071" t="s">
        <v>9</v>
      </c>
      <c r="D1071" t="s">
        <v>51</v>
      </c>
      <c r="E1071" t="s">
        <v>62</v>
      </c>
      <c r="F1071">
        <v>135</v>
      </c>
      <c r="G1071">
        <v>2</v>
      </c>
      <c r="H1071" s="1">
        <v>13.66</v>
      </c>
    </row>
    <row r="1072" spans="1:8" x14ac:dyDescent="0.25">
      <c r="A1072">
        <v>20190919</v>
      </c>
      <c r="B1072" s="29">
        <f t="shared" si="16"/>
        <v>43727</v>
      </c>
      <c r="C1072" t="s">
        <v>7</v>
      </c>
      <c r="D1072" t="s">
        <v>51</v>
      </c>
      <c r="E1072" t="s">
        <v>62</v>
      </c>
      <c r="F1072">
        <v>42</v>
      </c>
      <c r="G1072">
        <v>2</v>
      </c>
      <c r="H1072" s="1">
        <v>14.47</v>
      </c>
    </row>
    <row r="1073" spans="1:8" x14ac:dyDescent="0.25">
      <c r="A1073">
        <v>20190919</v>
      </c>
      <c r="B1073" s="29">
        <f t="shared" si="16"/>
        <v>43727</v>
      </c>
      <c r="C1073" t="s">
        <v>9</v>
      </c>
      <c r="D1073" t="s">
        <v>51</v>
      </c>
      <c r="E1073" t="s">
        <v>59</v>
      </c>
      <c r="F1073">
        <v>212</v>
      </c>
      <c r="G1073">
        <v>7</v>
      </c>
      <c r="H1073" s="1">
        <v>22</v>
      </c>
    </row>
    <row r="1074" spans="1:8" x14ac:dyDescent="0.25">
      <c r="A1074">
        <v>20190919</v>
      </c>
      <c r="B1074" s="29">
        <f t="shared" si="16"/>
        <v>43727</v>
      </c>
      <c r="C1074" t="s">
        <v>5</v>
      </c>
      <c r="D1074" t="s">
        <v>51</v>
      </c>
      <c r="E1074" t="s">
        <v>59</v>
      </c>
      <c r="F1074">
        <v>126</v>
      </c>
      <c r="G1074">
        <v>10</v>
      </c>
      <c r="H1074" s="1">
        <v>26.25</v>
      </c>
    </row>
    <row r="1075" spans="1:8" x14ac:dyDescent="0.25">
      <c r="A1075">
        <v>20190919</v>
      </c>
      <c r="B1075" s="29">
        <f t="shared" si="16"/>
        <v>43727</v>
      </c>
      <c r="C1075" t="s">
        <v>7</v>
      </c>
      <c r="D1075" t="s">
        <v>51</v>
      </c>
      <c r="E1075" t="s">
        <v>59</v>
      </c>
      <c r="F1075">
        <v>71</v>
      </c>
      <c r="G1075">
        <v>3</v>
      </c>
      <c r="H1075" s="1">
        <v>6.75</v>
      </c>
    </row>
    <row r="1076" spans="1:8" x14ac:dyDescent="0.25">
      <c r="A1076">
        <v>20190919</v>
      </c>
      <c r="B1076" s="29">
        <f t="shared" si="16"/>
        <v>43727</v>
      </c>
      <c r="C1076" t="s">
        <v>5</v>
      </c>
      <c r="D1076" t="s">
        <v>54</v>
      </c>
      <c r="E1076" t="s">
        <v>58</v>
      </c>
      <c r="F1076">
        <v>429</v>
      </c>
      <c r="G1076">
        <v>15</v>
      </c>
      <c r="H1076" s="1">
        <v>71.81</v>
      </c>
    </row>
    <row r="1077" spans="1:8" x14ac:dyDescent="0.25">
      <c r="A1077">
        <v>20190919</v>
      </c>
      <c r="B1077" s="29">
        <f t="shared" si="16"/>
        <v>43727</v>
      </c>
      <c r="C1077" t="s">
        <v>9</v>
      </c>
      <c r="D1077" t="s">
        <v>54</v>
      </c>
      <c r="E1077" t="s">
        <v>58</v>
      </c>
      <c r="F1077">
        <v>406</v>
      </c>
      <c r="G1077">
        <v>20</v>
      </c>
      <c r="H1077" s="1">
        <v>92.34</v>
      </c>
    </row>
    <row r="1078" spans="1:8" x14ac:dyDescent="0.25">
      <c r="A1078">
        <v>20190919</v>
      </c>
      <c r="B1078" s="29">
        <f t="shared" si="16"/>
        <v>43727</v>
      </c>
      <c r="C1078" t="s">
        <v>7</v>
      </c>
      <c r="D1078" t="s">
        <v>54</v>
      </c>
      <c r="E1078" t="s">
        <v>58</v>
      </c>
      <c r="F1078">
        <v>84</v>
      </c>
      <c r="G1078">
        <v>4</v>
      </c>
      <c r="H1078" s="1">
        <v>15.32</v>
      </c>
    </row>
    <row r="1079" spans="1:8" x14ac:dyDescent="0.25">
      <c r="A1079">
        <v>20190919</v>
      </c>
      <c r="B1079" s="29">
        <f t="shared" si="16"/>
        <v>43727</v>
      </c>
      <c r="C1079" t="s">
        <v>5</v>
      </c>
      <c r="D1079" t="s">
        <v>51</v>
      </c>
      <c r="E1079" t="s">
        <v>55</v>
      </c>
      <c r="F1079">
        <v>669</v>
      </c>
      <c r="G1079">
        <v>38</v>
      </c>
      <c r="H1079" s="1">
        <v>144.44999999999999</v>
      </c>
    </row>
    <row r="1080" spans="1:8" x14ac:dyDescent="0.25">
      <c r="A1080">
        <v>20190919</v>
      </c>
      <c r="B1080" s="29">
        <f t="shared" si="16"/>
        <v>43727</v>
      </c>
      <c r="C1080" t="s">
        <v>9</v>
      </c>
      <c r="D1080" t="s">
        <v>51</v>
      </c>
      <c r="E1080" t="s">
        <v>55</v>
      </c>
      <c r="F1080">
        <v>515</v>
      </c>
      <c r="G1080">
        <v>25</v>
      </c>
      <c r="H1080" s="1">
        <v>108.98</v>
      </c>
    </row>
    <row r="1081" spans="1:8" x14ac:dyDescent="0.25">
      <c r="A1081">
        <v>20190919</v>
      </c>
      <c r="B1081" s="29">
        <f t="shared" si="16"/>
        <v>43727</v>
      </c>
      <c r="C1081" t="s">
        <v>7</v>
      </c>
      <c r="D1081" t="s">
        <v>51</v>
      </c>
      <c r="E1081" t="s">
        <v>55</v>
      </c>
      <c r="F1081">
        <v>182</v>
      </c>
      <c r="G1081">
        <v>13</v>
      </c>
      <c r="H1081" s="1">
        <v>39.92</v>
      </c>
    </row>
    <row r="1082" spans="1:8" x14ac:dyDescent="0.25">
      <c r="A1082">
        <v>20190919</v>
      </c>
      <c r="B1082" s="29">
        <f t="shared" si="16"/>
        <v>43727</v>
      </c>
      <c r="C1082" t="s">
        <v>5</v>
      </c>
      <c r="D1082" t="s">
        <v>53</v>
      </c>
      <c r="E1082" t="s">
        <v>88</v>
      </c>
      <c r="F1082">
        <v>458</v>
      </c>
      <c r="G1082">
        <v>25</v>
      </c>
      <c r="H1082" s="1">
        <v>64.959999999999994</v>
      </c>
    </row>
    <row r="1083" spans="1:8" x14ac:dyDescent="0.25">
      <c r="A1083">
        <v>20190919</v>
      </c>
      <c r="B1083" s="29">
        <f t="shared" si="16"/>
        <v>43727</v>
      </c>
      <c r="C1083" t="s">
        <v>9</v>
      </c>
      <c r="D1083" t="s">
        <v>53</v>
      </c>
      <c r="E1083" t="s">
        <v>88</v>
      </c>
      <c r="F1083">
        <v>292</v>
      </c>
      <c r="G1083">
        <v>11</v>
      </c>
      <c r="H1083" s="1">
        <v>58.86</v>
      </c>
    </row>
    <row r="1084" spans="1:8" x14ac:dyDescent="0.25">
      <c r="A1084">
        <v>20190919</v>
      </c>
      <c r="B1084" s="29">
        <f t="shared" si="16"/>
        <v>43727</v>
      </c>
      <c r="C1084" t="s">
        <v>7</v>
      </c>
      <c r="D1084" t="s">
        <v>53</v>
      </c>
      <c r="E1084" t="s">
        <v>88</v>
      </c>
      <c r="F1084">
        <v>149</v>
      </c>
      <c r="G1084">
        <v>4</v>
      </c>
      <c r="H1084" s="1">
        <v>14.21</v>
      </c>
    </row>
    <row r="1085" spans="1:8" x14ac:dyDescent="0.25">
      <c r="A1085">
        <v>20190919</v>
      </c>
      <c r="B1085" s="29">
        <f t="shared" si="16"/>
        <v>43727</v>
      </c>
      <c r="C1085" t="s">
        <v>5</v>
      </c>
      <c r="D1085" t="s">
        <v>53</v>
      </c>
      <c r="E1085" t="s">
        <v>98</v>
      </c>
      <c r="F1085">
        <v>64</v>
      </c>
      <c r="G1085">
        <v>11</v>
      </c>
      <c r="H1085" s="1">
        <v>16.809999999999999</v>
      </c>
    </row>
    <row r="1086" spans="1:8" x14ac:dyDescent="0.25">
      <c r="A1086">
        <v>20190919</v>
      </c>
      <c r="B1086" s="29">
        <f t="shared" si="16"/>
        <v>43727</v>
      </c>
      <c r="C1086" t="s">
        <v>9</v>
      </c>
      <c r="D1086" t="s">
        <v>53</v>
      </c>
      <c r="E1086" t="s">
        <v>98</v>
      </c>
      <c r="F1086">
        <v>24</v>
      </c>
      <c r="G1086">
        <v>2</v>
      </c>
      <c r="H1086" s="1">
        <v>4.55</v>
      </c>
    </row>
    <row r="1087" spans="1:8" x14ac:dyDescent="0.25">
      <c r="A1087">
        <v>20190919</v>
      </c>
      <c r="B1087" s="29">
        <f t="shared" si="16"/>
        <v>43727</v>
      </c>
      <c r="C1087" t="s">
        <v>7</v>
      </c>
      <c r="D1087" t="s">
        <v>53</v>
      </c>
      <c r="E1087" t="s">
        <v>98</v>
      </c>
      <c r="F1087">
        <v>17</v>
      </c>
      <c r="G1087">
        <v>5</v>
      </c>
      <c r="H1087" s="1">
        <v>17.72</v>
      </c>
    </row>
    <row r="1088" spans="1:8" x14ac:dyDescent="0.25">
      <c r="A1088">
        <v>20190919</v>
      </c>
      <c r="B1088" s="29">
        <f t="shared" si="16"/>
        <v>43727</v>
      </c>
      <c r="C1088" t="s">
        <v>5</v>
      </c>
      <c r="D1088" t="s">
        <v>53</v>
      </c>
      <c r="E1088" t="s">
        <v>89</v>
      </c>
      <c r="F1088">
        <v>689</v>
      </c>
      <c r="G1088">
        <v>34</v>
      </c>
      <c r="H1088" s="1">
        <v>109.49</v>
      </c>
    </row>
    <row r="1089" spans="1:8" x14ac:dyDescent="0.25">
      <c r="A1089">
        <v>20190919</v>
      </c>
      <c r="B1089" s="29">
        <f t="shared" si="16"/>
        <v>43727</v>
      </c>
      <c r="C1089" t="s">
        <v>9</v>
      </c>
      <c r="D1089" t="s">
        <v>53</v>
      </c>
      <c r="E1089" t="s">
        <v>89</v>
      </c>
      <c r="F1089">
        <v>438</v>
      </c>
      <c r="G1089">
        <v>15</v>
      </c>
      <c r="H1089" s="1">
        <v>99.78</v>
      </c>
    </row>
    <row r="1090" spans="1:8" x14ac:dyDescent="0.25">
      <c r="A1090">
        <v>20190919</v>
      </c>
      <c r="B1090" s="29">
        <f t="shared" si="16"/>
        <v>43727</v>
      </c>
      <c r="C1090" t="s">
        <v>7</v>
      </c>
      <c r="D1090" t="s">
        <v>53</v>
      </c>
      <c r="E1090" t="s">
        <v>89</v>
      </c>
      <c r="F1090">
        <v>115</v>
      </c>
      <c r="G1090">
        <v>7</v>
      </c>
      <c r="H1090" s="1">
        <v>48.8</v>
      </c>
    </row>
    <row r="1091" spans="1:8" x14ac:dyDescent="0.25">
      <c r="A1091">
        <v>20190919</v>
      </c>
      <c r="B1091" s="29">
        <f t="shared" ref="B1091:B1154" si="17">DATE(LEFT(A1091,4),MID(A1091,5,2),RIGHT(A1091,2))</f>
        <v>43727</v>
      </c>
      <c r="C1091" t="s">
        <v>5</v>
      </c>
      <c r="D1091" t="s">
        <v>52</v>
      </c>
      <c r="E1091" t="s">
        <v>93</v>
      </c>
      <c r="F1091">
        <v>69</v>
      </c>
      <c r="G1091">
        <v>9</v>
      </c>
      <c r="H1091" s="1">
        <v>94.28</v>
      </c>
    </row>
    <row r="1092" spans="1:8" x14ac:dyDescent="0.25">
      <c r="A1092">
        <v>20190919</v>
      </c>
      <c r="B1092" s="29">
        <f t="shared" si="17"/>
        <v>43727</v>
      </c>
      <c r="C1092" t="s">
        <v>9</v>
      </c>
      <c r="D1092" t="s">
        <v>52</v>
      </c>
      <c r="E1092" t="s">
        <v>93</v>
      </c>
      <c r="F1092">
        <v>67</v>
      </c>
      <c r="G1092">
        <v>1</v>
      </c>
      <c r="H1092" s="1">
        <v>8.74</v>
      </c>
    </row>
    <row r="1093" spans="1:8" x14ac:dyDescent="0.25">
      <c r="A1093">
        <v>20190919</v>
      </c>
      <c r="B1093" s="29">
        <f t="shared" si="17"/>
        <v>43727</v>
      </c>
      <c r="C1093" t="s">
        <v>7</v>
      </c>
      <c r="D1093" t="s">
        <v>52</v>
      </c>
      <c r="E1093" t="s">
        <v>93</v>
      </c>
      <c r="F1093">
        <v>19</v>
      </c>
      <c r="G1093">
        <v>1</v>
      </c>
      <c r="H1093" s="1">
        <v>24.96</v>
      </c>
    </row>
    <row r="1094" spans="1:8" x14ac:dyDescent="0.25">
      <c r="A1094">
        <v>20190919</v>
      </c>
      <c r="B1094" s="29">
        <f t="shared" si="17"/>
        <v>43727</v>
      </c>
      <c r="C1094" t="s">
        <v>5</v>
      </c>
      <c r="D1094" t="s">
        <v>53</v>
      </c>
      <c r="E1094" t="s">
        <v>94</v>
      </c>
      <c r="F1094">
        <v>122</v>
      </c>
      <c r="G1094">
        <v>18</v>
      </c>
      <c r="H1094" s="1">
        <v>74.94</v>
      </c>
    </row>
    <row r="1095" spans="1:8" x14ac:dyDescent="0.25">
      <c r="A1095">
        <v>20190919</v>
      </c>
      <c r="B1095" s="29">
        <f t="shared" si="17"/>
        <v>43727</v>
      </c>
      <c r="C1095" t="s">
        <v>9</v>
      </c>
      <c r="D1095" t="s">
        <v>53</v>
      </c>
      <c r="E1095" t="s">
        <v>94</v>
      </c>
      <c r="F1095">
        <v>88</v>
      </c>
      <c r="G1095">
        <v>8</v>
      </c>
      <c r="H1095" s="1">
        <v>24.19</v>
      </c>
    </row>
    <row r="1096" spans="1:8" x14ac:dyDescent="0.25">
      <c r="A1096">
        <v>20190919</v>
      </c>
      <c r="B1096" s="29">
        <f t="shared" si="17"/>
        <v>43727</v>
      </c>
      <c r="C1096" t="s">
        <v>7</v>
      </c>
      <c r="D1096" t="s">
        <v>53</v>
      </c>
      <c r="E1096" t="s">
        <v>94</v>
      </c>
      <c r="F1096">
        <v>22</v>
      </c>
      <c r="G1096">
        <v>4</v>
      </c>
      <c r="H1096" s="1">
        <v>8.7899999999999991</v>
      </c>
    </row>
    <row r="1097" spans="1:8" x14ac:dyDescent="0.25">
      <c r="A1097">
        <v>20190919</v>
      </c>
      <c r="B1097" s="29">
        <f t="shared" si="17"/>
        <v>43727</v>
      </c>
      <c r="C1097" t="s">
        <v>9</v>
      </c>
      <c r="D1097" t="s">
        <v>53</v>
      </c>
      <c r="E1097" t="s">
        <v>97</v>
      </c>
      <c r="F1097">
        <v>57</v>
      </c>
      <c r="G1097">
        <v>6</v>
      </c>
      <c r="H1097" s="1">
        <v>23.17</v>
      </c>
    </row>
    <row r="1098" spans="1:8" x14ac:dyDescent="0.25">
      <c r="A1098">
        <v>20190919</v>
      </c>
      <c r="B1098" s="29">
        <f t="shared" si="17"/>
        <v>43727</v>
      </c>
      <c r="C1098" t="s">
        <v>5</v>
      </c>
      <c r="D1098" t="s">
        <v>53</v>
      </c>
      <c r="E1098" t="s">
        <v>97</v>
      </c>
      <c r="F1098">
        <v>49</v>
      </c>
      <c r="G1098">
        <v>5</v>
      </c>
      <c r="H1098" s="1">
        <v>17.309999999999999</v>
      </c>
    </row>
    <row r="1099" spans="1:8" x14ac:dyDescent="0.25">
      <c r="A1099">
        <v>20190919</v>
      </c>
      <c r="B1099" s="29">
        <f t="shared" si="17"/>
        <v>43727</v>
      </c>
      <c r="C1099" t="s">
        <v>7</v>
      </c>
      <c r="D1099" t="s">
        <v>53</v>
      </c>
      <c r="E1099" t="s">
        <v>97</v>
      </c>
      <c r="F1099">
        <v>36</v>
      </c>
      <c r="G1099">
        <v>4</v>
      </c>
      <c r="H1099" s="1">
        <v>16.02</v>
      </c>
    </row>
    <row r="1100" spans="1:8" x14ac:dyDescent="0.25">
      <c r="A1100">
        <v>20190919</v>
      </c>
      <c r="B1100" s="29">
        <f t="shared" si="17"/>
        <v>43727</v>
      </c>
      <c r="C1100" t="s">
        <v>5</v>
      </c>
      <c r="D1100" t="s">
        <v>52</v>
      </c>
      <c r="E1100" t="s">
        <v>91</v>
      </c>
      <c r="F1100">
        <v>376</v>
      </c>
      <c r="G1100">
        <v>12</v>
      </c>
      <c r="H1100" s="1">
        <v>41.26</v>
      </c>
    </row>
    <row r="1101" spans="1:8" x14ac:dyDescent="0.25">
      <c r="A1101">
        <v>20190919</v>
      </c>
      <c r="B1101" s="29">
        <f t="shared" si="17"/>
        <v>43727</v>
      </c>
      <c r="C1101" t="s">
        <v>9</v>
      </c>
      <c r="D1101" t="s">
        <v>52</v>
      </c>
      <c r="E1101" t="s">
        <v>91</v>
      </c>
      <c r="F1101">
        <v>246</v>
      </c>
      <c r="G1101">
        <v>9</v>
      </c>
      <c r="H1101" s="1">
        <v>66.81</v>
      </c>
    </row>
    <row r="1102" spans="1:8" x14ac:dyDescent="0.25">
      <c r="A1102">
        <v>20190919</v>
      </c>
      <c r="B1102" s="29">
        <f t="shared" si="17"/>
        <v>43727</v>
      </c>
      <c r="C1102" t="s">
        <v>7</v>
      </c>
      <c r="D1102" t="s">
        <v>52</v>
      </c>
      <c r="E1102" t="s">
        <v>91</v>
      </c>
      <c r="F1102">
        <v>74</v>
      </c>
      <c r="G1102">
        <v>3</v>
      </c>
      <c r="H1102" s="1">
        <v>25.02</v>
      </c>
    </row>
    <row r="1103" spans="1:8" x14ac:dyDescent="0.25">
      <c r="A1103">
        <v>20190919</v>
      </c>
      <c r="B1103" s="29">
        <f t="shared" si="17"/>
        <v>43727</v>
      </c>
      <c r="C1103" t="s">
        <v>9</v>
      </c>
      <c r="D1103" t="s">
        <v>52</v>
      </c>
      <c r="E1103" t="s">
        <v>95</v>
      </c>
      <c r="F1103">
        <v>201</v>
      </c>
      <c r="G1103">
        <v>17</v>
      </c>
      <c r="H1103" s="1">
        <v>56.88</v>
      </c>
    </row>
    <row r="1104" spans="1:8" x14ac:dyDescent="0.25">
      <c r="A1104">
        <v>20190919</v>
      </c>
      <c r="B1104" s="29">
        <f t="shared" si="17"/>
        <v>43727</v>
      </c>
      <c r="C1104" t="s">
        <v>5</v>
      </c>
      <c r="D1104" t="s">
        <v>52</v>
      </c>
      <c r="E1104" t="s">
        <v>95</v>
      </c>
      <c r="F1104">
        <v>153</v>
      </c>
      <c r="G1104">
        <v>25</v>
      </c>
      <c r="H1104" s="1">
        <v>80.78</v>
      </c>
    </row>
    <row r="1105" spans="1:8" x14ac:dyDescent="0.25">
      <c r="A1105">
        <v>20190919</v>
      </c>
      <c r="B1105" s="29">
        <f t="shared" si="17"/>
        <v>43727</v>
      </c>
      <c r="C1105" t="s">
        <v>7</v>
      </c>
      <c r="D1105" t="s">
        <v>52</v>
      </c>
      <c r="E1105" t="s">
        <v>95</v>
      </c>
      <c r="F1105">
        <v>53</v>
      </c>
      <c r="G1105">
        <v>5</v>
      </c>
      <c r="H1105" s="1">
        <v>5.26</v>
      </c>
    </row>
    <row r="1106" spans="1:8" x14ac:dyDescent="0.25">
      <c r="A1106">
        <v>20190919</v>
      </c>
      <c r="B1106" s="29">
        <f t="shared" si="17"/>
        <v>43727</v>
      </c>
      <c r="C1106" t="s">
        <v>5</v>
      </c>
      <c r="D1106" t="s">
        <v>53</v>
      </c>
      <c r="E1106" t="s">
        <v>96</v>
      </c>
      <c r="F1106">
        <v>56</v>
      </c>
      <c r="G1106">
        <v>0</v>
      </c>
      <c r="H1106" s="1">
        <v>0</v>
      </c>
    </row>
    <row r="1107" spans="1:8" x14ac:dyDescent="0.25">
      <c r="A1107">
        <v>20190919</v>
      </c>
      <c r="B1107" s="29">
        <f t="shared" si="17"/>
        <v>43727</v>
      </c>
      <c r="C1107" t="s">
        <v>9</v>
      </c>
      <c r="D1107" t="s">
        <v>53</v>
      </c>
      <c r="E1107" t="s">
        <v>96</v>
      </c>
      <c r="F1107">
        <v>45</v>
      </c>
      <c r="G1107">
        <v>1</v>
      </c>
      <c r="H1107" s="1">
        <v>3.93</v>
      </c>
    </row>
    <row r="1108" spans="1:8" x14ac:dyDescent="0.25">
      <c r="A1108">
        <v>20190919</v>
      </c>
      <c r="B1108" s="29">
        <f t="shared" si="17"/>
        <v>43727</v>
      </c>
      <c r="C1108" t="s">
        <v>7</v>
      </c>
      <c r="D1108" t="s">
        <v>53</v>
      </c>
      <c r="E1108" t="s">
        <v>96</v>
      </c>
      <c r="F1108">
        <v>15</v>
      </c>
      <c r="G1108">
        <v>0</v>
      </c>
      <c r="H1108" s="1">
        <v>0</v>
      </c>
    </row>
    <row r="1109" spans="1:8" x14ac:dyDescent="0.25">
      <c r="A1109">
        <v>20190919</v>
      </c>
      <c r="B1109" s="29">
        <f t="shared" si="17"/>
        <v>43727</v>
      </c>
      <c r="C1109" t="s">
        <v>5</v>
      </c>
      <c r="D1109" t="s">
        <v>52</v>
      </c>
      <c r="E1109" t="s">
        <v>92</v>
      </c>
      <c r="F1109">
        <v>78</v>
      </c>
      <c r="G1109">
        <v>2</v>
      </c>
      <c r="H1109" s="1">
        <v>3.52</v>
      </c>
    </row>
    <row r="1110" spans="1:8" x14ac:dyDescent="0.25">
      <c r="A1110">
        <v>20190919</v>
      </c>
      <c r="B1110" s="29">
        <f t="shared" si="17"/>
        <v>43727</v>
      </c>
      <c r="C1110" t="s">
        <v>9</v>
      </c>
      <c r="D1110" t="s">
        <v>52</v>
      </c>
      <c r="E1110" t="s">
        <v>92</v>
      </c>
      <c r="F1110">
        <v>48</v>
      </c>
      <c r="G1110">
        <v>3</v>
      </c>
      <c r="H1110" s="1">
        <v>12.72</v>
      </c>
    </row>
    <row r="1111" spans="1:8" x14ac:dyDescent="0.25">
      <c r="A1111">
        <v>20190919</v>
      </c>
      <c r="B1111" s="29">
        <f t="shared" si="17"/>
        <v>43727</v>
      </c>
      <c r="C1111" t="s">
        <v>7</v>
      </c>
      <c r="D1111" t="s">
        <v>52</v>
      </c>
      <c r="E1111" t="s">
        <v>92</v>
      </c>
      <c r="F1111">
        <v>24</v>
      </c>
      <c r="G1111">
        <v>5</v>
      </c>
      <c r="H1111" s="1">
        <v>11.97</v>
      </c>
    </row>
    <row r="1112" spans="1:8" x14ac:dyDescent="0.25">
      <c r="A1112">
        <v>20190919</v>
      </c>
      <c r="B1112" s="29">
        <f t="shared" si="17"/>
        <v>43727</v>
      </c>
      <c r="C1112" t="s">
        <v>9</v>
      </c>
      <c r="D1112" t="s">
        <v>51</v>
      </c>
      <c r="E1112" t="s">
        <v>63</v>
      </c>
      <c r="F1112">
        <v>464</v>
      </c>
      <c r="G1112">
        <v>14</v>
      </c>
      <c r="H1112" s="1">
        <v>65.45</v>
      </c>
    </row>
    <row r="1113" spans="1:8" x14ac:dyDescent="0.25">
      <c r="A1113">
        <v>20190919</v>
      </c>
      <c r="B1113" s="29">
        <f t="shared" si="17"/>
        <v>43727</v>
      </c>
      <c r="C1113" t="s">
        <v>5</v>
      </c>
      <c r="D1113" t="s">
        <v>51</v>
      </c>
      <c r="E1113" t="s">
        <v>63</v>
      </c>
      <c r="F1113">
        <v>458</v>
      </c>
      <c r="G1113">
        <v>16</v>
      </c>
      <c r="H1113" s="1">
        <v>59.98</v>
      </c>
    </row>
    <row r="1114" spans="1:8" x14ac:dyDescent="0.25">
      <c r="A1114">
        <v>20190919</v>
      </c>
      <c r="B1114" s="29">
        <f t="shared" si="17"/>
        <v>43727</v>
      </c>
      <c r="C1114" t="s">
        <v>7</v>
      </c>
      <c r="D1114" t="s">
        <v>51</v>
      </c>
      <c r="E1114" t="s">
        <v>63</v>
      </c>
      <c r="F1114">
        <v>93</v>
      </c>
      <c r="G1114">
        <v>2</v>
      </c>
      <c r="H1114" s="1">
        <v>4.6900000000000004</v>
      </c>
    </row>
    <row r="1115" spans="1:8" x14ac:dyDescent="0.25">
      <c r="A1115">
        <v>20190919</v>
      </c>
      <c r="B1115" s="29">
        <f t="shared" si="17"/>
        <v>43727</v>
      </c>
      <c r="C1115" t="s">
        <v>9</v>
      </c>
      <c r="D1115" t="s">
        <v>54</v>
      </c>
      <c r="E1115" t="s">
        <v>61</v>
      </c>
      <c r="F1115">
        <v>213</v>
      </c>
      <c r="G1115">
        <v>5</v>
      </c>
      <c r="H1115" s="1">
        <v>61.27</v>
      </c>
    </row>
    <row r="1116" spans="1:8" x14ac:dyDescent="0.25">
      <c r="A1116">
        <v>20190919</v>
      </c>
      <c r="B1116" s="29">
        <f t="shared" si="17"/>
        <v>43727</v>
      </c>
      <c r="C1116" t="s">
        <v>5</v>
      </c>
      <c r="D1116" t="s">
        <v>54</v>
      </c>
      <c r="E1116" t="s">
        <v>61</v>
      </c>
      <c r="F1116">
        <v>163</v>
      </c>
      <c r="G1116">
        <v>6</v>
      </c>
      <c r="H1116" s="1">
        <v>63.62</v>
      </c>
    </row>
    <row r="1117" spans="1:8" x14ac:dyDescent="0.25">
      <c r="A1117">
        <v>20190919</v>
      </c>
      <c r="B1117" s="29">
        <f t="shared" si="17"/>
        <v>43727</v>
      </c>
      <c r="C1117" t="s">
        <v>7</v>
      </c>
      <c r="D1117" t="s">
        <v>54</v>
      </c>
      <c r="E1117" t="s">
        <v>61</v>
      </c>
      <c r="F1117">
        <v>56</v>
      </c>
      <c r="G1117">
        <v>9</v>
      </c>
      <c r="H1117" s="1">
        <v>83.54</v>
      </c>
    </row>
    <row r="1118" spans="1:8" x14ac:dyDescent="0.25">
      <c r="A1118">
        <v>20190919</v>
      </c>
      <c r="B1118" s="29">
        <f t="shared" si="17"/>
        <v>43727</v>
      </c>
      <c r="C1118" t="s">
        <v>5</v>
      </c>
      <c r="D1118" t="s">
        <v>51</v>
      </c>
      <c r="E1118" t="s">
        <v>60</v>
      </c>
      <c r="F1118">
        <v>107</v>
      </c>
      <c r="G1118">
        <v>12</v>
      </c>
      <c r="H1118" s="1">
        <v>56.28</v>
      </c>
    </row>
    <row r="1119" spans="1:8" x14ac:dyDescent="0.25">
      <c r="A1119">
        <v>20190919</v>
      </c>
      <c r="B1119" s="29">
        <f t="shared" si="17"/>
        <v>43727</v>
      </c>
      <c r="C1119" t="s">
        <v>9</v>
      </c>
      <c r="D1119" t="s">
        <v>51</v>
      </c>
      <c r="E1119" t="s">
        <v>60</v>
      </c>
      <c r="F1119">
        <v>68</v>
      </c>
      <c r="G1119">
        <v>2</v>
      </c>
      <c r="H1119" s="1">
        <v>6.53</v>
      </c>
    </row>
    <row r="1120" spans="1:8" x14ac:dyDescent="0.25">
      <c r="A1120">
        <v>20190919</v>
      </c>
      <c r="B1120" s="29">
        <f t="shared" si="17"/>
        <v>43727</v>
      </c>
      <c r="C1120" t="s">
        <v>7</v>
      </c>
      <c r="D1120" t="s">
        <v>51</v>
      </c>
      <c r="E1120" t="s">
        <v>60</v>
      </c>
      <c r="F1120">
        <v>19</v>
      </c>
      <c r="G1120">
        <v>1</v>
      </c>
      <c r="H1120" s="1">
        <v>2.02</v>
      </c>
    </row>
    <row r="1121" spans="1:8" x14ac:dyDescent="0.25">
      <c r="A1121">
        <v>20190920</v>
      </c>
      <c r="B1121" s="29">
        <f t="shared" si="17"/>
        <v>43728</v>
      </c>
      <c r="C1121" t="s">
        <v>5</v>
      </c>
      <c r="D1121" t="s">
        <v>54</v>
      </c>
      <c r="E1121" t="s">
        <v>57</v>
      </c>
      <c r="F1121">
        <v>399</v>
      </c>
      <c r="G1121">
        <v>27</v>
      </c>
      <c r="H1121" s="1">
        <v>57.3</v>
      </c>
    </row>
    <row r="1122" spans="1:8" x14ac:dyDescent="0.25">
      <c r="A1122">
        <v>20190920</v>
      </c>
      <c r="B1122" s="29">
        <f t="shared" si="17"/>
        <v>43728</v>
      </c>
      <c r="C1122" t="s">
        <v>9</v>
      </c>
      <c r="D1122" t="s">
        <v>54</v>
      </c>
      <c r="E1122" t="s">
        <v>57</v>
      </c>
      <c r="F1122">
        <v>218</v>
      </c>
      <c r="G1122">
        <v>14</v>
      </c>
      <c r="H1122" s="1">
        <v>72.67</v>
      </c>
    </row>
    <row r="1123" spans="1:8" x14ac:dyDescent="0.25">
      <c r="A1123">
        <v>20190920</v>
      </c>
      <c r="B1123" s="29">
        <f t="shared" si="17"/>
        <v>43728</v>
      </c>
      <c r="C1123" t="s">
        <v>7</v>
      </c>
      <c r="D1123" t="s">
        <v>54</v>
      </c>
      <c r="E1123" t="s">
        <v>57</v>
      </c>
      <c r="F1123">
        <v>102</v>
      </c>
      <c r="G1123">
        <v>13</v>
      </c>
      <c r="H1123" s="1">
        <v>39.409999999999997</v>
      </c>
    </row>
    <row r="1124" spans="1:8" x14ac:dyDescent="0.25">
      <c r="A1124">
        <v>20190920</v>
      </c>
      <c r="B1124" s="29">
        <f t="shared" si="17"/>
        <v>43728</v>
      </c>
      <c r="C1124" t="s">
        <v>9</v>
      </c>
      <c r="D1124" t="s">
        <v>54</v>
      </c>
      <c r="E1124" t="s">
        <v>56</v>
      </c>
      <c r="F1124">
        <v>356</v>
      </c>
      <c r="G1124">
        <v>13</v>
      </c>
      <c r="H1124" s="1">
        <v>66.47</v>
      </c>
    </row>
    <row r="1125" spans="1:8" x14ac:dyDescent="0.25">
      <c r="A1125">
        <v>20190920</v>
      </c>
      <c r="B1125" s="29">
        <f t="shared" si="17"/>
        <v>43728</v>
      </c>
      <c r="C1125" t="s">
        <v>5</v>
      </c>
      <c r="D1125" t="s">
        <v>54</v>
      </c>
      <c r="E1125" t="s">
        <v>56</v>
      </c>
      <c r="F1125">
        <v>211</v>
      </c>
      <c r="G1125">
        <v>9</v>
      </c>
      <c r="H1125" s="1">
        <v>38.270000000000003</v>
      </c>
    </row>
    <row r="1126" spans="1:8" x14ac:dyDescent="0.25">
      <c r="A1126">
        <v>20190920</v>
      </c>
      <c r="B1126" s="29">
        <f t="shared" si="17"/>
        <v>43728</v>
      </c>
      <c r="C1126" t="s">
        <v>7</v>
      </c>
      <c r="D1126" t="s">
        <v>54</v>
      </c>
      <c r="E1126" t="s">
        <v>56</v>
      </c>
      <c r="F1126">
        <v>69</v>
      </c>
      <c r="G1126">
        <v>5</v>
      </c>
      <c r="H1126" s="1">
        <v>23.14</v>
      </c>
    </row>
    <row r="1127" spans="1:8" x14ac:dyDescent="0.25">
      <c r="A1127">
        <v>20190920</v>
      </c>
      <c r="B1127" s="29">
        <f t="shared" si="17"/>
        <v>43728</v>
      </c>
      <c r="C1127" t="s">
        <v>9</v>
      </c>
      <c r="D1127" t="s">
        <v>54</v>
      </c>
      <c r="E1127" t="s">
        <v>64</v>
      </c>
      <c r="F1127">
        <v>26</v>
      </c>
      <c r="G1127">
        <v>3</v>
      </c>
      <c r="H1127" s="1">
        <v>7.5</v>
      </c>
    </row>
    <row r="1128" spans="1:8" x14ac:dyDescent="0.25">
      <c r="A1128">
        <v>20190920</v>
      </c>
      <c r="B1128" s="29">
        <f t="shared" si="17"/>
        <v>43728</v>
      </c>
      <c r="C1128" t="s">
        <v>5</v>
      </c>
      <c r="D1128" t="s">
        <v>54</v>
      </c>
      <c r="E1128" t="s">
        <v>64</v>
      </c>
      <c r="F1128">
        <v>20</v>
      </c>
      <c r="G1128">
        <v>3</v>
      </c>
      <c r="H1128" s="1">
        <v>10.85</v>
      </c>
    </row>
    <row r="1129" spans="1:8" x14ac:dyDescent="0.25">
      <c r="A1129">
        <v>20190920</v>
      </c>
      <c r="B1129" s="29">
        <f t="shared" si="17"/>
        <v>43728</v>
      </c>
      <c r="C1129" t="s">
        <v>5</v>
      </c>
      <c r="D1129" t="s">
        <v>51</v>
      </c>
      <c r="E1129" t="s">
        <v>62</v>
      </c>
      <c r="F1129">
        <v>168</v>
      </c>
      <c r="G1129">
        <v>13</v>
      </c>
      <c r="H1129" s="1">
        <v>67.03</v>
      </c>
    </row>
    <row r="1130" spans="1:8" x14ac:dyDescent="0.25">
      <c r="A1130">
        <v>20190920</v>
      </c>
      <c r="B1130" s="29">
        <f t="shared" si="17"/>
        <v>43728</v>
      </c>
      <c r="C1130" t="s">
        <v>9</v>
      </c>
      <c r="D1130" t="s">
        <v>51</v>
      </c>
      <c r="E1130" t="s">
        <v>62</v>
      </c>
      <c r="F1130">
        <v>121</v>
      </c>
      <c r="G1130">
        <v>5</v>
      </c>
      <c r="H1130" s="1">
        <v>35.35</v>
      </c>
    </row>
    <row r="1131" spans="1:8" x14ac:dyDescent="0.25">
      <c r="A1131">
        <v>20190920</v>
      </c>
      <c r="B1131" s="29">
        <f t="shared" si="17"/>
        <v>43728</v>
      </c>
      <c r="C1131" t="s">
        <v>7</v>
      </c>
      <c r="D1131" t="s">
        <v>51</v>
      </c>
      <c r="E1131" t="s">
        <v>62</v>
      </c>
      <c r="F1131">
        <v>44</v>
      </c>
      <c r="G1131">
        <v>4</v>
      </c>
      <c r="H1131" s="1">
        <v>21.51</v>
      </c>
    </row>
    <row r="1132" spans="1:8" x14ac:dyDescent="0.25">
      <c r="A1132">
        <v>20190920</v>
      </c>
      <c r="B1132" s="29">
        <f t="shared" si="17"/>
        <v>43728</v>
      </c>
      <c r="C1132" t="s">
        <v>9</v>
      </c>
      <c r="D1132" t="s">
        <v>51</v>
      </c>
      <c r="E1132" t="s">
        <v>59</v>
      </c>
      <c r="F1132">
        <v>217</v>
      </c>
      <c r="G1132">
        <v>12</v>
      </c>
      <c r="H1132" s="1">
        <v>56.23</v>
      </c>
    </row>
    <row r="1133" spans="1:8" x14ac:dyDescent="0.25">
      <c r="A1133">
        <v>20190920</v>
      </c>
      <c r="B1133" s="29">
        <f t="shared" si="17"/>
        <v>43728</v>
      </c>
      <c r="C1133" t="s">
        <v>5</v>
      </c>
      <c r="D1133" t="s">
        <v>51</v>
      </c>
      <c r="E1133" t="s">
        <v>59</v>
      </c>
      <c r="F1133">
        <v>134</v>
      </c>
      <c r="G1133">
        <v>13</v>
      </c>
      <c r="H1133" s="1">
        <v>35.72</v>
      </c>
    </row>
    <row r="1134" spans="1:8" x14ac:dyDescent="0.25">
      <c r="A1134">
        <v>20190920</v>
      </c>
      <c r="B1134" s="29">
        <f t="shared" si="17"/>
        <v>43728</v>
      </c>
      <c r="C1134" t="s">
        <v>7</v>
      </c>
      <c r="D1134" t="s">
        <v>51</v>
      </c>
      <c r="E1134" t="s">
        <v>59</v>
      </c>
      <c r="F1134">
        <v>41</v>
      </c>
      <c r="G1134">
        <v>0</v>
      </c>
      <c r="H1134" s="1">
        <v>0</v>
      </c>
    </row>
    <row r="1135" spans="1:8" x14ac:dyDescent="0.25">
      <c r="A1135">
        <v>20190920</v>
      </c>
      <c r="B1135" s="29">
        <f t="shared" si="17"/>
        <v>43728</v>
      </c>
      <c r="C1135" t="s">
        <v>9</v>
      </c>
      <c r="D1135" t="s">
        <v>54</v>
      </c>
      <c r="E1135" t="s">
        <v>58</v>
      </c>
      <c r="F1135">
        <v>424</v>
      </c>
      <c r="G1135">
        <v>10</v>
      </c>
      <c r="H1135" s="1">
        <v>49.68</v>
      </c>
    </row>
    <row r="1136" spans="1:8" x14ac:dyDescent="0.25">
      <c r="A1136">
        <v>20190920</v>
      </c>
      <c r="B1136" s="29">
        <f t="shared" si="17"/>
        <v>43728</v>
      </c>
      <c r="C1136" t="s">
        <v>5</v>
      </c>
      <c r="D1136" t="s">
        <v>54</v>
      </c>
      <c r="E1136" t="s">
        <v>58</v>
      </c>
      <c r="F1136">
        <v>383</v>
      </c>
      <c r="G1136">
        <v>21</v>
      </c>
      <c r="H1136" s="1">
        <v>87.21</v>
      </c>
    </row>
    <row r="1137" spans="1:8" x14ac:dyDescent="0.25">
      <c r="A1137">
        <v>20190920</v>
      </c>
      <c r="B1137" s="29">
        <f t="shared" si="17"/>
        <v>43728</v>
      </c>
      <c r="C1137" t="s">
        <v>7</v>
      </c>
      <c r="D1137" t="s">
        <v>54</v>
      </c>
      <c r="E1137" t="s">
        <v>58</v>
      </c>
      <c r="F1137">
        <v>80</v>
      </c>
      <c r="G1137">
        <v>4</v>
      </c>
      <c r="H1137" s="1">
        <v>12.85</v>
      </c>
    </row>
    <row r="1138" spans="1:8" x14ac:dyDescent="0.25">
      <c r="A1138">
        <v>20190920</v>
      </c>
      <c r="B1138" s="29">
        <f t="shared" si="17"/>
        <v>43728</v>
      </c>
      <c r="C1138" t="s">
        <v>9</v>
      </c>
      <c r="D1138" t="s">
        <v>51</v>
      </c>
      <c r="E1138" t="s">
        <v>55</v>
      </c>
      <c r="F1138">
        <v>562</v>
      </c>
      <c r="G1138">
        <v>29</v>
      </c>
      <c r="H1138" s="1">
        <v>136.38999999999999</v>
      </c>
    </row>
    <row r="1139" spans="1:8" x14ac:dyDescent="0.25">
      <c r="A1139">
        <v>20190920</v>
      </c>
      <c r="B1139" s="29">
        <f t="shared" si="17"/>
        <v>43728</v>
      </c>
      <c r="C1139" t="s">
        <v>5</v>
      </c>
      <c r="D1139" t="s">
        <v>51</v>
      </c>
      <c r="E1139" t="s">
        <v>55</v>
      </c>
      <c r="F1139">
        <v>465</v>
      </c>
      <c r="G1139">
        <v>31</v>
      </c>
      <c r="H1139" s="1">
        <v>94.57</v>
      </c>
    </row>
    <row r="1140" spans="1:8" x14ac:dyDescent="0.25">
      <c r="A1140">
        <v>20190920</v>
      </c>
      <c r="B1140" s="29">
        <f t="shared" si="17"/>
        <v>43728</v>
      </c>
      <c r="C1140" t="s">
        <v>7</v>
      </c>
      <c r="D1140" t="s">
        <v>51</v>
      </c>
      <c r="E1140" t="s">
        <v>55</v>
      </c>
      <c r="F1140">
        <v>177</v>
      </c>
      <c r="G1140">
        <v>13</v>
      </c>
      <c r="H1140" s="1">
        <v>41.66</v>
      </c>
    </row>
    <row r="1141" spans="1:8" x14ac:dyDescent="0.25">
      <c r="A1141">
        <v>20190920</v>
      </c>
      <c r="B1141" s="29">
        <f t="shared" si="17"/>
        <v>43728</v>
      </c>
      <c r="C1141" t="s">
        <v>5</v>
      </c>
      <c r="D1141" t="s">
        <v>53</v>
      </c>
      <c r="E1141" t="s">
        <v>88</v>
      </c>
      <c r="F1141">
        <v>394</v>
      </c>
      <c r="G1141">
        <v>24</v>
      </c>
      <c r="H1141" s="1">
        <v>86.18</v>
      </c>
    </row>
    <row r="1142" spans="1:8" x14ac:dyDescent="0.25">
      <c r="A1142">
        <v>20190920</v>
      </c>
      <c r="B1142" s="29">
        <f t="shared" si="17"/>
        <v>43728</v>
      </c>
      <c r="C1142" t="s">
        <v>9</v>
      </c>
      <c r="D1142" t="s">
        <v>53</v>
      </c>
      <c r="E1142" t="s">
        <v>88</v>
      </c>
      <c r="F1142">
        <v>335</v>
      </c>
      <c r="G1142">
        <v>12</v>
      </c>
      <c r="H1142" s="1">
        <v>55.04</v>
      </c>
    </row>
    <row r="1143" spans="1:8" x14ac:dyDescent="0.25">
      <c r="A1143">
        <v>20190920</v>
      </c>
      <c r="B1143" s="29">
        <f t="shared" si="17"/>
        <v>43728</v>
      </c>
      <c r="C1143" t="s">
        <v>7</v>
      </c>
      <c r="D1143" t="s">
        <v>53</v>
      </c>
      <c r="E1143" t="s">
        <v>88</v>
      </c>
      <c r="F1143">
        <v>62</v>
      </c>
      <c r="G1143">
        <v>3</v>
      </c>
      <c r="H1143" s="1">
        <v>14.2</v>
      </c>
    </row>
    <row r="1144" spans="1:8" x14ac:dyDescent="0.25">
      <c r="A1144">
        <v>20190920</v>
      </c>
      <c r="B1144" s="29">
        <f t="shared" si="17"/>
        <v>43728</v>
      </c>
      <c r="C1144" t="s">
        <v>5</v>
      </c>
      <c r="D1144" t="s">
        <v>53</v>
      </c>
      <c r="E1144" t="s">
        <v>98</v>
      </c>
      <c r="F1144">
        <v>52</v>
      </c>
      <c r="G1144">
        <v>4</v>
      </c>
      <c r="H1144" s="1">
        <v>13.6</v>
      </c>
    </row>
    <row r="1145" spans="1:8" x14ac:dyDescent="0.25">
      <c r="A1145">
        <v>20190920</v>
      </c>
      <c r="B1145" s="29">
        <f t="shared" si="17"/>
        <v>43728</v>
      </c>
      <c r="C1145" t="s">
        <v>9</v>
      </c>
      <c r="D1145" t="s">
        <v>53</v>
      </c>
      <c r="E1145" t="s">
        <v>98</v>
      </c>
      <c r="F1145">
        <v>16</v>
      </c>
      <c r="G1145">
        <v>1</v>
      </c>
      <c r="H1145" s="1">
        <v>1.76</v>
      </c>
    </row>
    <row r="1146" spans="1:8" x14ac:dyDescent="0.25">
      <c r="A1146">
        <v>20190920</v>
      </c>
      <c r="B1146" s="29">
        <f t="shared" si="17"/>
        <v>43728</v>
      </c>
      <c r="C1146" t="s">
        <v>5</v>
      </c>
      <c r="D1146" t="s">
        <v>53</v>
      </c>
      <c r="E1146" t="s">
        <v>89</v>
      </c>
      <c r="F1146">
        <v>638</v>
      </c>
      <c r="G1146">
        <v>32</v>
      </c>
      <c r="H1146" s="1">
        <v>139.62</v>
      </c>
    </row>
    <row r="1147" spans="1:8" x14ac:dyDescent="0.25">
      <c r="A1147">
        <v>20190920</v>
      </c>
      <c r="B1147" s="29">
        <f t="shared" si="17"/>
        <v>43728</v>
      </c>
      <c r="C1147" t="s">
        <v>9</v>
      </c>
      <c r="D1147" t="s">
        <v>53</v>
      </c>
      <c r="E1147" t="s">
        <v>89</v>
      </c>
      <c r="F1147">
        <v>482</v>
      </c>
      <c r="G1147">
        <v>16</v>
      </c>
      <c r="H1147" s="1">
        <v>98.13</v>
      </c>
    </row>
    <row r="1148" spans="1:8" x14ac:dyDescent="0.25">
      <c r="A1148">
        <v>20190920</v>
      </c>
      <c r="B1148" s="29">
        <f t="shared" si="17"/>
        <v>43728</v>
      </c>
      <c r="C1148" t="s">
        <v>7</v>
      </c>
      <c r="D1148" t="s">
        <v>53</v>
      </c>
      <c r="E1148" t="s">
        <v>89</v>
      </c>
      <c r="F1148">
        <v>98</v>
      </c>
      <c r="G1148">
        <v>3</v>
      </c>
      <c r="H1148" s="1">
        <v>11.16</v>
      </c>
    </row>
    <row r="1149" spans="1:8" x14ac:dyDescent="0.25">
      <c r="A1149">
        <v>20190920</v>
      </c>
      <c r="B1149" s="29">
        <f t="shared" si="17"/>
        <v>43728</v>
      </c>
      <c r="C1149" t="s">
        <v>9</v>
      </c>
      <c r="D1149" t="s">
        <v>52</v>
      </c>
      <c r="E1149" t="s">
        <v>90</v>
      </c>
      <c r="F1149">
        <v>12</v>
      </c>
      <c r="G1149">
        <v>0</v>
      </c>
      <c r="H1149" s="1">
        <v>0</v>
      </c>
    </row>
    <row r="1150" spans="1:8" x14ac:dyDescent="0.25">
      <c r="A1150">
        <v>20190920</v>
      </c>
      <c r="B1150" s="29">
        <f t="shared" si="17"/>
        <v>43728</v>
      </c>
      <c r="C1150" t="s">
        <v>9</v>
      </c>
      <c r="D1150" t="s">
        <v>52</v>
      </c>
      <c r="E1150" t="s">
        <v>93</v>
      </c>
      <c r="F1150">
        <v>74</v>
      </c>
      <c r="G1150">
        <v>4</v>
      </c>
      <c r="H1150" s="1">
        <v>50.39</v>
      </c>
    </row>
    <row r="1151" spans="1:8" x14ac:dyDescent="0.25">
      <c r="A1151">
        <v>20190920</v>
      </c>
      <c r="B1151" s="29">
        <f t="shared" si="17"/>
        <v>43728</v>
      </c>
      <c r="C1151" t="s">
        <v>5</v>
      </c>
      <c r="D1151" t="s">
        <v>52</v>
      </c>
      <c r="E1151" t="s">
        <v>93</v>
      </c>
      <c r="F1151">
        <v>57</v>
      </c>
      <c r="G1151">
        <v>3</v>
      </c>
      <c r="H1151" s="1">
        <v>32.26</v>
      </c>
    </row>
    <row r="1152" spans="1:8" x14ac:dyDescent="0.25">
      <c r="A1152">
        <v>20190920</v>
      </c>
      <c r="B1152" s="29">
        <f t="shared" si="17"/>
        <v>43728</v>
      </c>
      <c r="C1152" t="s">
        <v>7</v>
      </c>
      <c r="D1152" t="s">
        <v>52</v>
      </c>
      <c r="E1152" t="s">
        <v>93</v>
      </c>
      <c r="F1152">
        <v>18</v>
      </c>
      <c r="G1152">
        <v>6</v>
      </c>
      <c r="H1152" s="1">
        <v>105.82</v>
      </c>
    </row>
    <row r="1153" spans="1:8" x14ac:dyDescent="0.25">
      <c r="A1153">
        <v>20190920</v>
      </c>
      <c r="B1153" s="29">
        <f t="shared" si="17"/>
        <v>43728</v>
      </c>
      <c r="C1153" t="s">
        <v>9</v>
      </c>
      <c r="D1153" t="s">
        <v>53</v>
      </c>
      <c r="E1153" t="s">
        <v>94</v>
      </c>
      <c r="F1153">
        <v>95</v>
      </c>
      <c r="G1153">
        <v>4</v>
      </c>
      <c r="H1153" s="1">
        <v>20.63</v>
      </c>
    </row>
    <row r="1154" spans="1:8" x14ac:dyDescent="0.25">
      <c r="A1154">
        <v>20190920</v>
      </c>
      <c r="B1154" s="29">
        <f t="shared" si="17"/>
        <v>43728</v>
      </c>
      <c r="C1154" t="s">
        <v>5</v>
      </c>
      <c r="D1154" t="s">
        <v>53</v>
      </c>
      <c r="E1154" t="s">
        <v>94</v>
      </c>
      <c r="F1154">
        <v>80</v>
      </c>
      <c r="G1154">
        <v>11</v>
      </c>
      <c r="H1154" s="1">
        <v>60.46</v>
      </c>
    </row>
    <row r="1155" spans="1:8" x14ac:dyDescent="0.25">
      <c r="A1155">
        <v>20190920</v>
      </c>
      <c r="B1155" s="29">
        <f t="shared" ref="B1155:B1218" si="18">DATE(LEFT(A1155,4),MID(A1155,5,2),RIGHT(A1155,2))</f>
        <v>43728</v>
      </c>
      <c r="C1155" t="s">
        <v>7</v>
      </c>
      <c r="D1155" t="s">
        <v>53</v>
      </c>
      <c r="E1155" t="s">
        <v>94</v>
      </c>
      <c r="F1155">
        <v>23</v>
      </c>
      <c r="G1155">
        <v>4</v>
      </c>
      <c r="H1155" s="1">
        <v>22.03</v>
      </c>
    </row>
    <row r="1156" spans="1:8" x14ac:dyDescent="0.25">
      <c r="A1156">
        <v>20190920</v>
      </c>
      <c r="B1156" s="29">
        <f t="shared" si="18"/>
        <v>43728</v>
      </c>
      <c r="C1156" t="s">
        <v>5</v>
      </c>
      <c r="D1156" t="s">
        <v>53</v>
      </c>
      <c r="E1156" t="s">
        <v>97</v>
      </c>
      <c r="F1156">
        <v>62</v>
      </c>
      <c r="G1156">
        <v>6</v>
      </c>
      <c r="H1156" s="1">
        <v>22.07</v>
      </c>
    </row>
    <row r="1157" spans="1:8" x14ac:dyDescent="0.25">
      <c r="A1157">
        <v>20190920</v>
      </c>
      <c r="B1157" s="29">
        <f t="shared" si="18"/>
        <v>43728</v>
      </c>
      <c r="C1157" t="s">
        <v>9</v>
      </c>
      <c r="D1157" t="s">
        <v>53</v>
      </c>
      <c r="E1157" t="s">
        <v>97</v>
      </c>
      <c r="F1157">
        <v>58</v>
      </c>
      <c r="G1157">
        <v>5</v>
      </c>
      <c r="H1157" s="1">
        <v>13.84</v>
      </c>
    </row>
    <row r="1158" spans="1:8" x14ac:dyDescent="0.25">
      <c r="A1158">
        <v>20190920</v>
      </c>
      <c r="B1158" s="29">
        <f t="shared" si="18"/>
        <v>43728</v>
      </c>
      <c r="C1158" t="s">
        <v>7</v>
      </c>
      <c r="D1158" t="s">
        <v>53</v>
      </c>
      <c r="E1158" t="s">
        <v>97</v>
      </c>
      <c r="F1158">
        <v>16</v>
      </c>
      <c r="G1158">
        <v>0</v>
      </c>
      <c r="H1158" s="1">
        <v>0</v>
      </c>
    </row>
    <row r="1159" spans="1:8" x14ac:dyDescent="0.25">
      <c r="A1159">
        <v>20190920</v>
      </c>
      <c r="B1159" s="29">
        <f t="shared" si="18"/>
        <v>43728</v>
      </c>
      <c r="C1159" t="s">
        <v>5</v>
      </c>
      <c r="D1159" t="s">
        <v>52</v>
      </c>
      <c r="E1159" t="s">
        <v>91</v>
      </c>
      <c r="F1159">
        <v>411</v>
      </c>
      <c r="G1159">
        <v>10</v>
      </c>
      <c r="H1159" s="1">
        <v>23.27</v>
      </c>
    </row>
    <row r="1160" spans="1:8" x14ac:dyDescent="0.25">
      <c r="A1160">
        <v>20190920</v>
      </c>
      <c r="B1160" s="29">
        <f t="shared" si="18"/>
        <v>43728</v>
      </c>
      <c r="C1160" t="s">
        <v>9</v>
      </c>
      <c r="D1160" t="s">
        <v>52</v>
      </c>
      <c r="E1160" t="s">
        <v>91</v>
      </c>
      <c r="F1160">
        <v>303</v>
      </c>
      <c r="G1160">
        <v>11</v>
      </c>
      <c r="H1160" s="1">
        <v>73.180000000000007</v>
      </c>
    </row>
    <row r="1161" spans="1:8" x14ac:dyDescent="0.25">
      <c r="A1161">
        <v>20190920</v>
      </c>
      <c r="B1161" s="29">
        <f t="shared" si="18"/>
        <v>43728</v>
      </c>
      <c r="C1161" t="s">
        <v>7</v>
      </c>
      <c r="D1161" t="s">
        <v>52</v>
      </c>
      <c r="E1161" t="s">
        <v>91</v>
      </c>
      <c r="F1161">
        <v>82</v>
      </c>
      <c r="G1161">
        <v>4</v>
      </c>
      <c r="H1161" s="1">
        <v>12.54</v>
      </c>
    </row>
    <row r="1162" spans="1:8" x14ac:dyDescent="0.25">
      <c r="A1162">
        <v>20190920</v>
      </c>
      <c r="B1162" s="29">
        <f t="shared" si="18"/>
        <v>43728</v>
      </c>
      <c r="C1162" t="s">
        <v>9</v>
      </c>
      <c r="D1162" t="s">
        <v>52</v>
      </c>
      <c r="E1162" t="s">
        <v>95</v>
      </c>
      <c r="F1162">
        <v>214</v>
      </c>
      <c r="G1162">
        <v>17</v>
      </c>
      <c r="H1162" s="1">
        <v>56.32</v>
      </c>
    </row>
    <row r="1163" spans="1:8" x14ac:dyDescent="0.25">
      <c r="A1163">
        <v>20190920</v>
      </c>
      <c r="B1163" s="29">
        <f t="shared" si="18"/>
        <v>43728</v>
      </c>
      <c r="C1163" t="s">
        <v>5</v>
      </c>
      <c r="D1163" t="s">
        <v>52</v>
      </c>
      <c r="E1163" t="s">
        <v>95</v>
      </c>
      <c r="F1163">
        <v>143</v>
      </c>
      <c r="G1163">
        <v>20</v>
      </c>
      <c r="H1163" s="1">
        <v>97.68</v>
      </c>
    </row>
    <row r="1164" spans="1:8" x14ac:dyDescent="0.25">
      <c r="A1164">
        <v>20190920</v>
      </c>
      <c r="B1164" s="29">
        <f t="shared" si="18"/>
        <v>43728</v>
      </c>
      <c r="C1164" t="s">
        <v>7</v>
      </c>
      <c r="D1164" t="s">
        <v>52</v>
      </c>
      <c r="E1164" t="s">
        <v>95</v>
      </c>
      <c r="F1164">
        <v>62</v>
      </c>
      <c r="G1164">
        <v>13</v>
      </c>
      <c r="H1164" s="1">
        <v>34.409999999999997</v>
      </c>
    </row>
    <row r="1165" spans="1:8" x14ac:dyDescent="0.25">
      <c r="A1165">
        <v>20190920</v>
      </c>
      <c r="B1165" s="29">
        <f t="shared" si="18"/>
        <v>43728</v>
      </c>
      <c r="C1165" t="s">
        <v>9</v>
      </c>
      <c r="D1165" t="s">
        <v>53</v>
      </c>
      <c r="E1165" t="s">
        <v>96</v>
      </c>
      <c r="F1165">
        <v>63</v>
      </c>
      <c r="G1165">
        <v>1</v>
      </c>
      <c r="H1165" s="1">
        <v>4.63</v>
      </c>
    </row>
    <row r="1166" spans="1:8" x14ac:dyDescent="0.25">
      <c r="A1166">
        <v>20190920</v>
      </c>
      <c r="B1166" s="29">
        <f t="shared" si="18"/>
        <v>43728</v>
      </c>
      <c r="C1166" t="s">
        <v>5</v>
      </c>
      <c r="D1166" t="s">
        <v>53</v>
      </c>
      <c r="E1166" t="s">
        <v>96</v>
      </c>
      <c r="F1166">
        <v>54</v>
      </c>
      <c r="G1166">
        <v>8</v>
      </c>
      <c r="H1166" s="1">
        <v>35.770000000000003</v>
      </c>
    </row>
    <row r="1167" spans="1:8" x14ac:dyDescent="0.25">
      <c r="A1167">
        <v>20190920</v>
      </c>
      <c r="B1167" s="29">
        <f t="shared" si="18"/>
        <v>43728</v>
      </c>
      <c r="C1167" t="s">
        <v>7</v>
      </c>
      <c r="D1167" t="s">
        <v>53</v>
      </c>
      <c r="E1167" t="s">
        <v>96</v>
      </c>
      <c r="F1167">
        <v>16</v>
      </c>
      <c r="G1167">
        <v>0</v>
      </c>
      <c r="H1167" s="1">
        <v>0</v>
      </c>
    </row>
    <row r="1168" spans="1:8" x14ac:dyDescent="0.25">
      <c r="A1168">
        <v>20190920</v>
      </c>
      <c r="B1168" s="29">
        <f t="shared" si="18"/>
        <v>43728</v>
      </c>
      <c r="C1168" t="s">
        <v>5</v>
      </c>
      <c r="D1168" t="s">
        <v>52</v>
      </c>
      <c r="E1168" t="s">
        <v>92</v>
      </c>
      <c r="F1168">
        <v>26</v>
      </c>
      <c r="G1168">
        <v>1</v>
      </c>
      <c r="H1168" s="1">
        <v>1.18</v>
      </c>
    </row>
    <row r="1169" spans="1:8" x14ac:dyDescent="0.25">
      <c r="A1169">
        <v>20190920</v>
      </c>
      <c r="B1169" s="29">
        <f t="shared" si="18"/>
        <v>43728</v>
      </c>
      <c r="C1169" t="s">
        <v>9</v>
      </c>
      <c r="D1169" t="s">
        <v>52</v>
      </c>
      <c r="E1169" t="s">
        <v>92</v>
      </c>
      <c r="F1169">
        <v>15</v>
      </c>
      <c r="G1169">
        <v>1</v>
      </c>
      <c r="H1169" s="1">
        <v>4.33</v>
      </c>
    </row>
    <row r="1170" spans="1:8" x14ac:dyDescent="0.25">
      <c r="A1170">
        <v>20190920</v>
      </c>
      <c r="B1170" s="29">
        <f t="shared" si="18"/>
        <v>43728</v>
      </c>
      <c r="C1170" t="s">
        <v>9</v>
      </c>
      <c r="D1170" t="s">
        <v>51</v>
      </c>
      <c r="E1170" t="s">
        <v>63</v>
      </c>
      <c r="F1170">
        <v>511</v>
      </c>
      <c r="G1170">
        <v>12</v>
      </c>
      <c r="H1170" s="1">
        <v>50.58</v>
      </c>
    </row>
    <row r="1171" spans="1:8" x14ac:dyDescent="0.25">
      <c r="A1171">
        <v>20190920</v>
      </c>
      <c r="B1171" s="29">
        <f t="shared" si="18"/>
        <v>43728</v>
      </c>
      <c r="C1171" t="s">
        <v>5</v>
      </c>
      <c r="D1171" t="s">
        <v>51</v>
      </c>
      <c r="E1171" t="s">
        <v>63</v>
      </c>
      <c r="F1171">
        <v>447</v>
      </c>
      <c r="G1171">
        <v>24</v>
      </c>
      <c r="H1171" s="1">
        <v>121.64</v>
      </c>
    </row>
    <row r="1172" spans="1:8" x14ac:dyDescent="0.25">
      <c r="A1172">
        <v>20190920</v>
      </c>
      <c r="B1172" s="29">
        <f t="shared" si="18"/>
        <v>43728</v>
      </c>
      <c r="C1172" t="s">
        <v>7</v>
      </c>
      <c r="D1172" t="s">
        <v>51</v>
      </c>
      <c r="E1172" t="s">
        <v>63</v>
      </c>
      <c r="F1172">
        <v>75</v>
      </c>
      <c r="G1172">
        <v>5</v>
      </c>
      <c r="H1172" s="1">
        <v>23.23</v>
      </c>
    </row>
    <row r="1173" spans="1:8" x14ac:dyDescent="0.25">
      <c r="A1173">
        <v>20190920</v>
      </c>
      <c r="B1173" s="29">
        <f t="shared" si="18"/>
        <v>43728</v>
      </c>
      <c r="C1173" t="s">
        <v>9</v>
      </c>
      <c r="D1173" t="s">
        <v>54</v>
      </c>
      <c r="E1173" t="s">
        <v>61</v>
      </c>
      <c r="F1173">
        <v>235</v>
      </c>
      <c r="G1173">
        <v>12</v>
      </c>
      <c r="H1173" s="1">
        <v>131.62</v>
      </c>
    </row>
    <row r="1174" spans="1:8" x14ac:dyDescent="0.25">
      <c r="A1174">
        <v>20190920</v>
      </c>
      <c r="B1174" s="29">
        <f t="shared" si="18"/>
        <v>43728</v>
      </c>
      <c r="C1174" t="s">
        <v>5</v>
      </c>
      <c r="D1174" t="s">
        <v>54</v>
      </c>
      <c r="E1174" t="s">
        <v>61</v>
      </c>
      <c r="F1174">
        <v>193</v>
      </c>
      <c r="G1174">
        <v>12</v>
      </c>
      <c r="H1174" s="1">
        <v>126.44</v>
      </c>
    </row>
    <row r="1175" spans="1:8" x14ac:dyDescent="0.25">
      <c r="A1175">
        <v>20190920</v>
      </c>
      <c r="B1175" s="29">
        <f t="shared" si="18"/>
        <v>43728</v>
      </c>
      <c r="C1175" t="s">
        <v>7</v>
      </c>
      <c r="D1175" t="s">
        <v>54</v>
      </c>
      <c r="E1175" t="s">
        <v>61</v>
      </c>
      <c r="F1175">
        <v>52</v>
      </c>
      <c r="G1175">
        <v>4</v>
      </c>
      <c r="H1175" s="1">
        <v>27.44</v>
      </c>
    </row>
    <row r="1176" spans="1:8" x14ac:dyDescent="0.25">
      <c r="A1176">
        <v>20190920</v>
      </c>
      <c r="B1176" s="29">
        <f t="shared" si="18"/>
        <v>43728</v>
      </c>
      <c r="C1176" t="s">
        <v>5</v>
      </c>
      <c r="D1176" t="s">
        <v>51</v>
      </c>
      <c r="E1176" t="s">
        <v>60</v>
      </c>
      <c r="F1176">
        <v>79</v>
      </c>
      <c r="G1176">
        <v>3</v>
      </c>
      <c r="H1176" s="1">
        <v>4.99</v>
      </c>
    </row>
    <row r="1177" spans="1:8" x14ac:dyDescent="0.25">
      <c r="A1177">
        <v>20190920</v>
      </c>
      <c r="B1177" s="29">
        <f t="shared" si="18"/>
        <v>43728</v>
      </c>
      <c r="C1177" t="s">
        <v>9</v>
      </c>
      <c r="D1177" t="s">
        <v>51</v>
      </c>
      <c r="E1177" t="s">
        <v>60</v>
      </c>
      <c r="F1177">
        <v>52</v>
      </c>
      <c r="G1177">
        <v>4</v>
      </c>
      <c r="H1177" s="1">
        <v>18.68</v>
      </c>
    </row>
    <row r="1178" spans="1:8" x14ac:dyDescent="0.25">
      <c r="A1178">
        <v>20190920</v>
      </c>
      <c r="B1178" s="29">
        <f t="shared" si="18"/>
        <v>43728</v>
      </c>
      <c r="C1178" t="s">
        <v>7</v>
      </c>
      <c r="D1178" t="s">
        <v>51</v>
      </c>
      <c r="E1178" t="s">
        <v>60</v>
      </c>
      <c r="F1178">
        <v>11</v>
      </c>
      <c r="G1178">
        <v>0</v>
      </c>
      <c r="H1178" s="1">
        <v>0</v>
      </c>
    </row>
    <row r="1179" spans="1:8" x14ac:dyDescent="0.25">
      <c r="A1179">
        <v>20190921</v>
      </c>
      <c r="B1179" s="29">
        <f t="shared" si="18"/>
        <v>43729</v>
      </c>
      <c r="C1179" t="s">
        <v>5</v>
      </c>
      <c r="D1179" t="s">
        <v>54</v>
      </c>
      <c r="E1179" t="s">
        <v>57</v>
      </c>
      <c r="F1179">
        <v>479</v>
      </c>
      <c r="G1179">
        <v>34</v>
      </c>
      <c r="H1179" s="1">
        <v>86.36</v>
      </c>
    </row>
    <row r="1180" spans="1:8" x14ac:dyDescent="0.25">
      <c r="A1180">
        <v>20190921</v>
      </c>
      <c r="B1180" s="29">
        <f t="shared" si="18"/>
        <v>43729</v>
      </c>
      <c r="C1180" t="s">
        <v>9</v>
      </c>
      <c r="D1180" t="s">
        <v>54</v>
      </c>
      <c r="E1180" t="s">
        <v>57</v>
      </c>
      <c r="F1180">
        <v>248</v>
      </c>
      <c r="G1180">
        <v>11</v>
      </c>
      <c r="H1180" s="1">
        <v>47.58</v>
      </c>
    </row>
    <row r="1181" spans="1:8" x14ac:dyDescent="0.25">
      <c r="A1181">
        <v>20190921</v>
      </c>
      <c r="B1181" s="29">
        <f t="shared" si="18"/>
        <v>43729</v>
      </c>
      <c r="C1181" t="s">
        <v>7</v>
      </c>
      <c r="D1181" t="s">
        <v>54</v>
      </c>
      <c r="E1181" t="s">
        <v>57</v>
      </c>
      <c r="F1181">
        <v>89</v>
      </c>
      <c r="G1181">
        <v>9</v>
      </c>
      <c r="H1181" s="1">
        <v>39.65</v>
      </c>
    </row>
    <row r="1182" spans="1:8" x14ac:dyDescent="0.25">
      <c r="A1182">
        <v>20190921</v>
      </c>
      <c r="B1182" s="29">
        <f t="shared" si="18"/>
        <v>43729</v>
      </c>
      <c r="C1182" t="s">
        <v>9</v>
      </c>
      <c r="D1182" t="s">
        <v>54</v>
      </c>
      <c r="E1182" t="s">
        <v>56</v>
      </c>
      <c r="F1182">
        <v>447</v>
      </c>
      <c r="G1182">
        <v>24</v>
      </c>
      <c r="H1182" s="1">
        <v>107.52</v>
      </c>
    </row>
    <row r="1183" spans="1:8" x14ac:dyDescent="0.25">
      <c r="A1183">
        <v>20190921</v>
      </c>
      <c r="B1183" s="29">
        <f t="shared" si="18"/>
        <v>43729</v>
      </c>
      <c r="C1183" t="s">
        <v>5</v>
      </c>
      <c r="D1183" t="s">
        <v>54</v>
      </c>
      <c r="E1183" t="s">
        <v>56</v>
      </c>
      <c r="F1183">
        <v>294</v>
      </c>
      <c r="G1183">
        <v>19</v>
      </c>
      <c r="H1183" s="1">
        <v>72.849999999999994</v>
      </c>
    </row>
    <row r="1184" spans="1:8" x14ac:dyDescent="0.25">
      <c r="A1184">
        <v>20190921</v>
      </c>
      <c r="B1184" s="29">
        <f t="shared" si="18"/>
        <v>43729</v>
      </c>
      <c r="C1184" t="s">
        <v>7</v>
      </c>
      <c r="D1184" t="s">
        <v>54</v>
      </c>
      <c r="E1184" t="s">
        <v>56</v>
      </c>
      <c r="F1184">
        <v>75</v>
      </c>
      <c r="G1184">
        <v>3</v>
      </c>
      <c r="H1184" s="1">
        <v>8</v>
      </c>
    </row>
    <row r="1185" spans="1:8" x14ac:dyDescent="0.25">
      <c r="A1185">
        <v>20190921</v>
      </c>
      <c r="B1185" s="29">
        <f t="shared" si="18"/>
        <v>43729</v>
      </c>
      <c r="C1185" t="s">
        <v>9</v>
      </c>
      <c r="D1185" t="s">
        <v>54</v>
      </c>
      <c r="E1185" t="s">
        <v>64</v>
      </c>
      <c r="F1185">
        <v>24</v>
      </c>
      <c r="G1185">
        <v>0</v>
      </c>
      <c r="H1185" s="1">
        <v>0</v>
      </c>
    </row>
    <row r="1186" spans="1:8" x14ac:dyDescent="0.25">
      <c r="A1186">
        <v>20190921</v>
      </c>
      <c r="B1186" s="29">
        <f t="shared" si="18"/>
        <v>43729</v>
      </c>
      <c r="C1186" t="s">
        <v>5</v>
      </c>
      <c r="D1186" t="s">
        <v>54</v>
      </c>
      <c r="E1186" t="s">
        <v>64</v>
      </c>
      <c r="F1186">
        <v>16</v>
      </c>
      <c r="G1186">
        <v>1</v>
      </c>
      <c r="H1186" s="1">
        <v>6.02</v>
      </c>
    </row>
    <row r="1187" spans="1:8" x14ac:dyDescent="0.25">
      <c r="A1187">
        <v>20190921</v>
      </c>
      <c r="B1187" s="29">
        <f t="shared" si="18"/>
        <v>43729</v>
      </c>
      <c r="C1187" t="s">
        <v>5</v>
      </c>
      <c r="D1187" t="s">
        <v>51</v>
      </c>
      <c r="E1187" t="s">
        <v>62</v>
      </c>
      <c r="F1187">
        <v>235</v>
      </c>
      <c r="G1187">
        <v>11</v>
      </c>
      <c r="H1187" s="1">
        <v>71.03</v>
      </c>
    </row>
    <row r="1188" spans="1:8" x14ac:dyDescent="0.25">
      <c r="A1188">
        <v>20190921</v>
      </c>
      <c r="B1188" s="29">
        <f t="shared" si="18"/>
        <v>43729</v>
      </c>
      <c r="C1188" t="s">
        <v>9</v>
      </c>
      <c r="D1188" t="s">
        <v>51</v>
      </c>
      <c r="E1188" t="s">
        <v>62</v>
      </c>
      <c r="F1188">
        <v>126</v>
      </c>
      <c r="G1188">
        <v>4</v>
      </c>
      <c r="H1188" s="1">
        <v>51.35</v>
      </c>
    </row>
    <row r="1189" spans="1:8" x14ac:dyDescent="0.25">
      <c r="A1189">
        <v>20190921</v>
      </c>
      <c r="B1189" s="29">
        <f t="shared" si="18"/>
        <v>43729</v>
      </c>
      <c r="C1189" t="s">
        <v>7</v>
      </c>
      <c r="D1189" t="s">
        <v>51</v>
      </c>
      <c r="E1189" t="s">
        <v>62</v>
      </c>
      <c r="F1189">
        <v>35</v>
      </c>
      <c r="G1189">
        <v>7</v>
      </c>
      <c r="H1189" s="1">
        <v>25.85</v>
      </c>
    </row>
    <row r="1190" spans="1:8" x14ac:dyDescent="0.25">
      <c r="A1190">
        <v>20190921</v>
      </c>
      <c r="B1190" s="29">
        <f t="shared" si="18"/>
        <v>43729</v>
      </c>
      <c r="C1190" t="s">
        <v>9</v>
      </c>
      <c r="D1190" t="s">
        <v>51</v>
      </c>
      <c r="E1190" t="s">
        <v>59</v>
      </c>
      <c r="F1190">
        <v>291</v>
      </c>
      <c r="G1190">
        <v>11</v>
      </c>
      <c r="H1190" s="1">
        <v>41.42</v>
      </c>
    </row>
    <row r="1191" spans="1:8" x14ac:dyDescent="0.25">
      <c r="A1191">
        <v>20190921</v>
      </c>
      <c r="B1191" s="29">
        <f t="shared" si="18"/>
        <v>43729</v>
      </c>
      <c r="C1191" t="s">
        <v>5</v>
      </c>
      <c r="D1191" t="s">
        <v>51</v>
      </c>
      <c r="E1191" t="s">
        <v>59</v>
      </c>
      <c r="F1191">
        <v>189</v>
      </c>
      <c r="G1191">
        <v>6</v>
      </c>
      <c r="H1191" s="1">
        <v>15.85</v>
      </c>
    </row>
    <row r="1192" spans="1:8" x14ac:dyDescent="0.25">
      <c r="A1192">
        <v>20190921</v>
      </c>
      <c r="B1192" s="29">
        <f t="shared" si="18"/>
        <v>43729</v>
      </c>
      <c r="C1192" t="s">
        <v>7</v>
      </c>
      <c r="D1192" t="s">
        <v>51</v>
      </c>
      <c r="E1192" t="s">
        <v>59</v>
      </c>
      <c r="F1192">
        <v>91</v>
      </c>
      <c r="G1192">
        <v>6</v>
      </c>
      <c r="H1192" s="1">
        <v>20.010000000000002</v>
      </c>
    </row>
    <row r="1193" spans="1:8" x14ac:dyDescent="0.25">
      <c r="A1193">
        <v>20190921</v>
      </c>
      <c r="B1193" s="29">
        <f t="shared" si="18"/>
        <v>43729</v>
      </c>
      <c r="C1193" t="s">
        <v>9</v>
      </c>
      <c r="D1193" t="s">
        <v>54</v>
      </c>
      <c r="E1193" t="s">
        <v>58</v>
      </c>
      <c r="F1193">
        <v>471</v>
      </c>
      <c r="G1193">
        <v>13</v>
      </c>
      <c r="H1193" s="1">
        <v>54.61</v>
      </c>
    </row>
    <row r="1194" spans="1:8" x14ac:dyDescent="0.25">
      <c r="A1194">
        <v>20190921</v>
      </c>
      <c r="B1194" s="29">
        <f t="shared" si="18"/>
        <v>43729</v>
      </c>
      <c r="C1194" t="s">
        <v>5</v>
      </c>
      <c r="D1194" t="s">
        <v>54</v>
      </c>
      <c r="E1194" t="s">
        <v>58</v>
      </c>
      <c r="F1194">
        <v>383</v>
      </c>
      <c r="G1194">
        <v>15</v>
      </c>
      <c r="H1194" s="1">
        <v>52.77</v>
      </c>
    </row>
    <row r="1195" spans="1:8" x14ac:dyDescent="0.25">
      <c r="A1195">
        <v>20190921</v>
      </c>
      <c r="B1195" s="29">
        <f t="shared" si="18"/>
        <v>43729</v>
      </c>
      <c r="C1195" t="s">
        <v>7</v>
      </c>
      <c r="D1195" t="s">
        <v>54</v>
      </c>
      <c r="E1195" t="s">
        <v>58</v>
      </c>
      <c r="F1195">
        <v>95</v>
      </c>
      <c r="G1195">
        <v>3</v>
      </c>
      <c r="H1195" s="1">
        <v>11.21</v>
      </c>
    </row>
    <row r="1196" spans="1:8" x14ac:dyDescent="0.25">
      <c r="A1196">
        <v>20190921</v>
      </c>
      <c r="B1196" s="29">
        <f t="shared" si="18"/>
        <v>43729</v>
      </c>
      <c r="C1196" t="s">
        <v>5</v>
      </c>
      <c r="D1196" t="s">
        <v>51</v>
      </c>
      <c r="E1196" t="s">
        <v>55</v>
      </c>
      <c r="F1196">
        <v>700</v>
      </c>
      <c r="G1196">
        <v>53</v>
      </c>
      <c r="H1196" s="1">
        <v>173.12</v>
      </c>
    </row>
    <row r="1197" spans="1:8" x14ac:dyDescent="0.25">
      <c r="A1197">
        <v>20190921</v>
      </c>
      <c r="B1197" s="29">
        <f t="shared" si="18"/>
        <v>43729</v>
      </c>
      <c r="C1197" t="s">
        <v>9</v>
      </c>
      <c r="D1197" t="s">
        <v>51</v>
      </c>
      <c r="E1197" t="s">
        <v>55</v>
      </c>
      <c r="F1197">
        <v>521</v>
      </c>
      <c r="G1197">
        <v>19</v>
      </c>
      <c r="H1197" s="1">
        <v>70.510000000000005</v>
      </c>
    </row>
    <row r="1198" spans="1:8" x14ac:dyDescent="0.25">
      <c r="A1198">
        <v>20190921</v>
      </c>
      <c r="B1198" s="29">
        <f t="shared" si="18"/>
        <v>43729</v>
      </c>
      <c r="C1198" t="s">
        <v>7</v>
      </c>
      <c r="D1198" t="s">
        <v>51</v>
      </c>
      <c r="E1198" t="s">
        <v>55</v>
      </c>
      <c r="F1198">
        <v>196</v>
      </c>
      <c r="G1198">
        <v>10</v>
      </c>
      <c r="H1198" s="1">
        <v>43.54</v>
      </c>
    </row>
    <row r="1199" spans="1:8" x14ac:dyDescent="0.25">
      <c r="A1199">
        <v>20190921</v>
      </c>
      <c r="B1199" s="29">
        <f t="shared" si="18"/>
        <v>43729</v>
      </c>
      <c r="C1199" t="s">
        <v>5</v>
      </c>
      <c r="D1199" t="s">
        <v>53</v>
      </c>
      <c r="E1199" t="s">
        <v>88</v>
      </c>
      <c r="F1199">
        <v>414</v>
      </c>
      <c r="G1199">
        <v>16</v>
      </c>
      <c r="H1199" s="1">
        <v>58.57</v>
      </c>
    </row>
    <row r="1200" spans="1:8" x14ac:dyDescent="0.25">
      <c r="A1200">
        <v>20190921</v>
      </c>
      <c r="B1200" s="29">
        <f t="shared" si="18"/>
        <v>43729</v>
      </c>
      <c r="C1200" t="s">
        <v>9</v>
      </c>
      <c r="D1200" t="s">
        <v>53</v>
      </c>
      <c r="E1200" t="s">
        <v>88</v>
      </c>
      <c r="F1200">
        <v>256</v>
      </c>
      <c r="G1200">
        <v>6</v>
      </c>
      <c r="H1200" s="1">
        <v>28.86</v>
      </c>
    </row>
    <row r="1201" spans="1:8" x14ac:dyDescent="0.25">
      <c r="A1201">
        <v>20190921</v>
      </c>
      <c r="B1201" s="29">
        <f t="shared" si="18"/>
        <v>43729</v>
      </c>
      <c r="C1201" t="s">
        <v>7</v>
      </c>
      <c r="D1201" t="s">
        <v>53</v>
      </c>
      <c r="E1201" t="s">
        <v>88</v>
      </c>
      <c r="F1201">
        <v>74</v>
      </c>
      <c r="G1201">
        <v>2</v>
      </c>
      <c r="H1201" s="1">
        <v>7.24</v>
      </c>
    </row>
    <row r="1202" spans="1:8" x14ac:dyDescent="0.25">
      <c r="A1202">
        <v>20190921</v>
      </c>
      <c r="B1202" s="29">
        <f t="shared" si="18"/>
        <v>43729</v>
      </c>
      <c r="C1202" t="s">
        <v>5</v>
      </c>
      <c r="D1202" t="s">
        <v>53</v>
      </c>
      <c r="E1202" t="s">
        <v>98</v>
      </c>
      <c r="F1202">
        <v>15</v>
      </c>
      <c r="G1202">
        <v>4</v>
      </c>
      <c r="H1202" s="1">
        <v>4.82</v>
      </c>
    </row>
    <row r="1203" spans="1:8" x14ac:dyDescent="0.25">
      <c r="A1203">
        <v>20190921</v>
      </c>
      <c r="B1203" s="29">
        <f t="shared" si="18"/>
        <v>43729</v>
      </c>
      <c r="C1203" t="s">
        <v>5</v>
      </c>
      <c r="D1203" t="s">
        <v>53</v>
      </c>
      <c r="E1203" t="s">
        <v>89</v>
      </c>
      <c r="F1203">
        <v>682</v>
      </c>
      <c r="G1203">
        <v>43</v>
      </c>
      <c r="H1203" s="1">
        <v>147.21</v>
      </c>
    </row>
    <row r="1204" spans="1:8" x14ac:dyDescent="0.25">
      <c r="A1204">
        <v>20190921</v>
      </c>
      <c r="B1204" s="29">
        <f t="shared" si="18"/>
        <v>43729</v>
      </c>
      <c r="C1204" t="s">
        <v>9</v>
      </c>
      <c r="D1204" t="s">
        <v>53</v>
      </c>
      <c r="E1204" t="s">
        <v>89</v>
      </c>
      <c r="F1204">
        <v>468</v>
      </c>
      <c r="G1204">
        <v>19</v>
      </c>
      <c r="H1204" s="1">
        <v>98.68</v>
      </c>
    </row>
    <row r="1205" spans="1:8" x14ac:dyDescent="0.25">
      <c r="A1205">
        <v>20190921</v>
      </c>
      <c r="B1205" s="29">
        <f t="shared" si="18"/>
        <v>43729</v>
      </c>
      <c r="C1205" t="s">
        <v>7</v>
      </c>
      <c r="D1205" t="s">
        <v>53</v>
      </c>
      <c r="E1205" t="s">
        <v>89</v>
      </c>
      <c r="F1205">
        <v>131</v>
      </c>
      <c r="G1205">
        <v>10</v>
      </c>
      <c r="H1205" s="1">
        <v>43.13</v>
      </c>
    </row>
    <row r="1206" spans="1:8" x14ac:dyDescent="0.25">
      <c r="A1206">
        <v>20190921</v>
      </c>
      <c r="B1206" s="29">
        <f t="shared" si="18"/>
        <v>43729</v>
      </c>
      <c r="C1206" t="s">
        <v>5</v>
      </c>
      <c r="D1206" t="s">
        <v>52</v>
      </c>
      <c r="E1206" t="s">
        <v>90</v>
      </c>
      <c r="F1206">
        <v>16</v>
      </c>
      <c r="G1206">
        <v>1</v>
      </c>
      <c r="H1206" s="1">
        <v>3.05</v>
      </c>
    </row>
    <row r="1207" spans="1:8" x14ac:dyDescent="0.25">
      <c r="A1207">
        <v>20190921</v>
      </c>
      <c r="B1207" s="29">
        <f t="shared" si="18"/>
        <v>43729</v>
      </c>
      <c r="C1207" t="s">
        <v>9</v>
      </c>
      <c r="D1207" t="s">
        <v>52</v>
      </c>
      <c r="E1207" t="s">
        <v>90</v>
      </c>
      <c r="F1207">
        <v>14</v>
      </c>
      <c r="G1207">
        <v>1</v>
      </c>
      <c r="H1207" s="1">
        <v>4.0199999999999996</v>
      </c>
    </row>
    <row r="1208" spans="1:8" x14ac:dyDescent="0.25">
      <c r="A1208">
        <v>20190921</v>
      </c>
      <c r="B1208" s="29">
        <f t="shared" si="18"/>
        <v>43729</v>
      </c>
      <c r="C1208" t="s">
        <v>5</v>
      </c>
      <c r="D1208" t="s">
        <v>52</v>
      </c>
      <c r="E1208" t="s">
        <v>93</v>
      </c>
      <c r="F1208">
        <v>80</v>
      </c>
      <c r="G1208">
        <v>2</v>
      </c>
      <c r="H1208" s="1">
        <v>10.57</v>
      </c>
    </row>
    <row r="1209" spans="1:8" x14ac:dyDescent="0.25">
      <c r="A1209">
        <v>20190921</v>
      </c>
      <c r="B1209" s="29">
        <f t="shared" si="18"/>
        <v>43729</v>
      </c>
      <c r="C1209" t="s">
        <v>9</v>
      </c>
      <c r="D1209" t="s">
        <v>52</v>
      </c>
      <c r="E1209" t="s">
        <v>93</v>
      </c>
      <c r="F1209">
        <v>70</v>
      </c>
      <c r="G1209">
        <v>7</v>
      </c>
      <c r="H1209" s="1">
        <v>93.95</v>
      </c>
    </row>
    <row r="1210" spans="1:8" x14ac:dyDescent="0.25">
      <c r="A1210">
        <v>20190921</v>
      </c>
      <c r="B1210" s="29">
        <f t="shared" si="18"/>
        <v>43729</v>
      </c>
      <c r="C1210" t="s">
        <v>7</v>
      </c>
      <c r="D1210" t="s">
        <v>52</v>
      </c>
      <c r="E1210" t="s">
        <v>93</v>
      </c>
      <c r="F1210">
        <v>20</v>
      </c>
      <c r="G1210">
        <v>0</v>
      </c>
      <c r="H1210" s="1">
        <v>0</v>
      </c>
    </row>
    <row r="1211" spans="1:8" x14ac:dyDescent="0.25">
      <c r="A1211">
        <v>20190921</v>
      </c>
      <c r="B1211" s="29">
        <f t="shared" si="18"/>
        <v>43729</v>
      </c>
      <c r="C1211" t="s">
        <v>5</v>
      </c>
      <c r="D1211" t="s">
        <v>53</v>
      </c>
      <c r="E1211" t="s">
        <v>94</v>
      </c>
      <c r="F1211">
        <v>124</v>
      </c>
      <c r="G1211">
        <v>9</v>
      </c>
      <c r="H1211" s="1">
        <v>24.16</v>
      </c>
    </row>
    <row r="1212" spans="1:8" x14ac:dyDescent="0.25">
      <c r="A1212">
        <v>20190921</v>
      </c>
      <c r="B1212" s="29">
        <f t="shared" si="18"/>
        <v>43729</v>
      </c>
      <c r="C1212" t="s">
        <v>9</v>
      </c>
      <c r="D1212" t="s">
        <v>53</v>
      </c>
      <c r="E1212" t="s">
        <v>94</v>
      </c>
      <c r="F1212">
        <v>103</v>
      </c>
      <c r="G1212">
        <v>10</v>
      </c>
      <c r="H1212" s="1">
        <v>31.01</v>
      </c>
    </row>
    <row r="1213" spans="1:8" x14ac:dyDescent="0.25">
      <c r="A1213">
        <v>20190921</v>
      </c>
      <c r="B1213" s="29">
        <f t="shared" si="18"/>
        <v>43729</v>
      </c>
      <c r="C1213" t="s">
        <v>7</v>
      </c>
      <c r="D1213" t="s">
        <v>53</v>
      </c>
      <c r="E1213" t="s">
        <v>94</v>
      </c>
      <c r="F1213">
        <v>28</v>
      </c>
      <c r="G1213">
        <v>2</v>
      </c>
      <c r="H1213" s="1">
        <v>4.68</v>
      </c>
    </row>
    <row r="1214" spans="1:8" x14ac:dyDescent="0.25">
      <c r="A1214">
        <v>20190921</v>
      </c>
      <c r="B1214" s="29">
        <f t="shared" si="18"/>
        <v>43729</v>
      </c>
      <c r="C1214" t="s">
        <v>5</v>
      </c>
      <c r="D1214" t="s">
        <v>53</v>
      </c>
      <c r="E1214" t="s">
        <v>97</v>
      </c>
      <c r="F1214">
        <v>26</v>
      </c>
      <c r="G1214">
        <v>4</v>
      </c>
      <c r="H1214" s="1">
        <v>7.3</v>
      </c>
    </row>
    <row r="1215" spans="1:8" x14ac:dyDescent="0.25">
      <c r="A1215">
        <v>20190921</v>
      </c>
      <c r="B1215" s="29">
        <f t="shared" si="18"/>
        <v>43729</v>
      </c>
      <c r="C1215" t="s">
        <v>9</v>
      </c>
      <c r="D1215" t="s">
        <v>53</v>
      </c>
      <c r="E1215" t="s">
        <v>97</v>
      </c>
      <c r="F1215">
        <v>22</v>
      </c>
      <c r="G1215">
        <v>1</v>
      </c>
      <c r="H1215" s="1">
        <v>6.52</v>
      </c>
    </row>
    <row r="1216" spans="1:8" x14ac:dyDescent="0.25">
      <c r="A1216">
        <v>20190921</v>
      </c>
      <c r="B1216" s="29">
        <f t="shared" si="18"/>
        <v>43729</v>
      </c>
      <c r="C1216" t="s">
        <v>5</v>
      </c>
      <c r="D1216" t="s">
        <v>52</v>
      </c>
      <c r="E1216" t="s">
        <v>91</v>
      </c>
      <c r="F1216">
        <v>359</v>
      </c>
      <c r="G1216">
        <v>18</v>
      </c>
      <c r="H1216" s="1">
        <v>56.37</v>
      </c>
    </row>
    <row r="1217" spans="1:8" x14ac:dyDescent="0.25">
      <c r="A1217">
        <v>20190921</v>
      </c>
      <c r="B1217" s="29">
        <f t="shared" si="18"/>
        <v>43729</v>
      </c>
      <c r="C1217" t="s">
        <v>9</v>
      </c>
      <c r="D1217" t="s">
        <v>52</v>
      </c>
      <c r="E1217" t="s">
        <v>91</v>
      </c>
      <c r="F1217">
        <v>294</v>
      </c>
      <c r="G1217">
        <v>6</v>
      </c>
      <c r="H1217" s="1">
        <v>33.43</v>
      </c>
    </row>
    <row r="1218" spans="1:8" x14ac:dyDescent="0.25">
      <c r="A1218">
        <v>20190921</v>
      </c>
      <c r="B1218" s="29">
        <f t="shared" si="18"/>
        <v>43729</v>
      </c>
      <c r="C1218" t="s">
        <v>7</v>
      </c>
      <c r="D1218" t="s">
        <v>52</v>
      </c>
      <c r="E1218" t="s">
        <v>91</v>
      </c>
      <c r="F1218">
        <v>85</v>
      </c>
      <c r="G1218">
        <v>2</v>
      </c>
      <c r="H1218" s="1">
        <v>7.07</v>
      </c>
    </row>
    <row r="1219" spans="1:8" x14ac:dyDescent="0.25">
      <c r="A1219">
        <v>20190921</v>
      </c>
      <c r="B1219" s="29">
        <f t="shared" ref="B1219:B1282" si="19">DATE(LEFT(A1219,4),MID(A1219,5,2),RIGHT(A1219,2))</f>
        <v>43729</v>
      </c>
      <c r="C1219" t="s">
        <v>9</v>
      </c>
      <c r="D1219" t="s">
        <v>52</v>
      </c>
      <c r="E1219" t="s">
        <v>95</v>
      </c>
      <c r="F1219">
        <v>205</v>
      </c>
      <c r="G1219">
        <v>24</v>
      </c>
      <c r="H1219" s="1">
        <v>99.99</v>
      </c>
    </row>
    <row r="1220" spans="1:8" x14ac:dyDescent="0.25">
      <c r="A1220">
        <v>20190921</v>
      </c>
      <c r="B1220" s="29">
        <f t="shared" si="19"/>
        <v>43729</v>
      </c>
      <c r="C1220" t="s">
        <v>5</v>
      </c>
      <c r="D1220" t="s">
        <v>52</v>
      </c>
      <c r="E1220" t="s">
        <v>95</v>
      </c>
      <c r="F1220">
        <v>111</v>
      </c>
      <c r="G1220">
        <v>12</v>
      </c>
      <c r="H1220" s="1">
        <v>26.64</v>
      </c>
    </row>
    <row r="1221" spans="1:8" x14ac:dyDescent="0.25">
      <c r="A1221">
        <v>20190921</v>
      </c>
      <c r="B1221" s="29">
        <f t="shared" si="19"/>
        <v>43729</v>
      </c>
      <c r="C1221" t="s">
        <v>7</v>
      </c>
      <c r="D1221" t="s">
        <v>52</v>
      </c>
      <c r="E1221" t="s">
        <v>95</v>
      </c>
      <c r="F1221">
        <v>32</v>
      </c>
      <c r="G1221">
        <v>4</v>
      </c>
      <c r="H1221" s="1">
        <v>22.17</v>
      </c>
    </row>
    <row r="1222" spans="1:8" x14ac:dyDescent="0.25">
      <c r="A1222">
        <v>20190921</v>
      </c>
      <c r="B1222" s="29">
        <f t="shared" si="19"/>
        <v>43729</v>
      </c>
      <c r="C1222" t="s">
        <v>5</v>
      </c>
      <c r="D1222" t="s">
        <v>53</v>
      </c>
      <c r="E1222" t="s">
        <v>96</v>
      </c>
      <c r="F1222">
        <v>55</v>
      </c>
      <c r="G1222">
        <v>8</v>
      </c>
      <c r="H1222" s="1">
        <v>40.97</v>
      </c>
    </row>
    <row r="1223" spans="1:8" x14ac:dyDescent="0.25">
      <c r="A1223">
        <v>20190921</v>
      </c>
      <c r="B1223" s="29">
        <f t="shared" si="19"/>
        <v>43729</v>
      </c>
      <c r="C1223" t="s">
        <v>9</v>
      </c>
      <c r="D1223" t="s">
        <v>53</v>
      </c>
      <c r="E1223" t="s">
        <v>96</v>
      </c>
      <c r="F1223">
        <v>45</v>
      </c>
      <c r="G1223">
        <v>2</v>
      </c>
      <c r="H1223" s="1">
        <v>9.5299999999999994</v>
      </c>
    </row>
    <row r="1224" spans="1:8" x14ac:dyDescent="0.25">
      <c r="A1224">
        <v>20190921</v>
      </c>
      <c r="B1224" s="29">
        <f t="shared" si="19"/>
        <v>43729</v>
      </c>
      <c r="C1224" t="s">
        <v>5</v>
      </c>
      <c r="D1224" t="s">
        <v>52</v>
      </c>
      <c r="E1224" t="s">
        <v>92</v>
      </c>
      <c r="F1224">
        <v>33</v>
      </c>
      <c r="G1224">
        <v>3</v>
      </c>
      <c r="H1224" s="1">
        <v>3.64</v>
      </c>
    </row>
    <row r="1225" spans="1:8" x14ac:dyDescent="0.25">
      <c r="A1225">
        <v>20190921</v>
      </c>
      <c r="B1225" s="29">
        <f t="shared" si="19"/>
        <v>43729</v>
      </c>
      <c r="C1225" t="s">
        <v>7</v>
      </c>
      <c r="D1225" t="s">
        <v>52</v>
      </c>
      <c r="E1225" t="s">
        <v>92</v>
      </c>
      <c r="F1225">
        <v>11</v>
      </c>
      <c r="G1225">
        <v>3</v>
      </c>
      <c r="H1225" s="1">
        <v>10.61</v>
      </c>
    </row>
    <row r="1226" spans="1:8" x14ac:dyDescent="0.25">
      <c r="A1226">
        <v>20190921</v>
      </c>
      <c r="B1226" s="29">
        <f t="shared" si="19"/>
        <v>43729</v>
      </c>
      <c r="C1226" t="s">
        <v>9</v>
      </c>
      <c r="D1226" t="s">
        <v>51</v>
      </c>
      <c r="E1226" t="s">
        <v>63</v>
      </c>
      <c r="F1226">
        <v>536</v>
      </c>
      <c r="G1226">
        <v>15</v>
      </c>
      <c r="H1226" s="1">
        <v>113</v>
      </c>
    </row>
    <row r="1227" spans="1:8" x14ac:dyDescent="0.25">
      <c r="A1227">
        <v>20190921</v>
      </c>
      <c r="B1227" s="29">
        <f t="shared" si="19"/>
        <v>43729</v>
      </c>
      <c r="C1227" t="s">
        <v>5</v>
      </c>
      <c r="D1227" t="s">
        <v>51</v>
      </c>
      <c r="E1227" t="s">
        <v>63</v>
      </c>
      <c r="F1227">
        <v>482</v>
      </c>
      <c r="G1227">
        <v>17</v>
      </c>
      <c r="H1227" s="1">
        <v>86.43</v>
      </c>
    </row>
    <row r="1228" spans="1:8" x14ac:dyDescent="0.25">
      <c r="A1228">
        <v>20190921</v>
      </c>
      <c r="B1228" s="29">
        <f t="shared" si="19"/>
        <v>43729</v>
      </c>
      <c r="C1228" t="s">
        <v>7</v>
      </c>
      <c r="D1228" t="s">
        <v>51</v>
      </c>
      <c r="E1228" t="s">
        <v>63</v>
      </c>
      <c r="F1228">
        <v>106</v>
      </c>
      <c r="G1228">
        <v>8</v>
      </c>
      <c r="H1228" s="1">
        <v>31.64</v>
      </c>
    </row>
    <row r="1229" spans="1:8" x14ac:dyDescent="0.25">
      <c r="A1229">
        <v>20190921</v>
      </c>
      <c r="B1229" s="29">
        <f t="shared" si="19"/>
        <v>43729</v>
      </c>
      <c r="C1229" t="s">
        <v>9</v>
      </c>
      <c r="D1229" t="s">
        <v>54</v>
      </c>
      <c r="E1229" t="s">
        <v>61</v>
      </c>
      <c r="F1229">
        <v>255</v>
      </c>
      <c r="G1229">
        <v>7</v>
      </c>
      <c r="H1229" s="1">
        <v>94.53</v>
      </c>
    </row>
    <row r="1230" spans="1:8" x14ac:dyDescent="0.25">
      <c r="A1230">
        <v>20190921</v>
      </c>
      <c r="B1230" s="29">
        <f t="shared" si="19"/>
        <v>43729</v>
      </c>
      <c r="C1230" t="s">
        <v>5</v>
      </c>
      <c r="D1230" t="s">
        <v>54</v>
      </c>
      <c r="E1230" t="s">
        <v>61</v>
      </c>
      <c r="F1230">
        <v>174</v>
      </c>
      <c r="G1230">
        <v>5</v>
      </c>
      <c r="H1230" s="1">
        <v>55.93</v>
      </c>
    </row>
    <row r="1231" spans="1:8" x14ac:dyDescent="0.25">
      <c r="A1231">
        <v>20190921</v>
      </c>
      <c r="B1231" s="29">
        <f t="shared" si="19"/>
        <v>43729</v>
      </c>
      <c r="C1231" t="s">
        <v>7</v>
      </c>
      <c r="D1231" t="s">
        <v>54</v>
      </c>
      <c r="E1231" t="s">
        <v>61</v>
      </c>
      <c r="F1231">
        <v>63</v>
      </c>
      <c r="G1231">
        <v>3</v>
      </c>
      <c r="H1231" s="1">
        <v>42.73</v>
      </c>
    </row>
    <row r="1232" spans="1:8" x14ac:dyDescent="0.25">
      <c r="A1232">
        <v>20190921</v>
      </c>
      <c r="B1232" s="29">
        <f t="shared" si="19"/>
        <v>43729</v>
      </c>
      <c r="C1232" t="s">
        <v>5</v>
      </c>
      <c r="D1232" t="s">
        <v>51</v>
      </c>
      <c r="E1232" t="s">
        <v>60</v>
      </c>
      <c r="F1232">
        <v>88</v>
      </c>
      <c r="G1232">
        <v>7</v>
      </c>
      <c r="H1232" s="1">
        <v>15.99</v>
      </c>
    </row>
    <row r="1233" spans="1:8" x14ac:dyDescent="0.25">
      <c r="A1233">
        <v>20190921</v>
      </c>
      <c r="B1233" s="29">
        <f t="shared" si="19"/>
        <v>43729</v>
      </c>
      <c r="C1233" t="s">
        <v>9</v>
      </c>
      <c r="D1233" t="s">
        <v>51</v>
      </c>
      <c r="E1233" t="s">
        <v>60</v>
      </c>
      <c r="F1233">
        <v>79</v>
      </c>
      <c r="G1233">
        <v>3</v>
      </c>
      <c r="H1233" s="1">
        <v>14.72</v>
      </c>
    </row>
    <row r="1234" spans="1:8" x14ac:dyDescent="0.25">
      <c r="A1234">
        <v>20190921</v>
      </c>
      <c r="B1234" s="29">
        <f t="shared" si="19"/>
        <v>43729</v>
      </c>
      <c r="C1234" t="s">
        <v>7</v>
      </c>
      <c r="D1234" t="s">
        <v>51</v>
      </c>
      <c r="E1234" t="s">
        <v>60</v>
      </c>
      <c r="F1234">
        <v>33</v>
      </c>
      <c r="G1234">
        <v>0</v>
      </c>
      <c r="H1234" s="1">
        <v>0</v>
      </c>
    </row>
    <row r="1235" spans="1:8" x14ac:dyDescent="0.25">
      <c r="A1235">
        <v>20190922</v>
      </c>
      <c r="B1235" s="29">
        <f t="shared" si="19"/>
        <v>43730</v>
      </c>
      <c r="C1235" t="s">
        <v>5</v>
      </c>
      <c r="D1235" t="s">
        <v>54</v>
      </c>
      <c r="E1235" t="s">
        <v>57</v>
      </c>
      <c r="F1235">
        <v>526</v>
      </c>
      <c r="G1235">
        <v>37</v>
      </c>
      <c r="H1235" s="1">
        <v>95.93</v>
      </c>
    </row>
    <row r="1236" spans="1:8" x14ac:dyDescent="0.25">
      <c r="A1236">
        <v>20190922</v>
      </c>
      <c r="B1236" s="29">
        <f t="shared" si="19"/>
        <v>43730</v>
      </c>
      <c r="C1236" t="s">
        <v>9</v>
      </c>
      <c r="D1236" t="s">
        <v>54</v>
      </c>
      <c r="E1236" t="s">
        <v>57</v>
      </c>
      <c r="F1236">
        <v>302</v>
      </c>
      <c r="G1236">
        <v>15</v>
      </c>
      <c r="H1236" s="1">
        <v>71.41</v>
      </c>
    </row>
    <row r="1237" spans="1:8" x14ac:dyDescent="0.25">
      <c r="A1237">
        <v>20190922</v>
      </c>
      <c r="B1237" s="29">
        <f t="shared" si="19"/>
        <v>43730</v>
      </c>
      <c r="C1237" t="s">
        <v>7</v>
      </c>
      <c r="D1237" t="s">
        <v>54</v>
      </c>
      <c r="E1237" t="s">
        <v>57</v>
      </c>
      <c r="F1237">
        <v>120</v>
      </c>
      <c r="G1237">
        <v>14</v>
      </c>
      <c r="H1237" s="1">
        <v>39.86</v>
      </c>
    </row>
    <row r="1238" spans="1:8" x14ac:dyDescent="0.25">
      <c r="A1238">
        <v>20190922</v>
      </c>
      <c r="B1238" s="29">
        <f t="shared" si="19"/>
        <v>43730</v>
      </c>
      <c r="C1238" t="s">
        <v>9</v>
      </c>
      <c r="D1238" t="s">
        <v>54</v>
      </c>
      <c r="E1238" t="s">
        <v>56</v>
      </c>
      <c r="F1238">
        <v>343</v>
      </c>
      <c r="G1238">
        <v>12</v>
      </c>
      <c r="H1238" s="1">
        <v>51.58</v>
      </c>
    </row>
    <row r="1239" spans="1:8" x14ac:dyDescent="0.25">
      <c r="A1239">
        <v>20190922</v>
      </c>
      <c r="B1239" s="29">
        <f t="shared" si="19"/>
        <v>43730</v>
      </c>
      <c r="C1239" t="s">
        <v>5</v>
      </c>
      <c r="D1239" t="s">
        <v>54</v>
      </c>
      <c r="E1239" t="s">
        <v>56</v>
      </c>
      <c r="F1239">
        <v>293</v>
      </c>
      <c r="G1239">
        <v>14</v>
      </c>
      <c r="H1239" s="1">
        <v>65.56</v>
      </c>
    </row>
    <row r="1240" spans="1:8" x14ac:dyDescent="0.25">
      <c r="A1240">
        <v>20190922</v>
      </c>
      <c r="B1240" s="29">
        <f t="shared" si="19"/>
        <v>43730</v>
      </c>
      <c r="C1240" t="s">
        <v>7</v>
      </c>
      <c r="D1240" t="s">
        <v>54</v>
      </c>
      <c r="E1240" t="s">
        <v>56</v>
      </c>
      <c r="F1240">
        <v>71</v>
      </c>
      <c r="G1240">
        <v>8</v>
      </c>
      <c r="H1240" s="1">
        <v>36.049999999999997</v>
      </c>
    </row>
    <row r="1241" spans="1:8" x14ac:dyDescent="0.25">
      <c r="A1241">
        <v>20190922</v>
      </c>
      <c r="B1241" s="29">
        <f t="shared" si="19"/>
        <v>43730</v>
      </c>
      <c r="C1241" t="s">
        <v>9</v>
      </c>
      <c r="D1241" t="s">
        <v>54</v>
      </c>
      <c r="E1241" t="s">
        <v>64</v>
      </c>
      <c r="F1241">
        <v>28</v>
      </c>
      <c r="G1241">
        <v>3</v>
      </c>
      <c r="H1241" s="1">
        <v>13.4</v>
      </c>
    </row>
    <row r="1242" spans="1:8" x14ac:dyDescent="0.25">
      <c r="A1242">
        <v>20190922</v>
      </c>
      <c r="B1242" s="29">
        <f t="shared" si="19"/>
        <v>43730</v>
      </c>
      <c r="C1242" t="s">
        <v>5</v>
      </c>
      <c r="D1242" t="s">
        <v>54</v>
      </c>
      <c r="E1242" t="s">
        <v>64</v>
      </c>
      <c r="F1242">
        <v>16</v>
      </c>
      <c r="G1242">
        <v>4</v>
      </c>
      <c r="H1242" s="1">
        <v>14.95</v>
      </c>
    </row>
    <row r="1243" spans="1:8" x14ac:dyDescent="0.25">
      <c r="A1243">
        <v>20190922</v>
      </c>
      <c r="B1243" s="29">
        <f t="shared" si="19"/>
        <v>43730</v>
      </c>
      <c r="C1243" t="s">
        <v>5</v>
      </c>
      <c r="D1243" t="s">
        <v>51</v>
      </c>
      <c r="E1243" t="s">
        <v>62</v>
      </c>
      <c r="F1243">
        <v>213</v>
      </c>
      <c r="G1243">
        <v>12</v>
      </c>
      <c r="H1243" s="1">
        <v>76.2</v>
      </c>
    </row>
    <row r="1244" spans="1:8" x14ac:dyDescent="0.25">
      <c r="A1244">
        <v>20190922</v>
      </c>
      <c r="B1244" s="29">
        <f t="shared" si="19"/>
        <v>43730</v>
      </c>
      <c r="C1244" t="s">
        <v>9</v>
      </c>
      <c r="D1244" t="s">
        <v>51</v>
      </c>
      <c r="E1244" t="s">
        <v>62</v>
      </c>
      <c r="F1244">
        <v>147</v>
      </c>
      <c r="G1244">
        <v>7</v>
      </c>
      <c r="H1244" s="1">
        <v>40.61</v>
      </c>
    </row>
    <row r="1245" spans="1:8" x14ac:dyDescent="0.25">
      <c r="A1245">
        <v>20190922</v>
      </c>
      <c r="B1245" s="29">
        <f t="shared" si="19"/>
        <v>43730</v>
      </c>
      <c r="C1245" t="s">
        <v>7</v>
      </c>
      <c r="D1245" t="s">
        <v>51</v>
      </c>
      <c r="E1245" t="s">
        <v>62</v>
      </c>
      <c r="F1245">
        <v>26</v>
      </c>
      <c r="G1245">
        <v>1</v>
      </c>
      <c r="H1245" s="1">
        <v>3.79</v>
      </c>
    </row>
    <row r="1246" spans="1:8" x14ac:dyDescent="0.25">
      <c r="A1246">
        <v>20190922</v>
      </c>
      <c r="B1246" s="29">
        <f t="shared" si="19"/>
        <v>43730</v>
      </c>
      <c r="C1246" t="s">
        <v>9</v>
      </c>
      <c r="D1246" t="s">
        <v>51</v>
      </c>
      <c r="E1246" t="s">
        <v>59</v>
      </c>
      <c r="F1246">
        <v>203</v>
      </c>
      <c r="G1246">
        <v>8</v>
      </c>
      <c r="H1246" s="1">
        <v>37.07</v>
      </c>
    </row>
    <row r="1247" spans="1:8" x14ac:dyDescent="0.25">
      <c r="A1247">
        <v>20190922</v>
      </c>
      <c r="B1247" s="29">
        <f t="shared" si="19"/>
        <v>43730</v>
      </c>
      <c r="C1247" t="s">
        <v>5</v>
      </c>
      <c r="D1247" t="s">
        <v>51</v>
      </c>
      <c r="E1247" t="s">
        <v>59</v>
      </c>
      <c r="F1247">
        <v>177</v>
      </c>
      <c r="G1247">
        <v>10</v>
      </c>
      <c r="H1247" s="1">
        <v>27.5</v>
      </c>
    </row>
    <row r="1248" spans="1:8" x14ac:dyDescent="0.25">
      <c r="A1248">
        <v>20190922</v>
      </c>
      <c r="B1248" s="29">
        <f t="shared" si="19"/>
        <v>43730</v>
      </c>
      <c r="C1248" t="s">
        <v>7</v>
      </c>
      <c r="D1248" t="s">
        <v>51</v>
      </c>
      <c r="E1248" t="s">
        <v>59</v>
      </c>
      <c r="F1248">
        <v>58</v>
      </c>
      <c r="G1248">
        <v>6</v>
      </c>
      <c r="H1248" s="1">
        <v>31.76</v>
      </c>
    </row>
    <row r="1249" spans="1:8" x14ac:dyDescent="0.25">
      <c r="A1249">
        <v>20190922</v>
      </c>
      <c r="B1249" s="29">
        <f t="shared" si="19"/>
        <v>43730</v>
      </c>
      <c r="C1249" t="s">
        <v>9</v>
      </c>
      <c r="D1249" t="s">
        <v>54</v>
      </c>
      <c r="E1249" t="s">
        <v>58</v>
      </c>
      <c r="F1249">
        <v>389</v>
      </c>
      <c r="G1249">
        <v>10</v>
      </c>
      <c r="H1249" s="1">
        <v>55.7</v>
      </c>
    </row>
    <row r="1250" spans="1:8" x14ac:dyDescent="0.25">
      <c r="A1250">
        <v>20190922</v>
      </c>
      <c r="B1250" s="29">
        <f t="shared" si="19"/>
        <v>43730</v>
      </c>
      <c r="C1250" t="s">
        <v>5</v>
      </c>
      <c r="D1250" t="s">
        <v>54</v>
      </c>
      <c r="E1250" t="s">
        <v>58</v>
      </c>
      <c r="F1250">
        <v>358</v>
      </c>
      <c r="G1250">
        <v>12</v>
      </c>
      <c r="H1250" s="1">
        <v>54.5</v>
      </c>
    </row>
    <row r="1251" spans="1:8" x14ac:dyDescent="0.25">
      <c r="A1251">
        <v>20190922</v>
      </c>
      <c r="B1251" s="29">
        <f t="shared" si="19"/>
        <v>43730</v>
      </c>
      <c r="C1251" t="s">
        <v>7</v>
      </c>
      <c r="D1251" t="s">
        <v>54</v>
      </c>
      <c r="E1251" t="s">
        <v>58</v>
      </c>
      <c r="F1251">
        <v>93</v>
      </c>
      <c r="G1251">
        <v>9</v>
      </c>
      <c r="H1251" s="1">
        <v>48.48</v>
      </c>
    </row>
    <row r="1252" spans="1:8" x14ac:dyDescent="0.25">
      <c r="A1252">
        <v>20190922</v>
      </c>
      <c r="B1252" s="29">
        <f t="shared" si="19"/>
        <v>43730</v>
      </c>
      <c r="C1252" t="s">
        <v>5</v>
      </c>
      <c r="D1252" t="s">
        <v>51</v>
      </c>
      <c r="E1252" t="s">
        <v>55</v>
      </c>
      <c r="F1252">
        <v>705</v>
      </c>
      <c r="G1252">
        <v>39</v>
      </c>
      <c r="H1252" s="1">
        <v>102.99</v>
      </c>
    </row>
    <row r="1253" spans="1:8" x14ac:dyDescent="0.25">
      <c r="A1253">
        <v>20190922</v>
      </c>
      <c r="B1253" s="29">
        <f t="shared" si="19"/>
        <v>43730</v>
      </c>
      <c r="C1253" t="s">
        <v>9</v>
      </c>
      <c r="D1253" t="s">
        <v>51</v>
      </c>
      <c r="E1253" t="s">
        <v>55</v>
      </c>
      <c r="F1253">
        <v>525</v>
      </c>
      <c r="G1253">
        <v>31</v>
      </c>
      <c r="H1253" s="1">
        <v>146.82</v>
      </c>
    </row>
    <row r="1254" spans="1:8" x14ac:dyDescent="0.25">
      <c r="A1254">
        <v>20190922</v>
      </c>
      <c r="B1254" s="29">
        <f t="shared" si="19"/>
        <v>43730</v>
      </c>
      <c r="C1254" t="s">
        <v>7</v>
      </c>
      <c r="D1254" t="s">
        <v>51</v>
      </c>
      <c r="E1254" t="s">
        <v>55</v>
      </c>
      <c r="F1254">
        <v>147</v>
      </c>
      <c r="G1254">
        <v>11</v>
      </c>
      <c r="H1254" s="1">
        <v>37.619999999999997</v>
      </c>
    </row>
    <row r="1255" spans="1:8" x14ac:dyDescent="0.25">
      <c r="A1255">
        <v>20190922</v>
      </c>
      <c r="B1255" s="29">
        <f t="shared" si="19"/>
        <v>43730</v>
      </c>
      <c r="C1255" t="s">
        <v>5</v>
      </c>
      <c r="D1255" t="s">
        <v>53</v>
      </c>
      <c r="E1255" t="s">
        <v>88</v>
      </c>
      <c r="F1255">
        <v>463</v>
      </c>
      <c r="G1255">
        <v>25</v>
      </c>
      <c r="H1255" s="1">
        <v>96.39</v>
      </c>
    </row>
    <row r="1256" spans="1:8" x14ac:dyDescent="0.25">
      <c r="A1256">
        <v>20190922</v>
      </c>
      <c r="B1256" s="29">
        <f t="shared" si="19"/>
        <v>43730</v>
      </c>
      <c r="C1256" t="s">
        <v>9</v>
      </c>
      <c r="D1256" t="s">
        <v>53</v>
      </c>
      <c r="E1256" t="s">
        <v>88</v>
      </c>
      <c r="F1256">
        <v>270</v>
      </c>
      <c r="G1256">
        <v>19</v>
      </c>
      <c r="H1256" s="1">
        <v>87.7</v>
      </c>
    </row>
    <row r="1257" spans="1:8" x14ac:dyDescent="0.25">
      <c r="A1257">
        <v>20190922</v>
      </c>
      <c r="B1257" s="29">
        <f t="shared" si="19"/>
        <v>43730</v>
      </c>
      <c r="C1257" t="s">
        <v>7</v>
      </c>
      <c r="D1257" t="s">
        <v>53</v>
      </c>
      <c r="E1257" t="s">
        <v>88</v>
      </c>
      <c r="F1257">
        <v>96</v>
      </c>
      <c r="G1257">
        <v>6</v>
      </c>
      <c r="H1257" s="1">
        <v>32.54</v>
      </c>
    </row>
    <row r="1258" spans="1:8" x14ac:dyDescent="0.25">
      <c r="A1258">
        <v>20190922</v>
      </c>
      <c r="B1258" s="29">
        <f t="shared" si="19"/>
        <v>43730</v>
      </c>
      <c r="C1258" t="s">
        <v>5</v>
      </c>
      <c r="D1258" t="s">
        <v>53</v>
      </c>
      <c r="E1258" t="s">
        <v>89</v>
      </c>
      <c r="F1258">
        <v>586</v>
      </c>
      <c r="G1258">
        <v>36</v>
      </c>
      <c r="H1258" s="1">
        <v>156.86000000000001</v>
      </c>
    </row>
    <row r="1259" spans="1:8" x14ac:dyDescent="0.25">
      <c r="A1259">
        <v>20190922</v>
      </c>
      <c r="B1259" s="29">
        <f t="shared" si="19"/>
        <v>43730</v>
      </c>
      <c r="C1259" t="s">
        <v>9</v>
      </c>
      <c r="D1259" t="s">
        <v>53</v>
      </c>
      <c r="E1259" t="s">
        <v>89</v>
      </c>
      <c r="F1259">
        <v>391</v>
      </c>
      <c r="G1259">
        <v>10</v>
      </c>
      <c r="H1259" s="1">
        <v>55.75</v>
      </c>
    </row>
    <row r="1260" spans="1:8" x14ac:dyDescent="0.25">
      <c r="A1260">
        <v>20190922</v>
      </c>
      <c r="B1260" s="29">
        <f t="shared" si="19"/>
        <v>43730</v>
      </c>
      <c r="C1260" t="s">
        <v>7</v>
      </c>
      <c r="D1260" t="s">
        <v>53</v>
      </c>
      <c r="E1260" t="s">
        <v>89</v>
      </c>
      <c r="F1260">
        <v>91</v>
      </c>
      <c r="G1260">
        <v>8</v>
      </c>
      <c r="H1260" s="1">
        <v>36.24</v>
      </c>
    </row>
    <row r="1261" spans="1:8" x14ac:dyDescent="0.25">
      <c r="A1261">
        <v>20190922</v>
      </c>
      <c r="B1261" s="29">
        <f t="shared" si="19"/>
        <v>43730</v>
      </c>
      <c r="C1261" t="s">
        <v>9</v>
      </c>
      <c r="D1261" t="s">
        <v>52</v>
      </c>
      <c r="E1261" t="s">
        <v>90</v>
      </c>
      <c r="F1261">
        <v>13</v>
      </c>
      <c r="G1261">
        <v>2</v>
      </c>
      <c r="H1261" s="1">
        <v>9.34</v>
      </c>
    </row>
    <row r="1262" spans="1:8" x14ac:dyDescent="0.25">
      <c r="A1262">
        <v>20190922</v>
      </c>
      <c r="B1262" s="29">
        <f t="shared" si="19"/>
        <v>43730</v>
      </c>
      <c r="C1262" t="s">
        <v>9</v>
      </c>
      <c r="D1262" t="s">
        <v>52</v>
      </c>
      <c r="E1262" t="s">
        <v>93</v>
      </c>
      <c r="F1262">
        <v>232</v>
      </c>
      <c r="G1262">
        <v>2</v>
      </c>
      <c r="H1262" s="1">
        <v>30.57</v>
      </c>
    </row>
    <row r="1263" spans="1:8" x14ac:dyDescent="0.25">
      <c r="A1263">
        <v>20190922</v>
      </c>
      <c r="B1263" s="29">
        <f t="shared" si="19"/>
        <v>43730</v>
      </c>
      <c r="C1263" t="s">
        <v>5</v>
      </c>
      <c r="D1263" t="s">
        <v>52</v>
      </c>
      <c r="E1263" t="s">
        <v>93</v>
      </c>
      <c r="F1263">
        <v>213</v>
      </c>
      <c r="G1263">
        <v>17</v>
      </c>
      <c r="H1263" s="1">
        <v>234.53</v>
      </c>
    </row>
    <row r="1264" spans="1:8" x14ac:dyDescent="0.25">
      <c r="A1264">
        <v>20190922</v>
      </c>
      <c r="B1264" s="29">
        <f t="shared" si="19"/>
        <v>43730</v>
      </c>
      <c r="C1264" t="s">
        <v>7</v>
      </c>
      <c r="D1264" t="s">
        <v>52</v>
      </c>
      <c r="E1264" t="s">
        <v>93</v>
      </c>
      <c r="F1264">
        <v>40</v>
      </c>
      <c r="G1264">
        <v>3</v>
      </c>
      <c r="H1264" s="1">
        <v>35.65</v>
      </c>
    </row>
    <row r="1265" spans="1:8" x14ac:dyDescent="0.25">
      <c r="A1265">
        <v>20190922</v>
      </c>
      <c r="B1265" s="29">
        <f t="shared" si="19"/>
        <v>43730</v>
      </c>
      <c r="C1265" t="s">
        <v>5</v>
      </c>
      <c r="D1265" t="s">
        <v>53</v>
      </c>
      <c r="E1265" t="s">
        <v>94</v>
      </c>
      <c r="F1265">
        <v>130</v>
      </c>
      <c r="G1265">
        <v>18</v>
      </c>
      <c r="H1265" s="1">
        <v>64.42</v>
      </c>
    </row>
    <row r="1266" spans="1:8" x14ac:dyDescent="0.25">
      <c r="A1266">
        <v>20190922</v>
      </c>
      <c r="B1266" s="29">
        <f t="shared" si="19"/>
        <v>43730</v>
      </c>
      <c r="C1266" t="s">
        <v>9</v>
      </c>
      <c r="D1266" t="s">
        <v>53</v>
      </c>
      <c r="E1266" t="s">
        <v>94</v>
      </c>
      <c r="F1266">
        <v>109</v>
      </c>
      <c r="G1266">
        <v>12</v>
      </c>
      <c r="H1266" s="1">
        <v>75.88</v>
      </c>
    </row>
    <row r="1267" spans="1:8" x14ac:dyDescent="0.25">
      <c r="A1267">
        <v>20190922</v>
      </c>
      <c r="B1267" s="29">
        <f t="shared" si="19"/>
        <v>43730</v>
      </c>
      <c r="C1267" t="s">
        <v>7</v>
      </c>
      <c r="D1267" t="s">
        <v>53</v>
      </c>
      <c r="E1267" t="s">
        <v>94</v>
      </c>
      <c r="F1267">
        <v>32</v>
      </c>
      <c r="G1267">
        <v>5</v>
      </c>
      <c r="H1267" s="1">
        <v>15.07</v>
      </c>
    </row>
    <row r="1268" spans="1:8" x14ac:dyDescent="0.25">
      <c r="A1268">
        <v>20190922</v>
      </c>
      <c r="B1268" s="29">
        <f t="shared" si="19"/>
        <v>43730</v>
      </c>
      <c r="C1268" t="s">
        <v>9</v>
      </c>
      <c r="D1268" t="s">
        <v>53</v>
      </c>
      <c r="E1268" t="s">
        <v>97</v>
      </c>
      <c r="F1268">
        <v>26</v>
      </c>
      <c r="G1268">
        <v>3</v>
      </c>
      <c r="H1268" s="1">
        <v>13.21</v>
      </c>
    </row>
    <row r="1269" spans="1:8" x14ac:dyDescent="0.25">
      <c r="A1269">
        <v>20190922</v>
      </c>
      <c r="B1269" s="29">
        <f t="shared" si="19"/>
        <v>43730</v>
      </c>
      <c r="C1269" t="s">
        <v>5</v>
      </c>
      <c r="D1269" t="s">
        <v>53</v>
      </c>
      <c r="E1269" t="s">
        <v>97</v>
      </c>
      <c r="F1269">
        <v>23</v>
      </c>
      <c r="G1269">
        <v>6</v>
      </c>
      <c r="H1269" s="1">
        <v>21.56</v>
      </c>
    </row>
    <row r="1270" spans="1:8" x14ac:dyDescent="0.25">
      <c r="A1270">
        <v>20190922</v>
      </c>
      <c r="B1270" s="29">
        <f t="shared" si="19"/>
        <v>43730</v>
      </c>
      <c r="C1270" t="s">
        <v>7</v>
      </c>
      <c r="D1270" t="s">
        <v>53</v>
      </c>
      <c r="E1270" t="s">
        <v>97</v>
      </c>
      <c r="F1270">
        <v>19</v>
      </c>
      <c r="G1270">
        <v>4</v>
      </c>
      <c r="H1270" s="1">
        <v>21.41</v>
      </c>
    </row>
    <row r="1271" spans="1:8" x14ac:dyDescent="0.25">
      <c r="A1271">
        <v>20190922</v>
      </c>
      <c r="B1271" s="29">
        <f t="shared" si="19"/>
        <v>43730</v>
      </c>
      <c r="C1271" t="s">
        <v>5</v>
      </c>
      <c r="D1271" t="s">
        <v>52</v>
      </c>
      <c r="E1271" t="s">
        <v>91</v>
      </c>
      <c r="F1271">
        <v>457</v>
      </c>
      <c r="G1271">
        <v>14</v>
      </c>
      <c r="H1271" s="1">
        <v>36.090000000000003</v>
      </c>
    </row>
    <row r="1272" spans="1:8" x14ac:dyDescent="0.25">
      <c r="A1272">
        <v>20190922</v>
      </c>
      <c r="B1272" s="29">
        <f t="shared" si="19"/>
        <v>43730</v>
      </c>
      <c r="C1272" t="s">
        <v>9</v>
      </c>
      <c r="D1272" t="s">
        <v>52</v>
      </c>
      <c r="E1272" t="s">
        <v>91</v>
      </c>
      <c r="F1272">
        <v>310</v>
      </c>
      <c r="G1272">
        <v>7</v>
      </c>
      <c r="H1272" s="1">
        <v>41.92</v>
      </c>
    </row>
    <row r="1273" spans="1:8" x14ac:dyDescent="0.25">
      <c r="A1273">
        <v>20190922</v>
      </c>
      <c r="B1273" s="29">
        <f t="shared" si="19"/>
        <v>43730</v>
      </c>
      <c r="C1273" t="s">
        <v>7</v>
      </c>
      <c r="D1273" t="s">
        <v>52</v>
      </c>
      <c r="E1273" t="s">
        <v>91</v>
      </c>
      <c r="F1273">
        <v>83</v>
      </c>
      <c r="G1273">
        <v>3</v>
      </c>
      <c r="H1273" s="1">
        <v>8.52</v>
      </c>
    </row>
    <row r="1274" spans="1:8" x14ac:dyDescent="0.25">
      <c r="A1274">
        <v>20190922</v>
      </c>
      <c r="B1274" s="29">
        <f t="shared" si="19"/>
        <v>43730</v>
      </c>
      <c r="C1274" t="s">
        <v>9</v>
      </c>
      <c r="D1274" t="s">
        <v>52</v>
      </c>
      <c r="E1274" t="s">
        <v>95</v>
      </c>
      <c r="F1274">
        <v>183</v>
      </c>
      <c r="G1274">
        <v>19</v>
      </c>
      <c r="H1274" s="1">
        <v>92.15</v>
      </c>
    </row>
    <row r="1275" spans="1:8" x14ac:dyDescent="0.25">
      <c r="A1275">
        <v>20190922</v>
      </c>
      <c r="B1275" s="29">
        <f t="shared" si="19"/>
        <v>43730</v>
      </c>
      <c r="C1275" t="s">
        <v>5</v>
      </c>
      <c r="D1275" t="s">
        <v>52</v>
      </c>
      <c r="E1275" t="s">
        <v>95</v>
      </c>
      <c r="F1275">
        <v>125</v>
      </c>
      <c r="G1275">
        <v>11</v>
      </c>
      <c r="H1275" s="1">
        <v>40.57</v>
      </c>
    </row>
    <row r="1276" spans="1:8" x14ac:dyDescent="0.25">
      <c r="A1276">
        <v>20190922</v>
      </c>
      <c r="B1276" s="29">
        <f t="shared" si="19"/>
        <v>43730</v>
      </c>
      <c r="C1276" t="s">
        <v>7</v>
      </c>
      <c r="D1276" t="s">
        <v>52</v>
      </c>
      <c r="E1276" t="s">
        <v>95</v>
      </c>
      <c r="F1276">
        <v>49</v>
      </c>
      <c r="G1276">
        <v>6</v>
      </c>
      <c r="H1276" s="1">
        <v>13.85</v>
      </c>
    </row>
    <row r="1277" spans="1:8" x14ac:dyDescent="0.25">
      <c r="A1277">
        <v>20190922</v>
      </c>
      <c r="B1277" s="29">
        <f t="shared" si="19"/>
        <v>43730</v>
      </c>
      <c r="C1277" t="s">
        <v>9</v>
      </c>
      <c r="D1277" t="s">
        <v>53</v>
      </c>
      <c r="E1277" t="s">
        <v>96</v>
      </c>
      <c r="F1277">
        <v>69</v>
      </c>
      <c r="G1277">
        <v>2</v>
      </c>
      <c r="H1277" s="1">
        <v>12.67</v>
      </c>
    </row>
    <row r="1278" spans="1:8" x14ac:dyDescent="0.25">
      <c r="A1278">
        <v>20190922</v>
      </c>
      <c r="B1278" s="29">
        <f t="shared" si="19"/>
        <v>43730</v>
      </c>
      <c r="C1278" t="s">
        <v>5</v>
      </c>
      <c r="D1278" t="s">
        <v>53</v>
      </c>
      <c r="E1278" t="s">
        <v>96</v>
      </c>
      <c r="F1278">
        <v>58</v>
      </c>
      <c r="G1278">
        <v>6</v>
      </c>
      <c r="H1278" s="1">
        <v>18.350000000000001</v>
      </c>
    </row>
    <row r="1279" spans="1:8" x14ac:dyDescent="0.25">
      <c r="A1279">
        <v>20190922</v>
      </c>
      <c r="B1279" s="29">
        <f t="shared" si="19"/>
        <v>43730</v>
      </c>
      <c r="C1279" t="s">
        <v>7</v>
      </c>
      <c r="D1279" t="s">
        <v>53</v>
      </c>
      <c r="E1279" t="s">
        <v>96</v>
      </c>
      <c r="F1279">
        <v>28</v>
      </c>
      <c r="G1279">
        <v>2</v>
      </c>
      <c r="H1279" s="1">
        <v>11.39</v>
      </c>
    </row>
    <row r="1280" spans="1:8" x14ac:dyDescent="0.25">
      <c r="A1280">
        <v>20190922</v>
      </c>
      <c r="B1280" s="29">
        <f t="shared" si="19"/>
        <v>43730</v>
      </c>
      <c r="C1280" t="s">
        <v>5</v>
      </c>
      <c r="D1280" t="s">
        <v>52</v>
      </c>
      <c r="E1280" t="s">
        <v>92</v>
      </c>
      <c r="F1280">
        <v>26</v>
      </c>
      <c r="G1280">
        <v>2</v>
      </c>
      <c r="H1280" s="1">
        <v>2.21</v>
      </c>
    </row>
    <row r="1281" spans="1:8" x14ac:dyDescent="0.25">
      <c r="A1281">
        <v>20190922</v>
      </c>
      <c r="B1281" s="29">
        <f t="shared" si="19"/>
        <v>43730</v>
      </c>
      <c r="C1281" t="s">
        <v>9</v>
      </c>
      <c r="D1281" t="s">
        <v>52</v>
      </c>
      <c r="E1281" t="s">
        <v>92</v>
      </c>
      <c r="F1281">
        <v>13</v>
      </c>
      <c r="G1281">
        <v>1</v>
      </c>
      <c r="H1281" s="1">
        <v>2.5099999999999998</v>
      </c>
    </row>
    <row r="1282" spans="1:8" x14ac:dyDescent="0.25">
      <c r="A1282">
        <v>20190922</v>
      </c>
      <c r="B1282" s="29">
        <f t="shared" si="19"/>
        <v>43730</v>
      </c>
      <c r="C1282" t="s">
        <v>9</v>
      </c>
      <c r="D1282" t="s">
        <v>51</v>
      </c>
      <c r="E1282" t="s">
        <v>63</v>
      </c>
      <c r="F1282">
        <v>467</v>
      </c>
      <c r="G1282">
        <v>22</v>
      </c>
      <c r="H1282" s="1">
        <v>132.57</v>
      </c>
    </row>
    <row r="1283" spans="1:8" x14ac:dyDescent="0.25">
      <c r="A1283">
        <v>20190922</v>
      </c>
      <c r="B1283" s="29">
        <f t="shared" ref="B1283:B1346" si="20">DATE(LEFT(A1283,4),MID(A1283,5,2),RIGHT(A1283,2))</f>
        <v>43730</v>
      </c>
      <c r="C1283" t="s">
        <v>5</v>
      </c>
      <c r="D1283" t="s">
        <v>51</v>
      </c>
      <c r="E1283" t="s">
        <v>63</v>
      </c>
      <c r="F1283">
        <v>454</v>
      </c>
      <c r="G1283">
        <v>10</v>
      </c>
      <c r="H1283" s="1">
        <v>36.46</v>
      </c>
    </row>
    <row r="1284" spans="1:8" x14ac:dyDescent="0.25">
      <c r="A1284">
        <v>20190922</v>
      </c>
      <c r="B1284" s="29">
        <f t="shared" si="20"/>
        <v>43730</v>
      </c>
      <c r="C1284" t="s">
        <v>7</v>
      </c>
      <c r="D1284" t="s">
        <v>51</v>
      </c>
      <c r="E1284" t="s">
        <v>63</v>
      </c>
      <c r="F1284">
        <v>102</v>
      </c>
      <c r="G1284">
        <v>6</v>
      </c>
      <c r="H1284" s="1">
        <v>28.25</v>
      </c>
    </row>
    <row r="1285" spans="1:8" x14ac:dyDescent="0.25">
      <c r="A1285">
        <v>20190922</v>
      </c>
      <c r="B1285" s="29">
        <f t="shared" si="20"/>
        <v>43730</v>
      </c>
      <c r="C1285" t="s">
        <v>9</v>
      </c>
      <c r="D1285" t="s">
        <v>54</v>
      </c>
      <c r="E1285" t="s">
        <v>61</v>
      </c>
      <c r="F1285">
        <v>76</v>
      </c>
      <c r="G1285">
        <v>5</v>
      </c>
      <c r="H1285" s="1">
        <v>64.290000000000006</v>
      </c>
    </row>
    <row r="1286" spans="1:8" x14ac:dyDescent="0.25">
      <c r="A1286">
        <v>20190922</v>
      </c>
      <c r="B1286" s="29">
        <f t="shared" si="20"/>
        <v>43730</v>
      </c>
      <c r="C1286" t="s">
        <v>5</v>
      </c>
      <c r="D1286" t="s">
        <v>54</v>
      </c>
      <c r="E1286" t="s">
        <v>61</v>
      </c>
      <c r="F1286">
        <v>59</v>
      </c>
      <c r="G1286">
        <v>2</v>
      </c>
      <c r="H1286" s="1">
        <v>40.25</v>
      </c>
    </row>
    <row r="1287" spans="1:8" x14ac:dyDescent="0.25">
      <c r="A1287">
        <v>20190922</v>
      </c>
      <c r="B1287" s="29">
        <f t="shared" si="20"/>
        <v>43730</v>
      </c>
      <c r="C1287" t="s">
        <v>7</v>
      </c>
      <c r="D1287" t="s">
        <v>54</v>
      </c>
      <c r="E1287" t="s">
        <v>61</v>
      </c>
      <c r="F1287">
        <v>15</v>
      </c>
      <c r="G1287">
        <v>1</v>
      </c>
      <c r="H1287" s="1">
        <v>7.53</v>
      </c>
    </row>
    <row r="1288" spans="1:8" x14ac:dyDescent="0.25">
      <c r="A1288">
        <v>20190922</v>
      </c>
      <c r="B1288" s="29">
        <f t="shared" si="20"/>
        <v>43730</v>
      </c>
      <c r="C1288" t="s">
        <v>5</v>
      </c>
      <c r="D1288" t="s">
        <v>51</v>
      </c>
      <c r="E1288" t="s">
        <v>60</v>
      </c>
      <c r="F1288">
        <v>95</v>
      </c>
      <c r="G1288">
        <v>11</v>
      </c>
      <c r="H1288" s="1">
        <v>36.6</v>
      </c>
    </row>
    <row r="1289" spans="1:8" x14ac:dyDescent="0.25">
      <c r="A1289">
        <v>20190922</v>
      </c>
      <c r="B1289" s="29">
        <f t="shared" si="20"/>
        <v>43730</v>
      </c>
      <c r="C1289" t="s">
        <v>9</v>
      </c>
      <c r="D1289" t="s">
        <v>51</v>
      </c>
      <c r="E1289" t="s">
        <v>60</v>
      </c>
      <c r="F1289">
        <v>67</v>
      </c>
      <c r="G1289">
        <v>4</v>
      </c>
      <c r="H1289" s="1">
        <v>22.51</v>
      </c>
    </row>
    <row r="1290" spans="1:8" x14ac:dyDescent="0.25">
      <c r="A1290">
        <v>20190923</v>
      </c>
      <c r="B1290" s="29">
        <f t="shared" si="20"/>
        <v>43731</v>
      </c>
      <c r="C1290" t="s">
        <v>5</v>
      </c>
      <c r="D1290" t="s">
        <v>54</v>
      </c>
      <c r="E1290" t="s">
        <v>57</v>
      </c>
      <c r="F1290">
        <v>450</v>
      </c>
      <c r="G1290">
        <v>31</v>
      </c>
      <c r="H1290" s="1">
        <v>70.27</v>
      </c>
    </row>
    <row r="1291" spans="1:8" x14ac:dyDescent="0.25">
      <c r="A1291">
        <v>20190923</v>
      </c>
      <c r="B1291" s="29">
        <f t="shared" si="20"/>
        <v>43731</v>
      </c>
      <c r="C1291" t="s">
        <v>9</v>
      </c>
      <c r="D1291" t="s">
        <v>54</v>
      </c>
      <c r="E1291" t="s">
        <v>57</v>
      </c>
      <c r="F1291">
        <v>221</v>
      </c>
      <c r="G1291">
        <v>17</v>
      </c>
      <c r="H1291" s="1">
        <v>74.709999999999994</v>
      </c>
    </row>
    <row r="1292" spans="1:8" x14ac:dyDescent="0.25">
      <c r="A1292">
        <v>20190923</v>
      </c>
      <c r="B1292" s="29">
        <f t="shared" si="20"/>
        <v>43731</v>
      </c>
      <c r="C1292" t="s">
        <v>7</v>
      </c>
      <c r="D1292" t="s">
        <v>54</v>
      </c>
      <c r="E1292" t="s">
        <v>57</v>
      </c>
      <c r="F1292">
        <v>110</v>
      </c>
      <c r="G1292">
        <v>20</v>
      </c>
      <c r="H1292" s="1">
        <v>51.37</v>
      </c>
    </row>
    <row r="1293" spans="1:8" x14ac:dyDescent="0.25">
      <c r="A1293">
        <v>20190923</v>
      </c>
      <c r="B1293" s="29">
        <f t="shared" si="20"/>
        <v>43731</v>
      </c>
      <c r="C1293" t="s">
        <v>9</v>
      </c>
      <c r="D1293" t="s">
        <v>54</v>
      </c>
      <c r="E1293" t="s">
        <v>56</v>
      </c>
      <c r="F1293">
        <v>409</v>
      </c>
      <c r="G1293">
        <v>20</v>
      </c>
      <c r="H1293" s="1">
        <v>89.02</v>
      </c>
    </row>
    <row r="1294" spans="1:8" x14ac:dyDescent="0.25">
      <c r="A1294">
        <v>20190923</v>
      </c>
      <c r="B1294" s="29">
        <f t="shared" si="20"/>
        <v>43731</v>
      </c>
      <c r="C1294" t="s">
        <v>5</v>
      </c>
      <c r="D1294" t="s">
        <v>54</v>
      </c>
      <c r="E1294" t="s">
        <v>56</v>
      </c>
      <c r="F1294">
        <v>334</v>
      </c>
      <c r="G1294">
        <v>26</v>
      </c>
      <c r="H1294" s="1">
        <v>129.03</v>
      </c>
    </row>
    <row r="1295" spans="1:8" x14ac:dyDescent="0.25">
      <c r="A1295">
        <v>20190923</v>
      </c>
      <c r="B1295" s="29">
        <f t="shared" si="20"/>
        <v>43731</v>
      </c>
      <c r="C1295" t="s">
        <v>7</v>
      </c>
      <c r="D1295" t="s">
        <v>54</v>
      </c>
      <c r="E1295" t="s">
        <v>56</v>
      </c>
      <c r="F1295">
        <v>89</v>
      </c>
      <c r="G1295">
        <v>8</v>
      </c>
      <c r="H1295" s="1">
        <v>31.78</v>
      </c>
    </row>
    <row r="1296" spans="1:8" x14ac:dyDescent="0.25">
      <c r="A1296">
        <v>20190923</v>
      </c>
      <c r="B1296" s="29">
        <f t="shared" si="20"/>
        <v>43731</v>
      </c>
      <c r="C1296" t="s">
        <v>9</v>
      </c>
      <c r="D1296" t="s">
        <v>54</v>
      </c>
      <c r="E1296" t="s">
        <v>64</v>
      </c>
      <c r="F1296">
        <v>21</v>
      </c>
      <c r="G1296">
        <v>4</v>
      </c>
      <c r="H1296" s="1">
        <v>9.32</v>
      </c>
    </row>
    <row r="1297" spans="1:8" x14ac:dyDescent="0.25">
      <c r="A1297">
        <v>20190923</v>
      </c>
      <c r="B1297" s="29">
        <f t="shared" si="20"/>
        <v>43731</v>
      </c>
      <c r="C1297" t="s">
        <v>5</v>
      </c>
      <c r="D1297" t="s">
        <v>54</v>
      </c>
      <c r="E1297" t="s">
        <v>64</v>
      </c>
      <c r="F1297">
        <v>18</v>
      </c>
      <c r="G1297">
        <v>3</v>
      </c>
      <c r="H1297" s="1">
        <v>12.14</v>
      </c>
    </row>
    <row r="1298" spans="1:8" x14ac:dyDescent="0.25">
      <c r="A1298">
        <v>20190923</v>
      </c>
      <c r="B1298" s="29">
        <f t="shared" si="20"/>
        <v>43731</v>
      </c>
      <c r="C1298" t="s">
        <v>5</v>
      </c>
      <c r="D1298" t="s">
        <v>51</v>
      </c>
      <c r="E1298" t="s">
        <v>62</v>
      </c>
      <c r="F1298">
        <v>194</v>
      </c>
      <c r="G1298">
        <v>6</v>
      </c>
      <c r="H1298" s="1">
        <v>58.68</v>
      </c>
    </row>
    <row r="1299" spans="1:8" x14ac:dyDescent="0.25">
      <c r="A1299">
        <v>20190923</v>
      </c>
      <c r="B1299" s="29">
        <f t="shared" si="20"/>
        <v>43731</v>
      </c>
      <c r="C1299" t="s">
        <v>9</v>
      </c>
      <c r="D1299" t="s">
        <v>51</v>
      </c>
      <c r="E1299" t="s">
        <v>62</v>
      </c>
      <c r="F1299">
        <v>137</v>
      </c>
      <c r="G1299">
        <v>3</v>
      </c>
      <c r="H1299" s="1">
        <v>26.76</v>
      </c>
    </row>
    <row r="1300" spans="1:8" x14ac:dyDescent="0.25">
      <c r="A1300">
        <v>20190923</v>
      </c>
      <c r="B1300" s="29">
        <f t="shared" si="20"/>
        <v>43731</v>
      </c>
      <c r="C1300" t="s">
        <v>7</v>
      </c>
      <c r="D1300" t="s">
        <v>51</v>
      </c>
      <c r="E1300" t="s">
        <v>62</v>
      </c>
      <c r="F1300">
        <v>36</v>
      </c>
      <c r="G1300">
        <v>4</v>
      </c>
      <c r="H1300" s="1">
        <v>17.57</v>
      </c>
    </row>
    <row r="1301" spans="1:8" x14ac:dyDescent="0.25">
      <c r="A1301">
        <v>20190923</v>
      </c>
      <c r="B1301" s="29">
        <f t="shared" si="20"/>
        <v>43731</v>
      </c>
      <c r="C1301" t="s">
        <v>9</v>
      </c>
      <c r="D1301" t="s">
        <v>51</v>
      </c>
      <c r="E1301" t="s">
        <v>59</v>
      </c>
      <c r="F1301">
        <v>221</v>
      </c>
      <c r="G1301">
        <v>11</v>
      </c>
      <c r="H1301" s="1">
        <v>47.61</v>
      </c>
    </row>
    <row r="1302" spans="1:8" x14ac:dyDescent="0.25">
      <c r="A1302">
        <v>20190923</v>
      </c>
      <c r="B1302" s="29">
        <f t="shared" si="20"/>
        <v>43731</v>
      </c>
      <c r="C1302" t="s">
        <v>5</v>
      </c>
      <c r="D1302" t="s">
        <v>51</v>
      </c>
      <c r="E1302" t="s">
        <v>59</v>
      </c>
      <c r="F1302">
        <v>150</v>
      </c>
      <c r="G1302">
        <v>8</v>
      </c>
      <c r="H1302" s="1">
        <v>15.04</v>
      </c>
    </row>
    <row r="1303" spans="1:8" x14ac:dyDescent="0.25">
      <c r="A1303">
        <v>20190923</v>
      </c>
      <c r="B1303" s="29">
        <f t="shared" si="20"/>
        <v>43731</v>
      </c>
      <c r="C1303" t="s">
        <v>7</v>
      </c>
      <c r="D1303" t="s">
        <v>51</v>
      </c>
      <c r="E1303" t="s">
        <v>59</v>
      </c>
      <c r="F1303">
        <v>83</v>
      </c>
      <c r="G1303">
        <v>5</v>
      </c>
      <c r="H1303" s="1">
        <v>15.3</v>
      </c>
    </row>
    <row r="1304" spans="1:8" x14ac:dyDescent="0.25">
      <c r="A1304">
        <v>20190923</v>
      </c>
      <c r="B1304" s="29">
        <f t="shared" si="20"/>
        <v>43731</v>
      </c>
      <c r="C1304" t="s">
        <v>9</v>
      </c>
      <c r="D1304" t="s">
        <v>54</v>
      </c>
      <c r="E1304" t="s">
        <v>58</v>
      </c>
      <c r="F1304">
        <v>443</v>
      </c>
      <c r="G1304">
        <v>11</v>
      </c>
      <c r="H1304" s="1">
        <v>48.18</v>
      </c>
    </row>
    <row r="1305" spans="1:8" x14ac:dyDescent="0.25">
      <c r="A1305">
        <v>20190923</v>
      </c>
      <c r="B1305" s="29">
        <f t="shared" si="20"/>
        <v>43731</v>
      </c>
      <c r="C1305" t="s">
        <v>5</v>
      </c>
      <c r="D1305" t="s">
        <v>54</v>
      </c>
      <c r="E1305" t="s">
        <v>58</v>
      </c>
      <c r="F1305">
        <v>386</v>
      </c>
      <c r="G1305">
        <v>11</v>
      </c>
      <c r="H1305" s="1">
        <v>45.37</v>
      </c>
    </row>
    <row r="1306" spans="1:8" x14ac:dyDescent="0.25">
      <c r="A1306">
        <v>20190923</v>
      </c>
      <c r="B1306" s="29">
        <f t="shared" si="20"/>
        <v>43731</v>
      </c>
      <c r="C1306" t="s">
        <v>7</v>
      </c>
      <c r="D1306" t="s">
        <v>54</v>
      </c>
      <c r="E1306" t="s">
        <v>58</v>
      </c>
      <c r="F1306">
        <v>78</v>
      </c>
      <c r="G1306">
        <v>10</v>
      </c>
      <c r="H1306" s="1">
        <v>51.11</v>
      </c>
    </row>
    <row r="1307" spans="1:8" x14ac:dyDescent="0.25">
      <c r="A1307">
        <v>20190923</v>
      </c>
      <c r="B1307" s="29">
        <f t="shared" si="20"/>
        <v>43731</v>
      </c>
      <c r="C1307" t="s">
        <v>5</v>
      </c>
      <c r="D1307" t="s">
        <v>51</v>
      </c>
      <c r="E1307" t="s">
        <v>55</v>
      </c>
      <c r="F1307">
        <v>680</v>
      </c>
      <c r="G1307">
        <v>26</v>
      </c>
      <c r="H1307" s="1">
        <v>81.319999999999993</v>
      </c>
    </row>
    <row r="1308" spans="1:8" x14ac:dyDescent="0.25">
      <c r="A1308">
        <v>20190923</v>
      </c>
      <c r="B1308" s="29">
        <f t="shared" si="20"/>
        <v>43731</v>
      </c>
      <c r="C1308" t="s">
        <v>9</v>
      </c>
      <c r="D1308" t="s">
        <v>51</v>
      </c>
      <c r="E1308" t="s">
        <v>55</v>
      </c>
      <c r="F1308">
        <v>608</v>
      </c>
      <c r="G1308">
        <v>23</v>
      </c>
      <c r="H1308" s="1">
        <v>130.22</v>
      </c>
    </row>
    <row r="1309" spans="1:8" x14ac:dyDescent="0.25">
      <c r="A1309">
        <v>20190923</v>
      </c>
      <c r="B1309" s="29">
        <f t="shared" si="20"/>
        <v>43731</v>
      </c>
      <c r="C1309" t="s">
        <v>7</v>
      </c>
      <c r="D1309" t="s">
        <v>51</v>
      </c>
      <c r="E1309" t="s">
        <v>55</v>
      </c>
      <c r="F1309">
        <v>182</v>
      </c>
      <c r="G1309">
        <v>9</v>
      </c>
      <c r="H1309" s="1">
        <v>34.25</v>
      </c>
    </row>
    <row r="1310" spans="1:8" x14ac:dyDescent="0.25">
      <c r="A1310">
        <v>20190923</v>
      </c>
      <c r="B1310" s="29">
        <f t="shared" si="20"/>
        <v>43731</v>
      </c>
      <c r="C1310" t="s">
        <v>5</v>
      </c>
      <c r="D1310" t="s">
        <v>53</v>
      </c>
      <c r="E1310" t="s">
        <v>88</v>
      </c>
      <c r="F1310">
        <v>472</v>
      </c>
      <c r="G1310">
        <v>25</v>
      </c>
      <c r="H1310" s="1">
        <v>76.23</v>
      </c>
    </row>
    <row r="1311" spans="1:8" x14ac:dyDescent="0.25">
      <c r="A1311">
        <v>20190923</v>
      </c>
      <c r="B1311" s="29">
        <f t="shared" si="20"/>
        <v>43731</v>
      </c>
      <c r="C1311" t="s">
        <v>9</v>
      </c>
      <c r="D1311" t="s">
        <v>53</v>
      </c>
      <c r="E1311" t="s">
        <v>88</v>
      </c>
      <c r="F1311">
        <v>338</v>
      </c>
      <c r="G1311">
        <v>12</v>
      </c>
      <c r="H1311" s="1">
        <v>50.24</v>
      </c>
    </row>
    <row r="1312" spans="1:8" x14ac:dyDescent="0.25">
      <c r="A1312">
        <v>20190923</v>
      </c>
      <c r="B1312" s="29">
        <f t="shared" si="20"/>
        <v>43731</v>
      </c>
      <c r="C1312" t="s">
        <v>7</v>
      </c>
      <c r="D1312" t="s">
        <v>53</v>
      </c>
      <c r="E1312" t="s">
        <v>88</v>
      </c>
      <c r="F1312">
        <v>79</v>
      </c>
      <c r="G1312">
        <v>5</v>
      </c>
      <c r="H1312" s="1">
        <v>14.57</v>
      </c>
    </row>
    <row r="1313" spans="1:8" x14ac:dyDescent="0.25">
      <c r="A1313">
        <v>20190923</v>
      </c>
      <c r="B1313" s="29">
        <f t="shared" si="20"/>
        <v>43731</v>
      </c>
      <c r="C1313" t="s">
        <v>5</v>
      </c>
      <c r="D1313" t="s">
        <v>53</v>
      </c>
      <c r="E1313" t="s">
        <v>98</v>
      </c>
      <c r="F1313">
        <v>28</v>
      </c>
      <c r="G1313">
        <v>5</v>
      </c>
      <c r="H1313" s="1">
        <v>7.6</v>
      </c>
    </row>
    <row r="1314" spans="1:8" x14ac:dyDescent="0.25">
      <c r="A1314">
        <v>20190923</v>
      </c>
      <c r="B1314" s="29">
        <f t="shared" si="20"/>
        <v>43731</v>
      </c>
      <c r="C1314" t="s">
        <v>5</v>
      </c>
      <c r="D1314" t="s">
        <v>53</v>
      </c>
      <c r="E1314" t="s">
        <v>89</v>
      </c>
      <c r="F1314">
        <v>712</v>
      </c>
      <c r="G1314">
        <v>40</v>
      </c>
      <c r="H1314" s="1">
        <v>167.97</v>
      </c>
    </row>
    <row r="1315" spans="1:8" x14ac:dyDescent="0.25">
      <c r="A1315">
        <v>20190923</v>
      </c>
      <c r="B1315" s="29">
        <f t="shared" si="20"/>
        <v>43731</v>
      </c>
      <c r="C1315" t="s">
        <v>9</v>
      </c>
      <c r="D1315" t="s">
        <v>53</v>
      </c>
      <c r="E1315" t="s">
        <v>89</v>
      </c>
      <c r="F1315">
        <v>520</v>
      </c>
      <c r="G1315">
        <v>14</v>
      </c>
      <c r="H1315" s="1">
        <v>71.84</v>
      </c>
    </row>
    <row r="1316" spans="1:8" x14ac:dyDescent="0.25">
      <c r="A1316">
        <v>20190923</v>
      </c>
      <c r="B1316" s="29">
        <f t="shared" si="20"/>
        <v>43731</v>
      </c>
      <c r="C1316" t="s">
        <v>7</v>
      </c>
      <c r="D1316" t="s">
        <v>53</v>
      </c>
      <c r="E1316" t="s">
        <v>89</v>
      </c>
      <c r="F1316">
        <v>172</v>
      </c>
      <c r="G1316">
        <v>9</v>
      </c>
      <c r="H1316" s="1">
        <v>67.56</v>
      </c>
    </row>
    <row r="1317" spans="1:8" x14ac:dyDescent="0.25">
      <c r="A1317">
        <v>20190923</v>
      </c>
      <c r="B1317" s="29">
        <f t="shared" si="20"/>
        <v>43731</v>
      </c>
      <c r="C1317" t="s">
        <v>9</v>
      </c>
      <c r="D1317" t="s">
        <v>52</v>
      </c>
      <c r="E1317" t="s">
        <v>90</v>
      </c>
      <c r="F1317">
        <v>20</v>
      </c>
      <c r="G1317">
        <v>0</v>
      </c>
      <c r="H1317" s="1">
        <v>0</v>
      </c>
    </row>
    <row r="1318" spans="1:8" x14ac:dyDescent="0.25">
      <c r="A1318">
        <v>20190923</v>
      </c>
      <c r="B1318" s="29">
        <f t="shared" si="20"/>
        <v>43731</v>
      </c>
      <c r="C1318" t="s">
        <v>5</v>
      </c>
      <c r="D1318" t="s">
        <v>52</v>
      </c>
      <c r="E1318" t="s">
        <v>90</v>
      </c>
      <c r="F1318">
        <v>16</v>
      </c>
      <c r="G1318">
        <v>3</v>
      </c>
      <c r="H1318" s="1">
        <v>6.64</v>
      </c>
    </row>
    <row r="1319" spans="1:8" x14ac:dyDescent="0.25">
      <c r="A1319">
        <v>20190923</v>
      </c>
      <c r="B1319" s="29">
        <f t="shared" si="20"/>
        <v>43731</v>
      </c>
      <c r="C1319" t="s">
        <v>9</v>
      </c>
      <c r="D1319" t="s">
        <v>52</v>
      </c>
      <c r="E1319" t="s">
        <v>93</v>
      </c>
      <c r="F1319">
        <v>335</v>
      </c>
      <c r="G1319">
        <v>13</v>
      </c>
      <c r="H1319" s="1">
        <v>204.24</v>
      </c>
    </row>
    <row r="1320" spans="1:8" x14ac:dyDescent="0.25">
      <c r="A1320">
        <v>20190923</v>
      </c>
      <c r="B1320" s="29">
        <f t="shared" si="20"/>
        <v>43731</v>
      </c>
      <c r="C1320" t="s">
        <v>5</v>
      </c>
      <c r="D1320" t="s">
        <v>52</v>
      </c>
      <c r="E1320" t="s">
        <v>93</v>
      </c>
      <c r="F1320">
        <v>320</v>
      </c>
      <c r="G1320">
        <v>16</v>
      </c>
      <c r="H1320" s="1">
        <v>187.88</v>
      </c>
    </row>
    <row r="1321" spans="1:8" x14ac:dyDescent="0.25">
      <c r="A1321">
        <v>20190923</v>
      </c>
      <c r="B1321" s="29">
        <f t="shared" si="20"/>
        <v>43731</v>
      </c>
      <c r="C1321" t="s">
        <v>7</v>
      </c>
      <c r="D1321" t="s">
        <v>52</v>
      </c>
      <c r="E1321" t="s">
        <v>93</v>
      </c>
      <c r="F1321">
        <v>78</v>
      </c>
      <c r="G1321">
        <v>4</v>
      </c>
      <c r="H1321" s="1">
        <v>45.7</v>
      </c>
    </row>
    <row r="1322" spans="1:8" x14ac:dyDescent="0.25">
      <c r="A1322">
        <v>20190923</v>
      </c>
      <c r="B1322" s="29">
        <f t="shared" si="20"/>
        <v>43731</v>
      </c>
      <c r="C1322" t="s">
        <v>5</v>
      </c>
      <c r="D1322" t="s">
        <v>53</v>
      </c>
      <c r="E1322" t="s">
        <v>94</v>
      </c>
      <c r="F1322">
        <v>138</v>
      </c>
      <c r="G1322">
        <v>16</v>
      </c>
      <c r="H1322" s="1">
        <v>60.95</v>
      </c>
    </row>
    <row r="1323" spans="1:8" x14ac:dyDescent="0.25">
      <c r="A1323">
        <v>20190923</v>
      </c>
      <c r="B1323" s="29">
        <f t="shared" si="20"/>
        <v>43731</v>
      </c>
      <c r="C1323" t="s">
        <v>9</v>
      </c>
      <c r="D1323" t="s">
        <v>53</v>
      </c>
      <c r="E1323" t="s">
        <v>94</v>
      </c>
      <c r="F1323">
        <v>96</v>
      </c>
      <c r="G1323">
        <v>15</v>
      </c>
      <c r="H1323" s="1">
        <v>78.62</v>
      </c>
    </row>
    <row r="1324" spans="1:8" x14ac:dyDescent="0.25">
      <c r="A1324">
        <v>20190923</v>
      </c>
      <c r="B1324" s="29">
        <f t="shared" si="20"/>
        <v>43731</v>
      </c>
      <c r="C1324" t="s">
        <v>7</v>
      </c>
      <c r="D1324" t="s">
        <v>53</v>
      </c>
      <c r="E1324" t="s">
        <v>94</v>
      </c>
      <c r="F1324">
        <v>24</v>
      </c>
      <c r="G1324">
        <v>5</v>
      </c>
      <c r="H1324" s="1">
        <v>29.43</v>
      </c>
    </row>
    <row r="1325" spans="1:8" x14ac:dyDescent="0.25">
      <c r="A1325">
        <v>20190923</v>
      </c>
      <c r="B1325" s="29">
        <f t="shared" si="20"/>
        <v>43731</v>
      </c>
      <c r="C1325" t="s">
        <v>5</v>
      </c>
      <c r="D1325" t="s">
        <v>53</v>
      </c>
      <c r="E1325" t="s">
        <v>97</v>
      </c>
      <c r="F1325">
        <v>38</v>
      </c>
      <c r="G1325">
        <v>2</v>
      </c>
      <c r="H1325" s="1">
        <v>6.72</v>
      </c>
    </row>
    <row r="1326" spans="1:8" x14ac:dyDescent="0.25">
      <c r="A1326">
        <v>20190923</v>
      </c>
      <c r="B1326" s="29">
        <f t="shared" si="20"/>
        <v>43731</v>
      </c>
      <c r="C1326" t="s">
        <v>9</v>
      </c>
      <c r="D1326" t="s">
        <v>53</v>
      </c>
      <c r="E1326" t="s">
        <v>97</v>
      </c>
      <c r="F1326">
        <v>22</v>
      </c>
      <c r="G1326">
        <v>2</v>
      </c>
      <c r="H1326" s="1">
        <v>9.9600000000000009</v>
      </c>
    </row>
    <row r="1327" spans="1:8" x14ac:dyDescent="0.25">
      <c r="A1327">
        <v>20190923</v>
      </c>
      <c r="B1327" s="29">
        <f t="shared" si="20"/>
        <v>43731</v>
      </c>
      <c r="C1327" t="s">
        <v>5</v>
      </c>
      <c r="D1327" t="s">
        <v>52</v>
      </c>
      <c r="E1327" t="s">
        <v>91</v>
      </c>
      <c r="F1327">
        <v>501</v>
      </c>
      <c r="G1327">
        <v>16</v>
      </c>
      <c r="H1327" s="1">
        <v>42.46</v>
      </c>
    </row>
    <row r="1328" spans="1:8" x14ac:dyDescent="0.25">
      <c r="A1328">
        <v>20190923</v>
      </c>
      <c r="B1328" s="29">
        <f t="shared" si="20"/>
        <v>43731</v>
      </c>
      <c r="C1328" t="s">
        <v>9</v>
      </c>
      <c r="D1328" t="s">
        <v>52</v>
      </c>
      <c r="E1328" t="s">
        <v>91</v>
      </c>
      <c r="F1328">
        <v>291</v>
      </c>
      <c r="G1328">
        <v>13</v>
      </c>
      <c r="H1328" s="1">
        <v>79.459999999999994</v>
      </c>
    </row>
    <row r="1329" spans="1:8" x14ac:dyDescent="0.25">
      <c r="A1329">
        <v>20190923</v>
      </c>
      <c r="B1329" s="29">
        <f t="shared" si="20"/>
        <v>43731</v>
      </c>
      <c r="C1329" t="s">
        <v>7</v>
      </c>
      <c r="D1329" t="s">
        <v>52</v>
      </c>
      <c r="E1329" t="s">
        <v>91</v>
      </c>
      <c r="F1329">
        <v>90</v>
      </c>
      <c r="G1329">
        <v>3</v>
      </c>
      <c r="H1329" s="1">
        <v>17</v>
      </c>
    </row>
    <row r="1330" spans="1:8" x14ac:dyDescent="0.25">
      <c r="A1330">
        <v>20190923</v>
      </c>
      <c r="B1330" s="29">
        <f t="shared" si="20"/>
        <v>43731</v>
      </c>
      <c r="C1330" t="s">
        <v>9</v>
      </c>
      <c r="D1330" t="s">
        <v>52</v>
      </c>
      <c r="E1330" t="s">
        <v>95</v>
      </c>
      <c r="F1330">
        <v>171</v>
      </c>
      <c r="G1330">
        <v>16</v>
      </c>
      <c r="H1330" s="1">
        <v>36.26</v>
      </c>
    </row>
    <row r="1331" spans="1:8" x14ac:dyDescent="0.25">
      <c r="A1331">
        <v>20190923</v>
      </c>
      <c r="B1331" s="29">
        <f t="shared" si="20"/>
        <v>43731</v>
      </c>
      <c r="C1331" t="s">
        <v>5</v>
      </c>
      <c r="D1331" t="s">
        <v>52</v>
      </c>
      <c r="E1331" t="s">
        <v>95</v>
      </c>
      <c r="F1331">
        <v>159</v>
      </c>
      <c r="G1331">
        <v>20</v>
      </c>
      <c r="H1331" s="1">
        <v>52.38</v>
      </c>
    </row>
    <row r="1332" spans="1:8" x14ac:dyDescent="0.25">
      <c r="A1332">
        <v>20190923</v>
      </c>
      <c r="B1332" s="29">
        <f t="shared" si="20"/>
        <v>43731</v>
      </c>
      <c r="C1332" t="s">
        <v>7</v>
      </c>
      <c r="D1332" t="s">
        <v>52</v>
      </c>
      <c r="E1332" t="s">
        <v>95</v>
      </c>
      <c r="F1332">
        <v>58</v>
      </c>
      <c r="G1332">
        <v>7</v>
      </c>
      <c r="H1332" s="1">
        <v>16.96</v>
      </c>
    </row>
    <row r="1333" spans="1:8" x14ac:dyDescent="0.25">
      <c r="A1333">
        <v>20190923</v>
      </c>
      <c r="B1333" s="29">
        <f t="shared" si="20"/>
        <v>43731</v>
      </c>
      <c r="C1333" t="s">
        <v>5</v>
      </c>
      <c r="D1333" t="s">
        <v>53</v>
      </c>
      <c r="E1333" t="s">
        <v>96</v>
      </c>
      <c r="F1333">
        <v>66</v>
      </c>
      <c r="G1333">
        <v>6</v>
      </c>
      <c r="H1333" s="1">
        <v>36.57</v>
      </c>
    </row>
    <row r="1334" spans="1:8" x14ac:dyDescent="0.25">
      <c r="A1334">
        <v>20190923</v>
      </c>
      <c r="B1334" s="29">
        <f t="shared" si="20"/>
        <v>43731</v>
      </c>
      <c r="C1334" t="s">
        <v>9</v>
      </c>
      <c r="D1334" t="s">
        <v>53</v>
      </c>
      <c r="E1334" t="s">
        <v>96</v>
      </c>
      <c r="F1334">
        <v>62</v>
      </c>
      <c r="G1334">
        <v>2</v>
      </c>
      <c r="H1334" s="1">
        <v>13.65</v>
      </c>
    </row>
    <row r="1335" spans="1:8" x14ac:dyDescent="0.25">
      <c r="A1335">
        <v>20190923</v>
      </c>
      <c r="B1335" s="29">
        <f t="shared" si="20"/>
        <v>43731</v>
      </c>
      <c r="C1335" t="s">
        <v>7</v>
      </c>
      <c r="D1335" t="s">
        <v>53</v>
      </c>
      <c r="E1335" t="s">
        <v>96</v>
      </c>
      <c r="F1335">
        <v>16</v>
      </c>
      <c r="G1335">
        <v>0</v>
      </c>
      <c r="H1335" s="1">
        <v>0</v>
      </c>
    </row>
    <row r="1336" spans="1:8" x14ac:dyDescent="0.25">
      <c r="A1336">
        <v>20190923</v>
      </c>
      <c r="B1336" s="29">
        <f t="shared" si="20"/>
        <v>43731</v>
      </c>
      <c r="C1336" t="s">
        <v>5</v>
      </c>
      <c r="D1336" t="s">
        <v>52</v>
      </c>
      <c r="E1336" t="s">
        <v>92</v>
      </c>
      <c r="F1336">
        <v>43</v>
      </c>
      <c r="G1336">
        <v>3</v>
      </c>
      <c r="H1336" s="1">
        <v>7.8</v>
      </c>
    </row>
    <row r="1337" spans="1:8" x14ac:dyDescent="0.25">
      <c r="A1337">
        <v>20190923</v>
      </c>
      <c r="B1337" s="29">
        <f t="shared" si="20"/>
        <v>43731</v>
      </c>
      <c r="C1337" t="s">
        <v>9</v>
      </c>
      <c r="D1337" t="s">
        <v>51</v>
      </c>
      <c r="E1337" t="s">
        <v>63</v>
      </c>
      <c r="F1337">
        <v>547</v>
      </c>
      <c r="G1337">
        <v>12</v>
      </c>
      <c r="H1337" s="1">
        <v>67.64</v>
      </c>
    </row>
    <row r="1338" spans="1:8" x14ac:dyDescent="0.25">
      <c r="A1338">
        <v>20190923</v>
      </c>
      <c r="B1338" s="29">
        <f t="shared" si="20"/>
        <v>43731</v>
      </c>
      <c r="C1338" t="s">
        <v>5</v>
      </c>
      <c r="D1338" t="s">
        <v>51</v>
      </c>
      <c r="E1338" t="s">
        <v>63</v>
      </c>
      <c r="F1338">
        <v>481</v>
      </c>
      <c r="G1338">
        <v>19</v>
      </c>
      <c r="H1338" s="1">
        <v>104.89</v>
      </c>
    </row>
    <row r="1339" spans="1:8" x14ac:dyDescent="0.25">
      <c r="A1339">
        <v>20190923</v>
      </c>
      <c r="B1339" s="29">
        <f t="shared" si="20"/>
        <v>43731</v>
      </c>
      <c r="C1339" t="s">
        <v>7</v>
      </c>
      <c r="D1339" t="s">
        <v>51</v>
      </c>
      <c r="E1339" t="s">
        <v>63</v>
      </c>
      <c r="F1339">
        <v>109</v>
      </c>
      <c r="G1339">
        <v>5</v>
      </c>
      <c r="H1339" s="1">
        <v>20.3</v>
      </c>
    </row>
    <row r="1340" spans="1:8" x14ac:dyDescent="0.25">
      <c r="A1340">
        <v>20190923</v>
      </c>
      <c r="B1340" s="29">
        <f t="shared" si="20"/>
        <v>43731</v>
      </c>
      <c r="C1340" t="s">
        <v>5</v>
      </c>
      <c r="D1340" t="s">
        <v>51</v>
      </c>
      <c r="E1340" t="s">
        <v>60</v>
      </c>
      <c r="F1340">
        <v>94</v>
      </c>
      <c r="G1340">
        <v>6</v>
      </c>
      <c r="H1340" s="1">
        <v>11.17</v>
      </c>
    </row>
    <row r="1341" spans="1:8" x14ac:dyDescent="0.25">
      <c r="A1341">
        <v>20190923</v>
      </c>
      <c r="B1341" s="29">
        <f t="shared" si="20"/>
        <v>43731</v>
      </c>
      <c r="C1341" t="s">
        <v>9</v>
      </c>
      <c r="D1341" t="s">
        <v>51</v>
      </c>
      <c r="E1341" t="s">
        <v>60</v>
      </c>
      <c r="F1341">
        <v>63</v>
      </c>
      <c r="G1341">
        <v>3</v>
      </c>
      <c r="H1341" s="1">
        <v>14.31</v>
      </c>
    </row>
    <row r="1342" spans="1:8" x14ac:dyDescent="0.25">
      <c r="A1342">
        <v>20190923</v>
      </c>
      <c r="B1342" s="29">
        <f t="shared" si="20"/>
        <v>43731</v>
      </c>
      <c r="C1342" t="s">
        <v>7</v>
      </c>
      <c r="D1342" t="s">
        <v>51</v>
      </c>
      <c r="E1342" t="s">
        <v>60</v>
      </c>
      <c r="F1342">
        <v>13</v>
      </c>
      <c r="G1342">
        <v>0</v>
      </c>
      <c r="H1342" s="1">
        <v>0</v>
      </c>
    </row>
    <row r="1343" spans="1:8" x14ac:dyDescent="0.25">
      <c r="A1343">
        <v>20190924</v>
      </c>
      <c r="B1343" s="29">
        <f t="shared" si="20"/>
        <v>43732</v>
      </c>
      <c r="C1343" t="s">
        <v>5</v>
      </c>
      <c r="D1343" t="s">
        <v>54</v>
      </c>
      <c r="E1343" t="s">
        <v>57</v>
      </c>
      <c r="F1343">
        <v>616</v>
      </c>
      <c r="G1343">
        <v>56</v>
      </c>
      <c r="H1343" s="1">
        <v>123.21</v>
      </c>
    </row>
    <row r="1344" spans="1:8" x14ac:dyDescent="0.25">
      <c r="A1344">
        <v>20190924</v>
      </c>
      <c r="B1344" s="29">
        <f t="shared" si="20"/>
        <v>43732</v>
      </c>
      <c r="C1344" t="s">
        <v>9</v>
      </c>
      <c r="D1344" t="s">
        <v>54</v>
      </c>
      <c r="E1344" t="s">
        <v>57</v>
      </c>
      <c r="F1344">
        <v>219</v>
      </c>
      <c r="G1344">
        <v>15</v>
      </c>
      <c r="H1344" s="1">
        <v>71.650000000000006</v>
      </c>
    </row>
    <row r="1345" spans="1:8" x14ac:dyDescent="0.25">
      <c r="A1345">
        <v>20190924</v>
      </c>
      <c r="B1345" s="29">
        <f t="shared" si="20"/>
        <v>43732</v>
      </c>
      <c r="C1345" t="s">
        <v>7</v>
      </c>
      <c r="D1345" t="s">
        <v>54</v>
      </c>
      <c r="E1345" t="s">
        <v>57</v>
      </c>
      <c r="F1345">
        <v>161</v>
      </c>
      <c r="G1345">
        <v>5</v>
      </c>
      <c r="H1345" s="1">
        <v>10.3</v>
      </c>
    </row>
    <row r="1346" spans="1:8" x14ac:dyDescent="0.25">
      <c r="A1346">
        <v>20190924</v>
      </c>
      <c r="B1346" s="29">
        <f t="shared" si="20"/>
        <v>43732</v>
      </c>
      <c r="C1346" t="s">
        <v>5</v>
      </c>
      <c r="D1346" t="s">
        <v>54</v>
      </c>
      <c r="E1346" t="s">
        <v>56</v>
      </c>
      <c r="F1346">
        <v>381</v>
      </c>
      <c r="G1346">
        <v>32</v>
      </c>
      <c r="H1346" s="1">
        <v>119.51</v>
      </c>
    </row>
    <row r="1347" spans="1:8" x14ac:dyDescent="0.25">
      <c r="A1347">
        <v>20190924</v>
      </c>
      <c r="B1347" s="29">
        <f t="shared" ref="B1347:B1410" si="21">DATE(LEFT(A1347,4),MID(A1347,5,2),RIGHT(A1347,2))</f>
        <v>43732</v>
      </c>
      <c r="C1347" t="s">
        <v>9</v>
      </c>
      <c r="D1347" t="s">
        <v>54</v>
      </c>
      <c r="E1347" t="s">
        <v>56</v>
      </c>
      <c r="F1347">
        <v>281</v>
      </c>
      <c r="G1347">
        <v>10</v>
      </c>
      <c r="H1347" s="1">
        <v>45.38</v>
      </c>
    </row>
    <row r="1348" spans="1:8" x14ac:dyDescent="0.25">
      <c r="A1348">
        <v>20190924</v>
      </c>
      <c r="B1348" s="29">
        <f t="shared" si="21"/>
        <v>43732</v>
      </c>
      <c r="C1348" t="s">
        <v>7</v>
      </c>
      <c r="D1348" t="s">
        <v>54</v>
      </c>
      <c r="E1348" t="s">
        <v>56</v>
      </c>
      <c r="F1348">
        <v>111</v>
      </c>
      <c r="G1348">
        <v>14</v>
      </c>
      <c r="H1348" s="1">
        <v>59.49</v>
      </c>
    </row>
    <row r="1349" spans="1:8" x14ac:dyDescent="0.25">
      <c r="A1349">
        <v>20190924</v>
      </c>
      <c r="B1349" s="29">
        <f t="shared" si="21"/>
        <v>43732</v>
      </c>
      <c r="C1349" t="s">
        <v>5</v>
      </c>
      <c r="D1349" t="s">
        <v>54</v>
      </c>
      <c r="E1349" t="s">
        <v>64</v>
      </c>
      <c r="F1349">
        <v>26</v>
      </c>
      <c r="G1349">
        <v>1</v>
      </c>
      <c r="H1349" s="1">
        <v>0.96</v>
      </c>
    </row>
    <row r="1350" spans="1:8" x14ac:dyDescent="0.25">
      <c r="A1350">
        <v>20190924</v>
      </c>
      <c r="B1350" s="29">
        <f t="shared" si="21"/>
        <v>43732</v>
      </c>
      <c r="C1350" t="s">
        <v>9</v>
      </c>
      <c r="D1350" t="s">
        <v>54</v>
      </c>
      <c r="E1350" t="s">
        <v>64</v>
      </c>
      <c r="F1350">
        <v>16</v>
      </c>
      <c r="G1350">
        <v>2</v>
      </c>
      <c r="H1350" s="1">
        <v>9.73</v>
      </c>
    </row>
    <row r="1351" spans="1:8" x14ac:dyDescent="0.25">
      <c r="A1351">
        <v>20190924</v>
      </c>
      <c r="B1351" s="29">
        <f t="shared" si="21"/>
        <v>43732</v>
      </c>
      <c r="C1351" t="s">
        <v>5</v>
      </c>
      <c r="D1351" t="s">
        <v>51</v>
      </c>
      <c r="E1351" t="s">
        <v>62</v>
      </c>
      <c r="F1351">
        <v>214</v>
      </c>
      <c r="G1351">
        <v>14</v>
      </c>
      <c r="H1351" s="1">
        <v>93.4</v>
      </c>
    </row>
    <row r="1352" spans="1:8" x14ac:dyDescent="0.25">
      <c r="A1352">
        <v>20190924</v>
      </c>
      <c r="B1352" s="29">
        <f t="shared" si="21"/>
        <v>43732</v>
      </c>
      <c r="C1352" t="s">
        <v>9</v>
      </c>
      <c r="D1352" t="s">
        <v>51</v>
      </c>
      <c r="E1352" t="s">
        <v>62</v>
      </c>
      <c r="F1352">
        <v>114</v>
      </c>
      <c r="G1352">
        <v>5</v>
      </c>
      <c r="H1352" s="1">
        <v>26.08</v>
      </c>
    </row>
    <row r="1353" spans="1:8" x14ac:dyDescent="0.25">
      <c r="A1353">
        <v>20190924</v>
      </c>
      <c r="B1353" s="29">
        <f t="shared" si="21"/>
        <v>43732</v>
      </c>
      <c r="C1353" t="s">
        <v>7</v>
      </c>
      <c r="D1353" t="s">
        <v>51</v>
      </c>
      <c r="E1353" t="s">
        <v>62</v>
      </c>
      <c r="F1353">
        <v>44</v>
      </c>
      <c r="G1353">
        <v>2</v>
      </c>
      <c r="H1353" s="1">
        <v>8.9700000000000006</v>
      </c>
    </row>
    <row r="1354" spans="1:8" x14ac:dyDescent="0.25">
      <c r="A1354">
        <v>20190924</v>
      </c>
      <c r="B1354" s="29">
        <f t="shared" si="21"/>
        <v>43732</v>
      </c>
      <c r="C1354" t="s">
        <v>5</v>
      </c>
      <c r="D1354" t="s">
        <v>51</v>
      </c>
      <c r="E1354" t="s">
        <v>59</v>
      </c>
      <c r="F1354">
        <v>173</v>
      </c>
      <c r="G1354">
        <v>7</v>
      </c>
      <c r="H1354" s="1">
        <v>18.28</v>
      </c>
    </row>
    <row r="1355" spans="1:8" x14ac:dyDescent="0.25">
      <c r="A1355">
        <v>20190924</v>
      </c>
      <c r="B1355" s="29">
        <f t="shared" si="21"/>
        <v>43732</v>
      </c>
      <c r="C1355" t="s">
        <v>9</v>
      </c>
      <c r="D1355" t="s">
        <v>51</v>
      </c>
      <c r="E1355" t="s">
        <v>59</v>
      </c>
      <c r="F1355">
        <v>169</v>
      </c>
      <c r="G1355">
        <v>6</v>
      </c>
      <c r="H1355" s="1">
        <v>33.51</v>
      </c>
    </row>
    <row r="1356" spans="1:8" x14ac:dyDescent="0.25">
      <c r="A1356">
        <v>20190924</v>
      </c>
      <c r="B1356" s="29">
        <f t="shared" si="21"/>
        <v>43732</v>
      </c>
      <c r="C1356" t="s">
        <v>7</v>
      </c>
      <c r="D1356" t="s">
        <v>51</v>
      </c>
      <c r="E1356" t="s">
        <v>59</v>
      </c>
      <c r="F1356">
        <v>76</v>
      </c>
      <c r="G1356">
        <v>5</v>
      </c>
      <c r="H1356" s="1">
        <v>11.21</v>
      </c>
    </row>
    <row r="1357" spans="1:8" x14ac:dyDescent="0.25">
      <c r="A1357">
        <v>20190924</v>
      </c>
      <c r="B1357" s="29">
        <f t="shared" si="21"/>
        <v>43732</v>
      </c>
      <c r="C1357" t="s">
        <v>5</v>
      </c>
      <c r="D1357" t="s">
        <v>54</v>
      </c>
      <c r="E1357" t="s">
        <v>58</v>
      </c>
      <c r="F1357">
        <v>309</v>
      </c>
      <c r="G1357">
        <v>11</v>
      </c>
      <c r="H1357" s="1">
        <v>28.54</v>
      </c>
    </row>
    <row r="1358" spans="1:8" x14ac:dyDescent="0.25">
      <c r="A1358">
        <v>20190924</v>
      </c>
      <c r="B1358" s="29">
        <f t="shared" si="21"/>
        <v>43732</v>
      </c>
      <c r="C1358" t="s">
        <v>9</v>
      </c>
      <c r="D1358" t="s">
        <v>54</v>
      </c>
      <c r="E1358" t="s">
        <v>58</v>
      </c>
      <c r="F1358">
        <v>250</v>
      </c>
      <c r="G1358">
        <v>9</v>
      </c>
      <c r="H1358" s="1">
        <v>39.119999999999997</v>
      </c>
    </row>
    <row r="1359" spans="1:8" x14ac:dyDescent="0.25">
      <c r="A1359">
        <v>20190924</v>
      </c>
      <c r="B1359" s="29">
        <f t="shared" si="21"/>
        <v>43732</v>
      </c>
      <c r="C1359" t="s">
        <v>7</v>
      </c>
      <c r="D1359" t="s">
        <v>54</v>
      </c>
      <c r="E1359" t="s">
        <v>58</v>
      </c>
      <c r="F1359">
        <v>89</v>
      </c>
      <c r="G1359">
        <v>7</v>
      </c>
      <c r="H1359" s="1">
        <v>15.61</v>
      </c>
    </row>
    <row r="1360" spans="1:8" x14ac:dyDescent="0.25">
      <c r="A1360">
        <v>20190924</v>
      </c>
      <c r="B1360" s="29">
        <f t="shared" si="21"/>
        <v>43732</v>
      </c>
      <c r="C1360" t="s">
        <v>5</v>
      </c>
      <c r="D1360" t="s">
        <v>51</v>
      </c>
      <c r="E1360" t="s">
        <v>55</v>
      </c>
      <c r="F1360">
        <v>711</v>
      </c>
      <c r="G1360">
        <v>43</v>
      </c>
      <c r="H1360" s="1">
        <v>119.49</v>
      </c>
    </row>
    <row r="1361" spans="1:8" x14ac:dyDescent="0.25">
      <c r="A1361">
        <v>20190924</v>
      </c>
      <c r="B1361" s="29">
        <f t="shared" si="21"/>
        <v>43732</v>
      </c>
      <c r="C1361" t="s">
        <v>9</v>
      </c>
      <c r="D1361" t="s">
        <v>51</v>
      </c>
      <c r="E1361" t="s">
        <v>55</v>
      </c>
      <c r="F1361">
        <v>343</v>
      </c>
      <c r="G1361">
        <v>19</v>
      </c>
      <c r="H1361" s="1">
        <v>74.98</v>
      </c>
    </row>
    <row r="1362" spans="1:8" x14ac:dyDescent="0.25">
      <c r="A1362">
        <v>20190924</v>
      </c>
      <c r="B1362" s="29">
        <f t="shared" si="21"/>
        <v>43732</v>
      </c>
      <c r="C1362" t="s">
        <v>7</v>
      </c>
      <c r="D1362" t="s">
        <v>51</v>
      </c>
      <c r="E1362" t="s">
        <v>55</v>
      </c>
      <c r="F1362">
        <v>226</v>
      </c>
      <c r="G1362">
        <v>18</v>
      </c>
      <c r="H1362" s="1">
        <v>61.2</v>
      </c>
    </row>
    <row r="1363" spans="1:8" x14ac:dyDescent="0.25">
      <c r="A1363">
        <v>20190924</v>
      </c>
      <c r="B1363" s="29">
        <f t="shared" si="21"/>
        <v>43732</v>
      </c>
      <c r="C1363" t="s">
        <v>5</v>
      </c>
      <c r="D1363" t="s">
        <v>53</v>
      </c>
      <c r="E1363" t="s">
        <v>88</v>
      </c>
      <c r="F1363">
        <v>616</v>
      </c>
      <c r="G1363">
        <v>28</v>
      </c>
      <c r="H1363" s="1">
        <v>81.39</v>
      </c>
    </row>
    <row r="1364" spans="1:8" x14ac:dyDescent="0.25">
      <c r="A1364">
        <v>20190924</v>
      </c>
      <c r="B1364" s="29">
        <f t="shared" si="21"/>
        <v>43732</v>
      </c>
      <c r="C1364" t="s">
        <v>9</v>
      </c>
      <c r="D1364" t="s">
        <v>53</v>
      </c>
      <c r="E1364" t="s">
        <v>88</v>
      </c>
      <c r="F1364">
        <v>227</v>
      </c>
      <c r="G1364">
        <v>9</v>
      </c>
      <c r="H1364" s="1">
        <v>34.450000000000003</v>
      </c>
    </row>
    <row r="1365" spans="1:8" x14ac:dyDescent="0.25">
      <c r="A1365">
        <v>20190924</v>
      </c>
      <c r="B1365" s="29">
        <f t="shared" si="21"/>
        <v>43732</v>
      </c>
      <c r="C1365" t="s">
        <v>7</v>
      </c>
      <c r="D1365" t="s">
        <v>53</v>
      </c>
      <c r="E1365" t="s">
        <v>88</v>
      </c>
      <c r="F1365">
        <v>161</v>
      </c>
      <c r="G1365">
        <v>10</v>
      </c>
      <c r="H1365" s="1">
        <v>32.56</v>
      </c>
    </row>
    <row r="1366" spans="1:8" x14ac:dyDescent="0.25">
      <c r="A1366">
        <v>20190924</v>
      </c>
      <c r="B1366" s="29">
        <f t="shared" si="21"/>
        <v>43732</v>
      </c>
      <c r="C1366" t="s">
        <v>5</v>
      </c>
      <c r="D1366" t="s">
        <v>53</v>
      </c>
      <c r="E1366" t="s">
        <v>89</v>
      </c>
      <c r="F1366">
        <v>839</v>
      </c>
      <c r="G1366">
        <v>53</v>
      </c>
      <c r="H1366" s="1">
        <v>183.34</v>
      </c>
    </row>
    <row r="1367" spans="1:8" x14ac:dyDescent="0.25">
      <c r="A1367">
        <v>20190924</v>
      </c>
      <c r="B1367" s="29">
        <f t="shared" si="21"/>
        <v>43732</v>
      </c>
      <c r="C1367" t="s">
        <v>9</v>
      </c>
      <c r="D1367" t="s">
        <v>53</v>
      </c>
      <c r="E1367" t="s">
        <v>89</v>
      </c>
      <c r="F1367">
        <v>342</v>
      </c>
      <c r="G1367">
        <v>16</v>
      </c>
      <c r="H1367" s="1">
        <v>93.45</v>
      </c>
    </row>
    <row r="1368" spans="1:8" x14ac:dyDescent="0.25">
      <c r="A1368">
        <v>20190924</v>
      </c>
      <c r="B1368" s="29">
        <f t="shared" si="21"/>
        <v>43732</v>
      </c>
      <c r="C1368" t="s">
        <v>7</v>
      </c>
      <c r="D1368" t="s">
        <v>53</v>
      </c>
      <c r="E1368" t="s">
        <v>89</v>
      </c>
      <c r="F1368">
        <v>139</v>
      </c>
      <c r="G1368">
        <v>9</v>
      </c>
      <c r="H1368" s="1">
        <v>32.94</v>
      </c>
    </row>
    <row r="1369" spans="1:8" x14ac:dyDescent="0.25">
      <c r="A1369">
        <v>20190924</v>
      </c>
      <c r="B1369" s="29">
        <f t="shared" si="21"/>
        <v>43732</v>
      </c>
      <c r="C1369" t="s">
        <v>5</v>
      </c>
      <c r="D1369" t="s">
        <v>52</v>
      </c>
      <c r="E1369" t="s">
        <v>90</v>
      </c>
      <c r="F1369">
        <v>14</v>
      </c>
      <c r="G1369">
        <v>0</v>
      </c>
      <c r="H1369" s="1">
        <v>0</v>
      </c>
    </row>
    <row r="1370" spans="1:8" x14ac:dyDescent="0.25">
      <c r="A1370">
        <v>20190924</v>
      </c>
      <c r="B1370" s="29">
        <f t="shared" si="21"/>
        <v>43732</v>
      </c>
      <c r="C1370" t="s">
        <v>7</v>
      </c>
      <c r="D1370" t="s">
        <v>52</v>
      </c>
      <c r="E1370" t="s">
        <v>90</v>
      </c>
      <c r="F1370">
        <v>11</v>
      </c>
      <c r="G1370">
        <v>3</v>
      </c>
      <c r="H1370" s="1">
        <v>11.53</v>
      </c>
    </row>
    <row r="1371" spans="1:8" x14ac:dyDescent="0.25">
      <c r="A1371">
        <v>20190924</v>
      </c>
      <c r="B1371" s="29">
        <f t="shared" si="21"/>
        <v>43732</v>
      </c>
      <c r="C1371" t="s">
        <v>5</v>
      </c>
      <c r="D1371" t="s">
        <v>52</v>
      </c>
      <c r="E1371" t="s">
        <v>93</v>
      </c>
      <c r="F1371">
        <v>289</v>
      </c>
      <c r="G1371">
        <v>19</v>
      </c>
      <c r="H1371" s="1">
        <v>249.87</v>
      </c>
    </row>
    <row r="1372" spans="1:8" x14ac:dyDescent="0.25">
      <c r="A1372">
        <v>20190924</v>
      </c>
      <c r="B1372" s="29">
        <f t="shared" si="21"/>
        <v>43732</v>
      </c>
      <c r="C1372" t="s">
        <v>9</v>
      </c>
      <c r="D1372" t="s">
        <v>52</v>
      </c>
      <c r="E1372" t="s">
        <v>93</v>
      </c>
      <c r="F1372">
        <v>213</v>
      </c>
      <c r="G1372">
        <v>10</v>
      </c>
      <c r="H1372" s="1">
        <v>155.03</v>
      </c>
    </row>
    <row r="1373" spans="1:8" x14ac:dyDescent="0.25">
      <c r="A1373">
        <v>20190924</v>
      </c>
      <c r="B1373" s="29">
        <f t="shared" si="21"/>
        <v>43732</v>
      </c>
      <c r="C1373" t="s">
        <v>7</v>
      </c>
      <c r="D1373" t="s">
        <v>52</v>
      </c>
      <c r="E1373" t="s">
        <v>93</v>
      </c>
      <c r="F1373">
        <v>85</v>
      </c>
      <c r="G1373">
        <v>8</v>
      </c>
      <c r="H1373" s="1">
        <v>95.99</v>
      </c>
    </row>
    <row r="1374" spans="1:8" x14ac:dyDescent="0.25">
      <c r="A1374">
        <v>20190924</v>
      </c>
      <c r="B1374" s="29">
        <f t="shared" si="21"/>
        <v>43732</v>
      </c>
      <c r="C1374" t="s">
        <v>5</v>
      </c>
      <c r="D1374" t="s">
        <v>53</v>
      </c>
      <c r="E1374" t="s">
        <v>94</v>
      </c>
      <c r="F1374">
        <v>146</v>
      </c>
      <c r="G1374">
        <v>17</v>
      </c>
      <c r="H1374" s="1">
        <v>57.47</v>
      </c>
    </row>
    <row r="1375" spans="1:8" x14ac:dyDescent="0.25">
      <c r="A1375">
        <v>20190924</v>
      </c>
      <c r="B1375" s="29">
        <f t="shared" si="21"/>
        <v>43732</v>
      </c>
      <c r="C1375" t="s">
        <v>9</v>
      </c>
      <c r="D1375" t="s">
        <v>53</v>
      </c>
      <c r="E1375" t="s">
        <v>94</v>
      </c>
      <c r="F1375">
        <v>62</v>
      </c>
      <c r="G1375">
        <v>8</v>
      </c>
      <c r="H1375" s="1">
        <v>32.479999999999997</v>
      </c>
    </row>
    <row r="1376" spans="1:8" x14ac:dyDescent="0.25">
      <c r="A1376">
        <v>20190924</v>
      </c>
      <c r="B1376" s="29">
        <f t="shared" si="21"/>
        <v>43732</v>
      </c>
      <c r="C1376" t="s">
        <v>7</v>
      </c>
      <c r="D1376" t="s">
        <v>53</v>
      </c>
      <c r="E1376" t="s">
        <v>94</v>
      </c>
      <c r="F1376">
        <v>28</v>
      </c>
      <c r="G1376">
        <v>5</v>
      </c>
      <c r="H1376" s="1">
        <v>16.09</v>
      </c>
    </row>
    <row r="1377" spans="1:8" x14ac:dyDescent="0.25">
      <c r="A1377">
        <v>20190924</v>
      </c>
      <c r="B1377" s="29">
        <f t="shared" si="21"/>
        <v>43732</v>
      </c>
      <c r="C1377" t="s">
        <v>5</v>
      </c>
      <c r="D1377" t="s">
        <v>53</v>
      </c>
      <c r="E1377" t="s">
        <v>97</v>
      </c>
      <c r="F1377">
        <v>43</v>
      </c>
      <c r="G1377">
        <v>4</v>
      </c>
      <c r="H1377" s="1">
        <v>3.29</v>
      </c>
    </row>
    <row r="1378" spans="1:8" x14ac:dyDescent="0.25">
      <c r="A1378">
        <v>20190924</v>
      </c>
      <c r="B1378" s="29">
        <f t="shared" si="21"/>
        <v>43732</v>
      </c>
      <c r="C1378" t="s">
        <v>9</v>
      </c>
      <c r="D1378" t="s">
        <v>53</v>
      </c>
      <c r="E1378" t="s">
        <v>97</v>
      </c>
      <c r="F1378">
        <v>18</v>
      </c>
      <c r="G1378">
        <v>6</v>
      </c>
      <c r="H1378" s="1">
        <v>19.8</v>
      </c>
    </row>
    <row r="1379" spans="1:8" x14ac:dyDescent="0.25">
      <c r="A1379">
        <v>20190924</v>
      </c>
      <c r="B1379" s="29">
        <f t="shared" si="21"/>
        <v>43732</v>
      </c>
      <c r="C1379" t="s">
        <v>5</v>
      </c>
      <c r="D1379" t="s">
        <v>52</v>
      </c>
      <c r="E1379" t="s">
        <v>91</v>
      </c>
      <c r="F1379">
        <v>559</v>
      </c>
      <c r="G1379">
        <v>12</v>
      </c>
      <c r="H1379" s="1">
        <v>34.5</v>
      </c>
    </row>
    <row r="1380" spans="1:8" x14ac:dyDescent="0.25">
      <c r="A1380">
        <v>20190924</v>
      </c>
      <c r="B1380" s="29">
        <f t="shared" si="21"/>
        <v>43732</v>
      </c>
      <c r="C1380" t="s">
        <v>9</v>
      </c>
      <c r="D1380" t="s">
        <v>52</v>
      </c>
      <c r="E1380" t="s">
        <v>91</v>
      </c>
      <c r="F1380">
        <v>212</v>
      </c>
      <c r="G1380">
        <v>6</v>
      </c>
      <c r="H1380" s="1">
        <v>37.68</v>
      </c>
    </row>
    <row r="1381" spans="1:8" x14ac:dyDescent="0.25">
      <c r="A1381">
        <v>20190924</v>
      </c>
      <c r="B1381" s="29">
        <f t="shared" si="21"/>
        <v>43732</v>
      </c>
      <c r="C1381" t="s">
        <v>7</v>
      </c>
      <c r="D1381" t="s">
        <v>52</v>
      </c>
      <c r="E1381" t="s">
        <v>91</v>
      </c>
      <c r="F1381">
        <v>126</v>
      </c>
      <c r="G1381">
        <v>3</v>
      </c>
      <c r="H1381" s="1">
        <v>13.56</v>
      </c>
    </row>
    <row r="1382" spans="1:8" x14ac:dyDescent="0.25">
      <c r="A1382">
        <v>20190924</v>
      </c>
      <c r="B1382" s="29">
        <f t="shared" si="21"/>
        <v>43732</v>
      </c>
      <c r="C1382" t="s">
        <v>9</v>
      </c>
      <c r="D1382" t="s">
        <v>52</v>
      </c>
      <c r="E1382" t="s">
        <v>95</v>
      </c>
      <c r="F1382">
        <v>120</v>
      </c>
      <c r="G1382">
        <v>13</v>
      </c>
      <c r="H1382" s="1">
        <v>45.42</v>
      </c>
    </row>
    <row r="1383" spans="1:8" x14ac:dyDescent="0.25">
      <c r="A1383">
        <v>20190924</v>
      </c>
      <c r="B1383" s="29">
        <f t="shared" si="21"/>
        <v>43732</v>
      </c>
      <c r="C1383" t="s">
        <v>5</v>
      </c>
      <c r="D1383" t="s">
        <v>52</v>
      </c>
      <c r="E1383" t="s">
        <v>95</v>
      </c>
      <c r="F1383">
        <v>118</v>
      </c>
      <c r="G1383">
        <v>12</v>
      </c>
      <c r="H1383" s="1">
        <v>31.94</v>
      </c>
    </row>
    <row r="1384" spans="1:8" x14ac:dyDescent="0.25">
      <c r="A1384">
        <v>20190924</v>
      </c>
      <c r="B1384" s="29">
        <f t="shared" si="21"/>
        <v>43732</v>
      </c>
      <c r="C1384" t="s">
        <v>7</v>
      </c>
      <c r="D1384" t="s">
        <v>52</v>
      </c>
      <c r="E1384" t="s">
        <v>95</v>
      </c>
      <c r="F1384">
        <v>94</v>
      </c>
      <c r="G1384">
        <v>16</v>
      </c>
      <c r="H1384" s="1">
        <v>23.86</v>
      </c>
    </row>
    <row r="1385" spans="1:8" x14ac:dyDescent="0.25">
      <c r="A1385">
        <v>20190924</v>
      </c>
      <c r="B1385" s="29">
        <f t="shared" si="21"/>
        <v>43732</v>
      </c>
      <c r="C1385" t="s">
        <v>5</v>
      </c>
      <c r="D1385" t="s">
        <v>53</v>
      </c>
      <c r="E1385" t="s">
        <v>96</v>
      </c>
      <c r="F1385">
        <v>76</v>
      </c>
      <c r="G1385">
        <v>12</v>
      </c>
      <c r="H1385" s="1">
        <v>95.69</v>
      </c>
    </row>
    <row r="1386" spans="1:8" x14ac:dyDescent="0.25">
      <c r="A1386">
        <v>20190924</v>
      </c>
      <c r="B1386" s="29">
        <f t="shared" si="21"/>
        <v>43732</v>
      </c>
      <c r="C1386" t="s">
        <v>9</v>
      </c>
      <c r="D1386" t="s">
        <v>53</v>
      </c>
      <c r="E1386" t="s">
        <v>96</v>
      </c>
      <c r="F1386">
        <v>43</v>
      </c>
      <c r="G1386">
        <v>2</v>
      </c>
      <c r="H1386" s="1">
        <v>6.64</v>
      </c>
    </row>
    <row r="1387" spans="1:8" x14ac:dyDescent="0.25">
      <c r="A1387">
        <v>20190924</v>
      </c>
      <c r="B1387" s="29">
        <f t="shared" si="21"/>
        <v>43732</v>
      </c>
      <c r="C1387" t="s">
        <v>7</v>
      </c>
      <c r="D1387" t="s">
        <v>53</v>
      </c>
      <c r="E1387" t="s">
        <v>96</v>
      </c>
      <c r="F1387">
        <v>19</v>
      </c>
      <c r="G1387">
        <v>1</v>
      </c>
      <c r="H1387" s="1">
        <v>9.43</v>
      </c>
    </row>
    <row r="1388" spans="1:8" x14ac:dyDescent="0.25">
      <c r="A1388">
        <v>20190924</v>
      </c>
      <c r="B1388" s="29">
        <f t="shared" si="21"/>
        <v>43732</v>
      </c>
      <c r="C1388" t="s">
        <v>5</v>
      </c>
      <c r="D1388" t="s">
        <v>52</v>
      </c>
      <c r="E1388" t="s">
        <v>92</v>
      </c>
      <c r="F1388">
        <v>25</v>
      </c>
      <c r="G1388">
        <v>5</v>
      </c>
      <c r="H1388" s="1">
        <v>11.95</v>
      </c>
    </row>
    <row r="1389" spans="1:8" x14ac:dyDescent="0.25">
      <c r="A1389">
        <v>20190924</v>
      </c>
      <c r="B1389" s="29">
        <f t="shared" si="21"/>
        <v>43732</v>
      </c>
      <c r="C1389" t="s">
        <v>9</v>
      </c>
      <c r="D1389" t="s">
        <v>52</v>
      </c>
      <c r="E1389" t="s">
        <v>92</v>
      </c>
      <c r="F1389">
        <v>16</v>
      </c>
      <c r="G1389">
        <v>1</v>
      </c>
      <c r="H1389" s="1">
        <v>2.62</v>
      </c>
    </row>
    <row r="1390" spans="1:8" x14ac:dyDescent="0.25">
      <c r="A1390">
        <v>20190924</v>
      </c>
      <c r="B1390" s="29">
        <f t="shared" si="21"/>
        <v>43732</v>
      </c>
      <c r="C1390" t="s">
        <v>7</v>
      </c>
      <c r="D1390" t="s">
        <v>52</v>
      </c>
      <c r="E1390" t="s">
        <v>92</v>
      </c>
      <c r="F1390">
        <v>15</v>
      </c>
      <c r="G1390">
        <v>1</v>
      </c>
      <c r="H1390" s="1">
        <v>0.74</v>
      </c>
    </row>
    <row r="1391" spans="1:8" x14ac:dyDescent="0.25">
      <c r="A1391">
        <v>20190924</v>
      </c>
      <c r="B1391" s="29">
        <f t="shared" si="21"/>
        <v>43732</v>
      </c>
      <c r="C1391" t="s">
        <v>5</v>
      </c>
      <c r="D1391" t="s">
        <v>51</v>
      </c>
      <c r="E1391" t="s">
        <v>63</v>
      </c>
      <c r="F1391">
        <v>305</v>
      </c>
      <c r="G1391">
        <v>15</v>
      </c>
      <c r="H1391" s="1">
        <v>68.02</v>
      </c>
    </row>
    <row r="1392" spans="1:8" x14ac:dyDescent="0.25">
      <c r="A1392">
        <v>20190924</v>
      </c>
      <c r="B1392" s="29">
        <f t="shared" si="21"/>
        <v>43732</v>
      </c>
      <c r="C1392" t="s">
        <v>9</v>
      </c>
      <c r="D1392" t="s">
        <v>51</v>
      </c>
      <c r="E1392" t="s">
        <v>63</v>
      </c>
      <c r="F1392">
        <v>253</v>
      </c>
      <c r="G1392">
        <v>12</v>
      </c>
      <c r="H1392" s="1">
        <v>71.2</v>
      </c>
    </row>
    <row r="1393" spans="1:8" x14ac:dyDescent="0.25">
      <c r="A1393">
        <v>20190924</v>
      </c>
      <c r="B1393" s="29">
        <f t="shared" si="21"/>
        <v>43732</v>
      </c>
      <c r="C1393" t="s">
        <v>7</v>
      </c>
      <c r="D1393" t="s">
        <v>51</v>
      </c>
      <c r="E1393" t="s">
        <v>63</v>
      </c>
      <c r="F1393">
        <v>119</v>
      </c>
      <c r="G1393">
        <v>8</v>
      </c>
      <c r="H1393" s="1">
        <v>27.08</v>
      </c>
    </row>
    <row r="1394" spans="1:8" x14ac:dyDescent="0.25">
      <c r="A1394">
        <v>20190924</v>
      </c>
      <c r="B1394" s="29">
        <f t="shared" si="21"/>
        <v>43732</v>
      </c>
      <c r="C1394" t="s">
        <v>5</v>
      </c>
      <c r="D1394" t="s">
        <v>51</v>
      </c>
      <c r="E1394" t="s">
        <v>60</v>
      </c>
      <c r="F1394">
        <v>100</v>
      </c>
      <c r="G1394">
        <v>8</v>
      </c>
      <c r="H1394" s="1">
        <v>23.92</v>
      </c>
    </row>
    <row r="1395" spans="1:8" x14ac:dyDescent="0.25">
      <c r="A1395">
        <v>20190924</v>
      </c>
      <c r="B1395" s="29">
        <f t="shared" si="21"/>
        <v>43732</v>
      </c>
      <c r="C1395" t="s">
        <v>9</v>
      </c>
      <c r="D1395" t="s">
        <v>51</v>
      </c>
      <c r="E1395" t="s">
        <v>60</v>
      </c>
      <c r="F1395">
        <v>34</v>
      </c>
      <c r="G1395">
        <v>3</v>
      </c>
      <c r="H1395" s="1">
        <v>10.78</v>
      </c>
    </row>
    <row r="1396" spans="1:8" x14ac:dyDescent="0.25">
      <c r="A1396">
        <v>20190924</v>
      </c>
      <c r="B1396" s="29">
        <f t="shared" si="21"/>
        <v>43732</v>
      </c>
      <c r="C1396" t="s">
        <v>7</v>
      </c>
      <c r="D1396" t="s">
        <v>51</v>
      </c>
      <c r="E1396" t="s">
        <v>60</v>
      </c>
      <c r="F1396">
        <v>21</v>
      </c>
      <c r="G1396">
        <v>5</v>
      </c>
      <c r="H1396" s="1">
        <v>12.2</v>
      </c>
    </row>
    <row r="1397" spans="1:8" x14ac:dyDescent="0.25">
      <c r="A1397">
        <v>20190925</v>
      </c>
      <c r="B1397" s="29">
        <f t="shared" si="21"/>
        <v>43733</v>
      </c>
      <c r="C1397" t="s">
        <v>5</v>
      </c>
      <c r="D1397" t="s">
        <v>54</v>
      </c>
      <c r="E1397" t="s">
        <v>57</v>
      </c>
      <c r="F1397">
        <v>694</v>
      </c>
      <c r="G1397">
        <v>36</v>
      </c>
      <c r="H1397" s="1">
        <v>74.260000000000005</v>
      </c>
    </row>
    <row r="1398" spans="1:8" x14ac:dyDescent="0.25">
      <c r="A1398">
        <v>20190925</v>
      </c>
      <c r="B1398" s="29">
        <f t="shared" si="21"/>
        <v>43733</v>
      </c>
      <c r="C1398" t="s">
        <v>9</v>
      </c>
      <c r="D1398" t="s">
        <v>54</v>
      </c>
      <c r="E1398" t="s">
        <v>57</v>
      </c>
      <c r="F1398">
        <v>174</v>
      </c>
      <c r="G1398">
        <v>8</v>
      </c>
      <c r="H1398" s="1">
        <v>26.43</v>
      </c>
    </row>
    <row r="1399" spans="1:8" x14ac:dyDescent="0.25">
      <c r="A1399">
        <v>20190925</v>
      </c>
      <c r="B1399" s="29">
        <f t="shared" si="21"/>
        <v>43733</v>
      </c>
      <c r="C1399" t="s">
        <v>7</v>
      </c>
      <c r="D1399" t="s">
        <v>54</v>
      </c>
      <c r="E1399" t="s">
        <v>57</v>
      </c>
      <c r="F1399">
        <v>159</v>
      </c>
      <c r="G1399">
        <v>10</v>
      </c>
      <c r="H1399" s="1">
        <v>27.56</v>
      </c>
    </row>
    <row r="1400" spans="1:8" x14ac:dyDescent="0.25">
      <c r="A1400">
        <v>20190925</v>
      </c>
      <c r="B1400" s="29">
        <f t="shared" si="21"/>
        <v>43733</v>
      </c>
      <c r="C1400" t="s">
        <v>5</v>
      </c>
      <c r="D1400" t="s">
        <v>54</v>
      </c>
      <c r="E1400" t="s">
        <v>56</v>
      </c>
      <c r="F1400">
        <v>403</v>
      </c>
      <c r="G1400">
        <v>31</v>
      </c>
      <c r="H1400" s="1">
        <v>116.32</v>
      </c>
    </row>
    <row r="1401" spans="1:8" x14ac:dyDescent="0.25">
      <c r="A1401">
        <v>20190925</v>
      </c>
      <c r="B1401" s="29">
        <f t="shared" si="21"/>
        <v>43733</v>
      </c>
      <c r="C1401" t="s">
        <v>9</v>
      </c>
      <c r="D1401" t="s">
        <v>54</v>
      </c>
      <c r="E1401" t="s">
        <v>56</v>
      </c>
      <c r="F1401">
        <v>280</v>
      </c>
      <c r="G1401">
        <v>19</v>
      </c>
      <c r="H1401" s="1">
        <v>75.48</v>
      </c>
    </row>
    <row r="1402" spans="1:8" x14ac:dyDescent="0.25">
      <c r="A1402">
        <v>20190925</v>
      </c>
      <c r="B1402" s="29">
        <f t="shared" si="21"/>
        <v>43733</v>
      </c>
      <c r="C1402" t="s">
        <v>7</v>
      </c>
      <c r="D1402" t="s">
        <v>54</v>
      </c>
      <c r="E1402" t="s">
        <v>56</v>
      </c>
      <c r="F1402">
        <v>118</v>
      </c>
      <c r="G1402">
        <v>7</v>
      </c>
      <c r="H1402" s="1">
        <v>32.159999999999997</v>
      </c>
    </row>
    <row r="1403" spans="1:8" x14ac:dyDescent="0.25">
      <c r="A1403">
        <v>20190925</v>
      </c>
      <c r="B1403" s="29">
        <f t="shared" si="21"/>
        <v>43733</v>
      </c>
      <c r="C1403" t="s">
        <v>5</v>
      </c>
      <c r="D1403" t="s">
        <v>54</v>
      </c>
      <c r="E1403" t="s">
        <v>64</v>
      </c>
      <c r="F1403">
        <v>33</v>
      </c>
      <c r="G1403">
        <v>4</v>
      </c>
      <c r="H1403" s="1">
        <v>19.93</v>
      </c>
    </row>
    <row r="1404" spans="1:8" x14ac:dyDescent="0.25">
      <c r="A1404">
        <v>20190925</v>
      </c>
      <c r="B1404" s="29">
        <f t="shared" si="21"/>
        <v>43733</v>
      </c>
      <c r="C1404" t="s">
        <v>9</v>
      </c>
      <c r="D1404" t="s">
        <v>54</v>
      </c>
      <c r="E1404" t="s">
        <v>64</v>
      </c>
      <c r="F1404">
        <v>13</v>
      </c>
      <c r="G1404">
        <v>3</v>
      </c>
      <c r="H1404" s="1">
        <v>13.74</v>
      </c>
    </row>
    <row r="1405" spans="1:8" x14ac:dyDescent="0.25">
      <c r="A1405">
        <v>20190925</v>
      </c>
      <c r="B1405" s="29">
        <f t="shared" si="21"/>
        <v>43733</v>
      </c>
      <c r="C1405" t="s">
        <v>5</v>
      </c>
      <c r="D1405" t="s">
        <v>51</v>
      </c>
      <c r="E1405" t="s">
        <v>62</v>
      </c>
      <c r="F1405">
        <v>297</v>
      </c>
      <c r="G1405">
        <v>12</v>
      </c>
      <c r="H1405" s="1">
        <v>73.28</v>
      </c>
    </row>
    <row r="1406" spans="1:8" x14ac:dyDescent="0.25">
      <c r="A1406">
        <v>20190925</v>
      </c>
      <c r="B1406" s="29">
        <f t="shared" si="21"/>
        <v>43733</v>
      </c>
      <c r="C1406" t="s">
        <v>9</v>
      </c>
      <c r="D1406" t="s">
        <v>51</v>
      </c>
      <c r="E1406" t="s">
        <v>62</v>
      </c>
      <c r="F1406">
        <v>126</v>
      </c>
      <c r="G1406">
        <v>8</v>
      </c>
      <c r="H1406" s="1">
        <v>38.93</v>
      </c>
    </row>
    <row r="1407" spans="1:8" x14ac:dyDescent="0.25">
      <c r="A1407">
        <v>20190925</v>
      </c>
      <c r="B1407" s="29">
        <f t="shared" si="21"/>
        <v>43733</v>
      </c>
      <c r="C1407" t="s">
        <v>7</v>
      </c>
      <c r="D1407" t="s">
        <v>51</v>
      </c>
      <c r="E1407" t="s">
        <v>62</v>
      </c>
      <c r="F1407">
        <v>56</v>
      </c>
      <c r="G1407">
        <v>1</v>
      </c>
      <c r="H1407" s="1">
        <v>7.49</v>
      </c>
    </row>
    <row r="1408" spans="1:8" x14ac:dyDescent="0.25">
      <c r="A1408">
        <v>20190925</v>
      </c>
      <c r="B1408" s="29">
        <f t="shared" si="21"/>
        <v>43733</v>
      </c>
      <c r="C1408" t="s">
        <v>5</v>
      </c>
      <c r="D1408" t="s">
        <v>51</v>
      </c>
      <c r="E1408" t="s">
        <v>59</v>
      </c>
      <c r="F1408">
        <v>227</v>
      </c>
      <c r="G1408">
        <v>8</v>
      </c>
      <c r="H1408" s="1">
        <v>38.79</v>
      </c>
    </row>
    <row r="1409" spans="1:8" x14ac:dyDescent="0.25">
      <c r="A1409">
        <v>20190925</v>
      </c>
      <c r="B1409" s="29">
        <f t="shared" si="21"/>
        <v>43733</v>
      </c>
      <c r="C1409" t="s">
        <v>9</v>
      </c>
      <c r="D1409" t="s">
        <v>51</v>
      </c>
      <c r="E1409" t="s">
        <v>59</v>
      </c>
      <c r="F1409">
        <v>144</v>
      </c>
      <c r="G1409">
        <v>5</v>
      </c>
      <c r="H1409" s="1">
        <v>34.479999999999997</v>
      </c>
    </row>
    <row r="1410" spans="1:8" x14ac:dyDescent="0.25">
      <c r="A1410">
        <v>20190925</v>
      </c>
      <c r="B1410" s="29">
        <f t="shared" si="21"/>
        <v>43733</v>
      </c>
      <c r="C1410" t="s">
        <v>7</v>
      </c>
      <c r="D1410" t="s">
        <v>51</v>
      </c>
      <c r="E1410" t="s">
        <v>59</v>
      </c>
      <c r="F1410">
        <v>65</v>
      </c>
      <c r="G1410">
        <v>7</v>
      </c>
      <c r="H1410" s="1">
        <v>20.59</v>
      </c>
    </row>
    <row r="1411" spans="1:8" x14ac:dyDescent="0.25">
      <c r="A1411">
        <v>20190925</v>
      </c>
      <c r="B1411" s="29">
        <f t="shared" ref="B1411:B1474" si="22">DATE(LEFT(A1411,4),MID(A1411,5,2),RIGHT(A1411,2))</f>
        <v>43733</v>
      </c>
      <c r="C1411" t="s">
        <v>5</v>
      </c>
      <c r="D1411" t="s">
        <v>54</v>
      </c>
      <c r="E1411" t="s">
        <v>58</v>
      </c>
      <c r="F1411">
        <v>259</v>
      </c>
      <c r="G1411">
        <v>23</v>
      </c>
      <c r="H1411" s="1">
        <v>111.77</v>
      </c>
    </row>
    <row r="1412" spans="1:8" x14ac:dyDescent="0.25">
      <c r="A1412">
        <v>20190925</v>
      </c>
      <c r="B1412" s="29">
        <f t="shared" si="22"/>
        <v>43733</v>
      </c>
      <c r="C1412" t="s">
        <v>9</v>
      </c>
      <c r="D1412" t="s">
        <v>54</v>
      </c>
      <c r="E1412" t="s">
        <v>58</v>
      </c>
      <c r="F1412">
        <v>243</v>
      </c>
      <c r="G1412">
        <v>12</v>
      </c>
      <c r="H1412" s="1">
        <v>44.68</v>
      </c>
    </row>
    <row r="1413" spans="1:8" x14ac:dyDescent="0.25">
      <c r="A1413">
        <v>20190925</v>
      </c>
      <c r="B1413" s="29">
        <f t="shared" si="22"/>
        <v>43733</v>
      </c>
      <c r="C1413" t="s">
        <v>7</v>
      </c>
      <c r="D1413" t="s">
        <v>54</v>
      </c>
      <c r="E1413" t="s">
        <v>58</v>
      </c>
      <c r="F1413">
        <v>97</v>
      </c>
      <c r="G1413">
        <v>5</v>
      </c>
      <c r="H1413" s="1">
        <v>15.19</v>
      </c>
    </row>
    <row r="1414" spans="1:8" x14ac:dyDescent="0.25">
      <c r="A1414">
        <v>20190925</v>
      </c>
      <c r="B1414" s="29">
        <f t="shared" si="22"/>
        <v>43733</v>
      </c>
      <c r="C1414" t="s">
        <v>5</v>
      </c>
      <c r="D1414" t="s">
        <v>51</v>
      </c>
      <c r="E1414" t="s">
        <v>55</v>
      </c>
      <c r="F1414">
        <v>762</v>
      </c>
      <c r="G1414">
        <v>35</v>
      </c>
      <c r="H1414" s="1">
        <v>105.39</v>
      </c>
    </row>
    <row r="1415" spans="1:8" x14ac:dyDescent="0.25">
      <c r="A1415">
        <v>20190925</v>
      </c>
      <c r="B1415" s="29">
        <f t="shared" si="22"/>
        <v>43733</v>
      </c>
      <c r="C1415" t="s">
        <v>9</v>
      </c>
      <c r="D1415" t="s">
        <v>51</v>
      </c>
      <c r="E1415" t="s">
        <v>55</v>
      </c>
      <c r="F1415">
        <v>432</v>
      </c>
      <c r="G1415">
        <v>33</v>
      </c>
      <c r="H1415" s="1">
        <v>139.11000000000001</v>
      </c>
    </row>
    <row r="1416" spans="1:8" x14ac:dyDescent="0.25">
      <c r="A1416">
        <v>20190925</v>
      </c>
      <c r="B1416" s="29">
        <f t="shared" si="22"/>
        <v>43733</v>
      </c>
      <c r="C1416" t="s">
        <v>7</v>
      </c>
      <c r="D1416" t="s">
        <v>51</v>
      </c>
      <c r="E1416" t="s">
        <v>55</v>
      </c>
      <c r="F1416">
        <v>232</v>
      </c>
      <c r="G1416">
        <v>18</v>
      </c>
      <c r="H1416" s="1">
        <v>43.25</v>
      </c>
    </row>
    <row r="1417" spans="1:8" x14ac:dyDescent="0.25">
      <c r="A1417">
        <v>20190925</v>
      </c>
      <c r="B1417" s="29">
        <f t="shared" si="22"/>
        <v>43733</v>
      </c>
      <c r="C1417" t="s">
        <v>5</v>
      </c>
      <c r="D1417" t="s">
        <v>53</v>
      </c>
      <c r="E1417" t="s">
        <v>88</v>
      </c>
      <c r="F1417">
        <v>542</v>
      </c>
      <c r="G1417">
        <v>30</v>
      </c>
      <c r="H1417" s="1">
        <v>87.78</v>
      </c>
    </row>
    <row r="1418" spans="1:8" x14ac:dyDescent="0.25">
      <c r="A1418">
        <v>20190925</v>
      </c>
      <c r="B1418" s="29">
        <f t="shared" si="22"/>
        <v>43733</v>
      </c>
      <c r="C1418" t="s">
        <v>9</v>
      </c>
      <c r="D1418" t="s">
        <v>53</v>
      </c>
      <c r="E1418" t="s">
        <v>88</v>
      </c>
      <c r="F1418">
        <v>250</v>
      </c>
      <c r="G1418">
        <v>7</v>
      </c>
      <c r="H1418" s="1">
        <v>27.36</v>
      </c>
    </row>
    <row r="1419" spans="1:8" x14ac:dyDescent="0.25">
      <c r="A1419">
        <v>20190925</v>
      </c>
      <c r="B1419" s="29">
        <f t="shared" si="22"/>
        <v>43733</v>
      </c>
      <c r="C1419" t="s">
        <v>7</v>
      </c>
      <c r="D1419" t="s">
        <v>53</v>
      </c>
      <c r="E1419" t="s">
        <v>88</v>
      </c>
      <c r="F1419">
        <v>142</v>
      </c>
      <c r="G1419">
        <v>7</v>
      </c>
      <c r="H1419" s="1">
        <v>26.2</v>
      </c>
    </row>
    <row r="1420" spans="1:8" x14ac:dyDescent="0.25">
      <c r="A1420">
        <v>20190925</v>
      </c>
      <c r="B1420" s="29">
        <f t="shared" si="22"/>
        <v>43733</v>
      </c>
      <c r="C1420" t="s">
        <v>5</v>
      </c>
      <c r="D1420" t="s">
        <v>53</v>
      </c>
      <c r="E1420" t="s">
        <v>98</v>
      </c>
      <c r="F1420">
        <v>24</v>
      </c>
      <c r="G1420">
        <v>6</v>
      </c>
      <c r="H1420" s="1">
        <v>22.51</v>
      </c>
    </row>
    <row r="1421" spans="1:8" x14ac:dyDescent="0.25">
      <c r="A1421">
        <v>20190925</v>
      </c>
      <c r="B1421" s="29">
        <f t="shared" si="22"/>
        <v>43733</v>
      </c>
      <c r="C1421" t="s">
        <v>7</v>
      </c>
      <c r="D1421" t="s">
        <v>53</v>
      </c>
      <c r="E1421" t="s">
        <v>98</v>
      </c>
      <c r="F1421">
        <v>13</v>
      </c>
      <c r="G1421">
        <v>1</v>
      </c>
      <c r="H1421" s="1">
        <v>4.45</v>
      </c>
    </row>
    <row r="1422" spans="1:8" x14ac:dyDescent="0.25">
      <c r="A1422">
        <v>20190925</v>
      </c>
      <c r="B1422" s="29">
        <f t="shared" si="22"/>
        <v>43733</v>
      </c>
      <c r="C1422" t="s">
        <v>5</v>
      </c>
      <c r="D1422" t="s">
        <v>53</v>
      </c>
      <c r="E1422" t="s">
        <v>89</v>
      </c>
      <c r="F1422">
        <v>872</v>
      </c>
      <c r="G1422">
        <v>42</v>
      </c>
      <c r="H1422" s="1">
        <v>162.28</v>
      </c>
    </row>
    <row r="1423" spans="1:8" x14ac:dyDescent="0.25">
      <c r="A1423">
        <v>20190925</v>
      </c>
      <c r="B1423" s="29">
        <f t="shared" si="22"/>
        <v>43733</v>
      </c>
      <c r="C1423" t="s">
        <v>9</v>
      </c>
      <c r="D1423" t="s">
        <v>53</v>
      </c>
      <c r="E1423" t="s">
        <v>89</v>
      </c>
      <c r="F1423">
        <v>336</v>
      </c>
      <c r="G1423">
        <v>14</v>
      </c>
      <c r="H1423" s="1">
        <v>72.23</v>
      </c>
    </row>
    <row r="1424" spans="1:8" x14ac:dyDescent="0.25">
      <c r="A1424">
        <v>20190925</v>
      </c>
      <c r="B1424" s="29">
        <f t="shared" si="22"/>
        <v>43733</v>
      </c>
      <c r="C1424" t="s">
        <v>7</v>
      </c>
      <c r="D1424" t="s">
        <v>53</v>
      </c>
      <c r="E1424" t="s">
        <v>89</v>
      </c>
      <c r="F1424">
        <v>213</v>
      </c>
      <c r="G1424">
        <v>17</v>
      </c>
      <c r="H1424" s="1">
        <v>58.88</v>
      </c>
    </row>
    <row r="1425" spans="1:8" x14ac:dyDescent="0.25">
      <c r="A1425">
        <v>20190925</v>
      </c>
      <c r="B1425" s="29">
        <f t="shared" si="22"/>
        <v>43733</v>
      </c>
      <c r="C1425" t="s">
        <v>5</v>
      </c>
      <c r="D1425" t="s">
        <v>52</v>
      </c>
      <c r="E1425" t="s">
        <v>90</v>
      </c>
      <c r="F1425">
        <v>16</v>
      </c>
      <c r="G1425">
        <v>1</v>
      </c>
      <c r="H1425" s="1">
        <v>3.61</v>
      </c>
    </row>
    <row r="1426" spans="1:8" x14ac:dyDescent="0.25">
      <c r="A1426">
        <v>20190925</v>
      </c>
      <c r="B1426" s="29">
        <f t="shared" si="22"/>
        <v>43733</v>
      </c>
      <c r="C1426" t="s">
        <v>5</v>
      </c>
      <c r="D1426" t="s">
        <v>52</v>
      </c>
      <c r="E1426" t="s">
        <v>93</v>
      </c>
      <c r="F1426">
        <v>296</v>
      </c>
      <c r="G1426">
        <v>19</v>
      </c>
      <c r="H1426" s="1">
        <v>190.21</v>
      </c>
    </row>
    <row r="1427" spans="1:8" x14ac:dyDescent="0.25">
      <c r="A1427">
        <v>20190925</v>
      </c>
      <c r="B1427" s="29">
        <f t="shared" si="22"/>
        <v>43733</v>
      </c>
      <c r="C1427" t="s">
        <v>9</v>
      </c>
      <c r="D1427" t="s">
        <v>52</v>
      </c>
      <c r="E1427" t="s">
        <v>93</v>
      </c>
      <c r="F1427">
        <v>234</v>
      </c>
      <c r="G1427">
        <v>12</v>
      </c>
      <c r="H1427" s="1">
        <v>158.44999999999999</v>
      </c>
    </row>
    <row r="1428" spans="1:8" x14ac:dyDescent="0.25">
      <c r="A1428">
        <v>20190925</v>
      </c>
      <c r="B1428" s="29">
        <f t="shared" si="22"/>
        <v>43733</v>
      </c>
      <c r="C1428" t="s">
        <v>7</v>
      </c>
      <c r="D1428" t="s">
        <v>52</v>
      </c>
      <c r="E1428" t="s">
        <v>93</v>
      </c>
      <c r="F1428">
        <v>98</v>
      </c>
      <c r="G1428">
        <v>3</v>
      </c>
      <c r="H1428" s="1">
        <v>22.2</v>
      </c>
    </row>
    <row r="1429" spans="1:8" x14ac:dyDescent="0.25">
      <c r="A1429">
        <v>20190925</v>
      </c>
      <c r="B1429" s="29">
        <f t="shared" si="22"/>
        <v>43733</v>
      </c>
      <c r="C1429" t="s">
        <v>5</v>
      </c>
      <c r="D1429" t="s">
        <v>53</v>
      </c>
      <c r="E1429" t="s">
        <v>94</v>
      </c>
      <c r="F1429">
        <v>156</v>
      </c>
      <c r="G1429">
        <v>19</v>
      </c>
      <c r="H1429" s="1">
        <v>71</v>
      </c>
    </row>
    <row r="1430" spans="1:8" x14ac:dyDescent="0.25">
      <c r="A1430">
        <v>20190925</v>
      </c>
      <c r="B1430" s="29">
        <f t="shared" si="22"/>
        <v>43733</v>
      </c>
      <c r="C1430" t="s">
        <v>9</v>
      </c>
      <c r="D1430" t="s">
        <v>53</v>
      </c>
      <c r="E1430" t="s">
        <v>94</v>
      </c>
      <c r="F1430">
        <v>81</v>
      </c>
      <c r="G1430">
        <v>9</v>
      </c>
      <c r="H1430" s="1">
        <v>48.84</v>
      </c>
    </row>
    <row r="1431" spans="1:8" x14ac:dyDescent="0.25">
      <c r="A1431">
        <v>20190925</v>
      </c>
      <c r="B1431" s="29">
        <f t="shared" si="22"/>
        <v>43733</v>
      </c>
      <c r="C1431" t="s">
        <v>7</v>
      </c>
      <c r="D1431" t="s">
        <v>53</v>
      </c>
      <c r="E1431" t="s">
        <v>94</v>
      </c>
      <c r="F1431">
        <v>34</v>
      </c>
      <c r="G1431">
        <v>4</v>
      </c>
      <c r="H1431" s="1">
        <v>16.2</v>
      </c>
    </row>
    <row r="1432" spans="1:8" x14ac:dyDescent="0.25">
      <c r="A1432">
        <v>20190925</v>
      </c>
      <c r="B1432" s="29">
        <f t="shared" si="22"/>
        <v>43733</v>
      </c>
      <c r="C1432" t="s">
        <v>5</v>
      </c>
      <c r="D1432" t="s">
        <v>53</v>
      </c>
      <c r="E1432" t="s">
        <v>97</v>
      </c>
      <c r="F1432">
        <v>28</v>
      </c>
      <c r="G1432">
        <v>7</v>
      </c>
      <c r="H1432" s="1">
        <v>42.92</v>
      </c>
    </row>
    <row r="1433" spans="1:8" x14ac:dyDescent="0.25">
      <c r="A1433">
        <v>20190925</v>
      </c>
      <c r="B1433" s="29">
        <f t="shared" si="22"/>
        <v>43733</v>
      </c>
      <c r="C1433" t="s">
        <v>9</v>
      </c>
      <c r="D1433" t="s">
        <v>53</v>
      </c>
      <c r="E1433" t="s">
        <v>97</v>
      </c>
      <c r="F1433">
        <v>18</v>
      </c>
      <c r="G1433">
        <v>7</v>
      </c>
      <c r="H1433" s="1">
        <v>11.46</v>
      </c>
    </row>
    <row r="1434" spans="1:8" x14ac:dyDescent="0.25">
      <c r="A1434">
        <v>20190925</v>
      </c>
      <c r="B1434" s="29">
        <f t="shared" si="22"/>
        <v>43733</v>
      </c>
      <c r="C1434" t="s">
        <v>5</v>
      </c>
      <c r="D1434" t="s">
        <v>52</v>
      </c>
      <c r="E1434" t="s">
        <v>91</v>
      </c>
      <c r="F1434">
        <v>522</v>
      </c>
      <c r="G1434">
        <v>25</v>
      </c>
      <c r="H1434" s="1">
        <v>66.31</v>
      </c>
    </row>
    <row r="1435" spans="1:8" x14ac:dyDescent="0.25">
      <c r="A1435">
        <v>20190925</v>
      </c>
      <c r="B1435" s="29">
        <f t="shared" si="22"/>
        <v>43733</v>
      </c>
      <c r="C1435" t="s">
        <v>9</v>
      </c>
      <c r="D1435" t="s">
        <v>52</v>
      </c>
      <c r="E1435" t="s">
        <v>91</v>
      </c>
      <c r="F1435">
        <v>193</v>
      </c>
      <c r="G1435">
        <v>9</v>
      </c>
      <c r="H1435" s="1">
        <v>43.75</v>
      </c>
    </row>
    <row r="1436" spans="1:8" x14ac:dyDescent="0.25">
      <c r="A1436">
        <v>20190925</v>
      </c>
      <c r="B1436" s="29">
        <f t="shared" si="22"/>
        <v>43733</v>
      </c>
      <c r="C1436" t="s">
        <v>7</v>
      </c>
      <c r="D1436" t="s">
        <v>52</v>
      </c>
      <c r="E1436" t="s">
        <v>91</v>
      </c>
      <c r="F1436">
        <v>102</v>
      </c>
      <c r="G1436">
        <v>5</v>
      </c>
      <c r="H1436" s="1">
        <v>18.66</v>
      </c>
    </row>
    <row r="1437" spans="1:8" x14ac:dyDescent="0.25">
      <c r="A1437">
        <v>20190925</v>
      </c>
      <c r="B1437" s="29">
        <f t="shared" si="22"/>
        <v>43733</v>
      </c>
      <c r="C1437" t="s">
        <v>5</v>
      </c>
      <c r="D1437" t="s">
        <v>52</v>
      </c>
      <c r="E1437" t="s">
        <v>95</v>
      </c>
      <c r="F1437">
        <v>124</v>
      </c>
      <c r="G1437">
        <v>11</v>
      </c>
      <c r="H1437" s="1">
        <v>36.51</v>
      </c>
    </row>
    <row r="1438" spans="1:8" x14ac:dyDescent="0.25">
      <c r="A1438">
        <v>20190925</v>
      </c>
      <c r="B1438" s="29">
        <f t="shared" si="22"/>
        <v>43733</v>
      </c>
      <c r="C1438" t="s">
        <v>9</v>
      </c>
      <c r="D1438" t="s">
        <v>52</v>
      </c>
      <c r="E1438" t="s">
        <v>95</v>
      </c>
      <c r="F1438">
        <v>118</v>
      </c>
      <c r="G1438">
        <v>15</v>
      </c>
      <c r="H1438" s="1">
        <v>35.69</v>
      </c>
    </row>
    <row r="1439" spans="1:8" x14ac:dyDescent="0.25">
      <c r="A1439">
        <v>20190925</v>
      </c>
      <c r="B1439" s="29">
        <f t="shared" si="22"/>
        <v>43733</v>
      </c>
      <c r="C1439" t="s">
        <v>7</v>
      </c>
      <c r="D1439" t="s">
        <v>52</v>
      </c>
      <c r="E1439" t="s">
        <v>95</v>
      </c>
      <c r="F1439">
        <v>40</v>
      </c>
      <c r="G1439">
        <v>10</v>
      </c>
      <c r="H1439" s="1">
        <v>24.7</v>
      </c>
    </row>
    <row r="1440" spans="1:8" x14ac:dyDescent="0.25">
      <c r="A1440">
        <v>20190925</v>
      </c>
      <c r="B1440" s="29">
        <f t="shared" si="22"/>
        <v>43733</v>
      </c>
      <c r="C1440" t="s">
        <v>5</v>
      </c>
      <c r="D1440" t="s">
        <v>53</v>
      </c>
      <c r="E1440" t="s">
        <v>96</v>
      </c>
      <c r="F1440">
        <v>118</v>
      </c>
      <c r="G1440">
        <v>9</v>
      </c>
      <c r="H1440" s="1">
        <v>36.25</v>
      </c>
    </row>
    <row r="1441" spans="1:8" x14ac:dyDescent="0.25">
      <c r="A1441">
        <v>20190925</v>
      </c>
      <c r="B1441" s="29">
        <f t="shared" si="22"/>
        <v>43733</v>
      </c>
      <c r="C1441" t="s">
        <v>9</v>
      </c>
      <c r="D1441" t="s">
        <v>53</v>
      </c>
      <c r="E1441" t="s">
        <v>96</v>
      </c>
      <c r="F1441">
        <v>49</v>
      </c>
      <c r="G1441">
        <v>3</v>
      </c>
      <c r="H1441" s="1">
        <v>15.99</v>
      </c>
    </row>
    <row r="1442" spans="1:8" x14ac:dyDescent="0.25">
      <c r="A1442">
        <v>20190925</v>
      </c>
      <c r="B1442" s="29">
        <f t="shared" si="22"/>
        <v>43733</v>
      </c>
      <c r="C1442" t="s">
        <v>7</v>
      </c>
      <c r="D1442" t="s">
        <v>53</v>
      </c>
      <c r="E1442" t="s">
        <v>96</v>
      </c>
      <c r="F1442">
        <v>19</v>
      </c>
      <c r="G1442">
        <v>4</v>
      </c>
      <c r="H1442" s="1">
        <v>19.3</v>
      </c>
    </row>
    <row r="1443" spans="1:8" x14ac:dyDescent="0.25">
      <c r="A1443">
        <v>20190925</v>
      </c>
      <c r="B1443" s="29">
        <f t="shared" si="22"/>
        <v>43733</v>
      </c>
      <c r="C1443" t="s">
        <v>5</v>
      </c>
      <c r="D1443" t="s">
        <v>52</v>
      </c>
      <c r="E1443" t="s">
        <v>92</v>
      </c>
      <c r="F1443">
        <v>15</v>
      </c>
      <c r="G1443">
        <v>5</v>
      </c>
      <c r="H1443" s="1">
        <v>12.42</v>
      </c>
    </row>
    <row r="1444" spans="1:8" x14ac:dyDescent="0.25">
      <c r="A1444">
        <v>20190925</v>
      </c>
      <c r="B1444" s="29">
        <f t="shared" si="22"/>
        <v>43733</v>
      </c>
      <c r="C1444" t="s">
        <v>5</v>
      </c>
      <c r="D1444" t="s">
        <v>51</v>
      </c>
      <c r="E1444" t="s">
        <v>63</v>
      </c>
      <c r="F1444">
        <v>311</v>
      </c>
      <c r="G1444">
        <v>19</v>
      </c>
      <c r="H1444" s="1">
        <v>69.78</v>
      </c>
    </row>
    <row r="1445" spans="1:8" x14ac:dyDescent="0.25">
      <c r="A1445">
        <v>20190925</v>
      </c>
      <c r="B1445" s="29">
        <f t="shared" si="22"/>
        <v>43733</v>
      </c>
      <c r="C1445" t="s">
        <v>9</v>
      </c>
      <c r="D1445" t="s">
        <v>51</v>
      </c>
      <c r="E1445" t="s">
        <v>63</v>
      </c>
      <c r="F1445">
        <v>282</v>
      </c>
      <c r="G1445">
        <v>13</v>
      </c>
      <c r="H1445" s="1">
        <v>64.22</v>
      </c>
    </row>
    <row r="1446" spans="1:8" x14ac:dyDescent="0.25">
      <c r="A1446">
        <v>20190925</v>
      </c>
      <c r="B1446" s="29">
        <f t="shared" si="22"/>
        <v>43733</v>
      </c>
      <c r="C1446" t="s">
        <v>7</v>
      </c>
      <c r="D1446" t="s">
        <v>51</v>
      </c>
      <c r="E1446" t="s">
        <v>63</v>
      </c>
      <c r="F1446">
        <v>98</v>
      </c>
      <c r="G1446">
        <v>5</v>
      </c>
      <c r="H1446" s="1">
        <v>31.92</v>
      </c>
    </row>
    <row r="1447" spans="1:8" x14ac:dyDescent="0.25">
      <c r="A1447">
        <v>20190925</v>
      </c>
      <c r="B1447" s="29">
        <f t="shared" si="22"/>
        <v>43733</v>
      </c>
      <c r="C1447" t="s">
        <v>5</v>
      </c>
      <c r="D1447" t="s">
        <v>51</v>
      </c>
      <c r="E1447" t="s">
        <v>60</v>
      </c>
      <c r="F1447">
        <v>87</v>
      </c>
      <c r="G1447">
        <v>5</v>
      </c>
      <c r="H1447" s="1">
        <v>15.3</v>
      </c>
    </row>
    <row r="1448" spans="1:8" x14ac:dyDescent="0.25">
      <c r="A1448">
        <v>20190925</v>
      </c>
      <c r="B1448" s="29">
        <f t="shared" si="22"/>
        <v>43733</v>
      </c>
      <c r="C1448" t="s">
        <v>9</v>
      </c>
      <c r="D1448" t="s">
        <v>51</v>
      </c>
      <c r="E1448" t="s">
        <v>60</v>
      </c>
      <c r="F1448">
        <v>42</v>
      </c>
      <c r="G1448">
        <v>2</v>
      </c>
      <c r="H1448" s="1">
        <v>6.07</v>
      </c>
    </row>
    <row r="1449" spans="1:8" x14ac:dyDescent="0.25">
      <c r="A1449">
        <v>20190925</v>
      </c>
      <c r="B1449" s="29">
        <f t="shared" si="22"/>
        <v>43733</v>
      </c>
      <c r="C1449" t="s">
        <v>7</v>
      </c>
      <c r="D1449" t="s">
        <v>51</v>
      </c>
      <c r="E1449" t="s">
        <v>60</v>
      </c>
      <c r="F1449">
        <v>12</v>
      </c>
      <c r="G1449">
        <v>1</v>
      </c>
      <c r="H1449" s="1">
        <v>6.03</v>
      </c>
    </row>
    <row r="1450" spans="1:8" x14ac:dyDescent="0.25">
      <c r="A1450">
        <v>20190926</v>
      </c>
      <c r="B1450" s="29">
        <f t="shared" si="22"/>
        <v>43734</v>
      </c>
      <c r="C1450" t="s">
        <v>5</v>
      </c>
      <c r="D1450" t="s">
        <v>54</v>
      </c>
      <c r="E1450" t="s">
        <v>57</v>
      </c>
      <c r="F1450">
        <v>508</v>
      </c>
      <c r="G1450">
        <v>22</v>
      </c>
      <c r="H1450" s="1">
        <v>57.97</v>
      </c>
    </row>
    <row r="1451" spans="1:8" x14ac:dyDescent="0.25">
      <c r="A1451">
        <v>20190926</v>
      </c>
      <c r="B1451" s="29">
        <f t="shared" si="22"/>
        <v>43734</v>
      </c>
      <c r="C1451" t="s">
        <v>9</v>
      </c>
      <c r="D1451" t="s">
        <v>54</v>
      </c>
      <c r="E1451" t="s">
        <v>57</v>
      </c>
      <c r="F1451">
        <v>291</v>
      </c>
      <c r="G1451">
        <v>6</v>
      </c>
      <c r="H1451" s="1">
        <v>22.25</v>
      </c>
    </row>
    <row r="1452" spans="1:8" x14ac:dyDescent="0.25">
      <c r="A1452">
        <v>20190926</v>
      </c>
      <c r="B1452" s="29">
        <f t="shared" si="22"/>
        <v>43734</v>
      </c>
      <c r="C1452" t="s">
        <v>7</v>
      </c>
      <c r="D1452" t="s">
        <v>54</v>
      </c>
      <c r="E1452" t="s">
        <v>57</v>
      </c>
      <c r="F1452">
        <v>96</v>
      </c>
      <c r="G1452">
        <v>10</v>
      </c>
      <c r="H1452" s="1">
        <v>23.1</v>
      </c>
    </row>
    <row r="1453" spans="1:8" x14ac:dyDescent="0.25">
      <c r="A1453">
        <v>20190926</v>
      </c>
      <c r="B1453" s="29">
        <f t="shared" si="22"/>
        <v>43734</v>
      </c>
      <c r="C1453" t="s">
        <v>9</v>
      </c>
      <c r="D1453" t="s">
        <v>54</v>
      </c>
      <c r="E1453" t="s">
        <v>56</v>
      </c>
      <c r="F1453">
        <v>389</v>
      </c>
      <c r="G1453">
        <v>12</v>
      </c>
      <c r="H1453" s="1">
        <v>84.63</v>
      </c>
    </row>
    <row r="1454" spans="1:8" x14ac:dyDescent="0.25">
      <c r="A1454">
        <v>20190926</v>
      </c>
      <c r="B1454" s="29">
        <f t="shared" si="22"/>
        <v>43734</v>
      </c>
      <c r="C1454" t="s">
        <v>5</v>
      </c>
      <c r="D1454" t="s">
        <v>54</v>
      </c>
      <c r="E1454" t="s">
        <v>56</v>
      </c>
      <c r="F1454">
        <v>312</v>
      </c>
      <c r="G1454">
        <v>20</v>
      </c>
      <c r="H1454" s="1">
        <v>97.26</v>
      </c>
    </row>
    <row r="1455" spans="1:8" x14ac:dyDescent="0.25">
      <c r="A1455">
        <v>20190926</v>
      </c>
      <c r="B1455" s="29">
        <f t="shared" si="22"/>
        <v>43734</v>
      </c>
      <c r="C1455" t="s">
        <v>7</v>
      </c>
      <c r="D1455" t="s">
        <v>54</v>
      </c>
      <c r="E1455" t="s">
        <v>56</v>
      </c>
      <c r="F1455">
        <v>90</v>
      </c>
      <c r="G1455">
        <v>8</v>
      </c>
      <c r="H1455" s="1">
        <v>25.3</v>
      </c>
    </row>
    <row r="1456" spans="1:8" x14ac:dyDescent="0.25">
      <c r="A1456">
        <v>20190926</v>
      </c>
      <c r="B1456" s="29">
        <f t="shared" si="22"/>
        <v>43734</v>
      </c>
      <c r="C1456" t="s">
        <v>5</v>
      </c>
      <c r="D1456" t="s">
        <v>54</v>
      </c>
      <c r="E1456" t="s">
        <v>64</v>
      </c>
      <c r="F1456">
        <v>34</v>
      </c>
      <c r="G1456">
        <v>6</v>
      </c>
      <c r="H1456" s="1">
        <v>28.16</v>
      </c>
    </row>
    <row r="1457" spans="1:8" x14ac:dyDescent="0.25">
      <c r="A1457">
        <v>20190926</v>
      </c>
      <c r="B1457" s="29">
        <f t="shared" si="22"/>
        <v>43734</v>
      </c>
      <c r="C1457" t="s">
        <v>9</v>
      </c>
      <c r="D1457" t="s">
        <v>54</v>
      </c>
      <c r="E1457" t="s">
        <v>64</v>
      </c>
      <c r="F1457">
        <v>23</v>
      </c>
      <c r="G1457">
        <v>2</v>
      </c>
      <c r="H1457" s="1">
        <v>18.41</v>
      </c>
    </row>
    <row r="1458" spans="1:8" x14ac:dyDescent="0.25">
      <c r="A1458">
        <v>20190926</v>
      </c>
      <c r="B1458" s="29">
        <f t="shared" si="22"/>
        <v>43734</v>
      </c>
      <c r="C1458" t="s">
        <v>5</v>
      </c>
      <c r="D1458" t="s">
        <v>51</v>
      </c>
      <c r="E1458" t="s">
        <v>62</v>
      </c>
      <c r="F1458">
        <v>182</v>
      </c>
      <c r="G1458">
        <v>10</v>
      </c>
      <c r="H1458" s="1">
        <v>89.87</v>
      </c>
    </row>
    <row r="1459" spans="1:8" x14ac:dyDescent="0.25">
      <c r="A1459">
        <v>20190926</v>
      </c>
      <c r="B1459" s="29">
        <f t="shared" si="22"/>
        <v>43734</v>
      </c>
      <c r="C1459" t="s">
        <v>9</v>
      </c>
      <c r="D1459" t="s">
        <v>51</v>
      </c>
      <c r="E1459" t="s">
        <v>62</v>
      </c>
      <c r="F1459">
        <v>169</v>
      </c>
      <c r="G1459">
        <v>4</v>
      </c>
      <c r="H1459" s="1">
        <v>38.56</v>
      </c>
    </row>
    <row r="1460" spans="1:8" x14ac:dyDescent="0.25">
      <c r="A1460">
        <v>20190926</v>
      </c>
      <c r="B1460" s="29">
        <f t="shared" si="22"/>
        <v>43734</v>
      </c>
      <c r="C1460" t="s">
        <v>7</v>
      </c>
      <c r="D1460" t="s">
        <v>51</v>
      </c>
      <c r="E1460" t="s">
        <v>62</v>
      </c>
      <c r="F1460">
        <v>31</v>
      </c>
      <c r="G1460">
        <v>2</v>
      </c>
      <c r="H1460" s="1">
        <v>15.48</v>
      </c>
    </row>
    <row r="1461" spans="1:8" x14ac:dyDescent="0.25">
      <c r="A1461">
        <v>20190926</v>
      </c>
      <c r="B1461" s="29">
        <f t="shared" si="22"/>
        <v>43734</v>
      </c>
      <c r="C1461" t="s">
        <v>9</v>
      </c>
      <c r="D1461" t="s">
        <v>51</v>
      </c>
      <c r="E1461" t="s">
        <v>59</v>
      </c>
      <c r="F1461">
        <v>248</v>
      </c>
      <c r="G1461">
        <v>12</v>
      </c>
      <c r="H1461" s="1">
        <v>44.19</v>
      </c>
    </row>
    <row r="1462" spans="1:8" x14ac:dyDescent="0.25">
      <c r="A1462">
        <v>20190926</v>
      </c>
      <c r="B1462" s="29">
        <f t="shared" si="22"/>
        <v>43734</v>
      </c>
      <c r="C1462" t="s">
        <v>5</v>
      </c>
      <c r="D1462" t="s">
        <v>51</v>
      </c>
      <c r="E1462" t="s">
        <v>59</v>
      </c>
      <c r="F1462">
        <v>196</v>
      </c>
      <c r="G1462">
        <v>6</v>
      </c>
      <c r="H1462" s="1">
        <v>19.02</v>
      </c>
    </row>
    <row r="1463" spans="1:8" x14ac:dyDescent="0.25">
      <c r="A1463">
        <v>20190926</v>
      </c>
      <c r="B1463" s="29">
        <f t="shared" si="22"/>
        <v>43734</v>
      </c>
      <c r="C1463" t="s">
        <v>7</v>
      </c>
      <c r="D1463" t="s">
        <v>51</v>
      </c>
      <c r="E1463" t="s">
        <v>59</v>
      </c>
      <c r="F1463">
        <v>69</v>
      </c>
      <c r="G1463">
        <v>2</v>
      </c>
      <c r="H1463" s="1">
        <v>2.19</v>
      </c>
    </row>
    <row r="1464" spans="1:8" x14ac:dyDescent="0.25">
      <c r="A1464">
        <v>20190926</v>
      </c>
      <c r="B1464" s="29">
        <f t="shared" si="22"/>
        <v>43734</v>
      </c>
      <c r="C1464" t="s">
        <v>9</v>
      </c>
      <c r="D1464" t="s">
        <v>54</v>
      </c>
      <c r="E1464" t="s">
        <v>58</v>
      </c>
      <c r="F1464">
        <v>426</v>
      </c>
      <c r="G1464">
        <v>14</v>
      </c>
      <c r="H1464" s="1">
        <v>77.89</v>
      </c>
    </row>
    <row r="1465" spans="1:8" x14ac:dyDescent="0.25">
      <c r="A1465">
        <v>20190926</v>
      </c>
      <c r="B1465" s="29">
        <f t="shared" si="22"/>
        <v>43734</v>
      </c>
      <c r="C1465" t="s">
        <v>5</v>
      </c>
      <c r="D1465" t="s">
        <v>54</v>
      </c>
      <c r="E1465" t="s">
        <v>58</v>
      </c>
      <c r="F1465">
        <v>360</v>
      </c>
      <c r="G1465">
        <v>12</v>
      </c>
      <c r="H1465" s="1">
        <v>69.81</v>
      </c>
    </row>
    <row r="1466" spans="1:8" x14ac:dyDescent="0.25">
      <c r="A1466">
        <v>20190926</v>
      </c>
      <c r="B1466" s="29">
        <f t="shared" si="22"/>
        <v>43734</v>
      </c>
      <c r="C1466" t="s">
        <v>7</v>
      </c>
      <c r="D1466" t="s">
        <v>54</v>
      </c>
      <c r="E1466" t="s">
        <v>58</v>
      </c>
      <c r="F1466">
        <v>85</v>
      </c>
      <c r="G1466">
        <v>7</v>
      </c>
      <c r="H1466" s="1">
        <v>17.43</v>
      </c>
    </row>
    <row r="1467" spans="1:8" x14ac:dyDescent="0.25">
      <c r="A1467">
        <v>20190926</v>
      </c>
      <c r="B1467" s="29">
        <f t="shared" si="22"/>
        <v>43734</v>
      </c>
      <c r="C1467" t="s">
        <v>5</v>
      </c>
      <c r="D1467" t="s">
        <v>51</v>
      </c>
      <c r="E1467" t="s">
        <v>55</v>
      </c>
      <c r="F1467">
        <v>697</v>
      </c>
      <c r="G1467">
        <v>42</v>
      </c>
      <c r="H1467" s="1">
        <v>117.83</v>
      </c>
    </row>
    <row r="1468" spans="1:8" x14ac:dyDescent="0.25">
      <c r="A1468">
        <v>20190926</v>
      </c>
      <c r="B1468" s="29">
        <f t="shared" si="22"/>
        <v>43734</v>
      </c>
      <c r="C1468" t="s">
        <v>9</v>
      </c>
      <c r="D1468" t="s">
        <v>51</v>
      </c>
      <c r="E1468" t="s">
        <v>55</v>
      </c>
      <c r="F1468">
        <v>659</v>
      </c>
      <c r="G1468">
        <v>34</v>
      </c>
      <c r="H1468" s="1">
        <v>146.44999999999999</v>
      </c>
    </row>
    <row r="1469" spans="1:8" x14ac:dyDescent="0.25">
      <c r="A1469">
        <v>20190926</v>
      </c>
      <c r="B1469" s="29">
        <f t="shared" si="22"/>
        <v>43734</v>
      </c>
      <c r="C1469" t="s">
        <v>7</v>
      </c>
      <c r="D1469" t="s">
        <v>51</v>
      </c>
      <c r="E1469" t="s">
        <v>55</v>
      </c>
      <c r="F1469">
        <v>159</v>
      </c>
      <c r="G1469">
        <v>13</v>
      </c>
      <c r="H1469" s="1">
        <v>40.51</v>
      </c>
    </row>
    <row r="1470" spans="1:8" x14ac:dyDescent="0.25">
      <c r="A1470">
        <v>20190926</v>
      </c>
      <c r="B1470" s="29">
        <f t="shared" si="22"/>
        <v>43734</v>
      </c>
      <c r="C1470" t="s">
        <v>5</v>
      </c>
      <c r="D1470" t="s">
        <v>53</v>
      </c>
      <c r="E1470" t="s">
        <v>88</v>
      </c>
      <c r="F1470">
        <v>468</v>
      </c>
      <c r="G1470">
        <v>20</v>
      </c>
      <c r="H1470" s="1">
        <v>85.48</v>
      </c>
    </row>
    <row r="1471" spans="1:8" x14ac:dyDescent="0.25">
      <c r="A1471">
        <v>20190926</v>
      </c>
      <c r="B1471" s="29">
        <f t="shared" si="22"/>
        <v>43734</v>
      </c>
      <c r="C1471" t="s">
        <v>9</v>
      </c>
      <c r="D1471" t="s">
        <v>53</v>
      </c>
      <c r="E1471" t="s">
        <v>88</v>
      </c>
      <c r="F1471">
        <v>418</v>
      </c>
      <c r="G1471">
        <v>11</v>
      </c>
      <c r="H1471" s="1">
        <v>49.56</v>
      </c>
    </row>
    <row r="1472" spans="1:8" x14ac:dyDescent="0.25">
      <c r="A1472">
        <v>20190926</v>
      </c>
      <c r="B1472" s="29">
        <f t="shared" si="22"/>
        <v>43734</v>
      </c>
      <c r="C1472" t="s">
        <v>7</v>
      </c>
      <c r="D1472" t="s">
        <v>53</v>
      </c>
      <c r="E1472" t="s">
        <v>88</v>
      </c>
      <c r="F1472">
        <v>95</v>
      </c>
      <c r="G1472">
        <v>0</v>
      </c>
      <c r="H1472" s="1">
        <v>0</v>
      </c>
    </row>
    <row r="1473" spans="1:8" x14ac:dyDescent="0.25">
      <c r="A1473">
        <v>20190926</v>
      </c>
      <c r="B1473" s="29">
        <f t="shared" si="22"/>
        <v>43734</v>
      </c>
      <c r="C1473" t="s">
        <v>5</v>
      </c>
      <c r="D1473" t="s">
        <v>53</v>
      </c>
      <c r="E1473" t="s">
        <v>98</v>
      </c>
      <c r="F1473">
        <v>26</v>
      </c>
      <c r="G1473">
        <v>5</v>
      </c>
      <c r="H1473" s="1">
        <v>4.28</v>
      </c>
    </row>
    <row r="1474" spans="1:8" x14ac:dyDescent="0.25">
      <c r="A1474">
        <v>20190926</v>
      </c>
      <c r="B1474" s="29">
        <f t="shared" si="22"/>
        <v>43734</v>
      </c>
      <c r="C1474" t="s">
        <v>9</v>
      </c>
      <c r="D1474" t="s">
        <v>53</v>
      </c>
      <c r="E1474" t="s">
        <v>98</v>
      </c>
      <c r="F1474">
        <v>15</v>
      </c>
      <c r="G1474">
        <v>1</v>
      </c>
      <c r="H1474" s="1">
        <v>1.47</v>
      </c>
    </row>
    <row r="1475" spans="1:8" x14ac:dyDescent="0.25">
      <c r="A1475">
        <v>20190926</v>
      </c>
      <c r="B1475" s="29">
        <f t="shared" ref="B1475:B1538" si="23">DATE(LEFT(A1475,4),MID(A1475,5,2),RIGHT(A1475,2))</f>
        <v>43734</v>
      </c>
      <c r="C1475" t="s">
        <v>5</v>
      </c>
      <c r="D1475" t="s">
        <v>53</v>
      </c>
      <c r="E1475" t="s">
        <v>89</v>
      </c>
      <c r="F1475">
        <v>712</v>
      </c>
      <c r="G1475">
        <v>39</v>
      </c>
      <c r="H1475" s="1">
        <v>156.59</v>
      </c>
    </row>
    <row r="1476" spans="1:8" x14ac:dyDescent="0.25">
      <c r="A1476">
        <v>20190926</v>
      </c>
      <c r="B1476" s="29">
        <f t="shared" si="23"/>
        <v>43734</v>
      </c>
      <c r="C1476" t="s">
        <v>9</v>
      </c>
      <c r="D1476" t="s">
        <v>53</v>
      </c>
      <c r="E1476" t="s">
        <v>89</v>
      </c>
      <c r="F1476">
        <v>565</v>
      </c>
      <c r="G1476">
        <v>20</v>
      </c>
      <c r="H1476" s="1">
        <v>95.88</v>
      </c>
    </row>
    <row r="1477" spans="1:8" x14ac:dyDescent="0.25">
      <c r="A1477">
        <v>20190926</v>
      </c>
      <c r="B1477" s="29">
        <f t="shared" si="23"/>
        <v>43734</v>
      </c>
      <c r="C1477" t="s">
        <v>7</v>
      </c>
      <c r="D1477" t="s">
        <v>53</v>
      </c>
      <c r="E1477" t="s">
        <v>89</v>
      </c>
      <c r="F1477">
        <v>144</v>
      </c>
      <c r="G1477">
        <v>10</v>
      </c>
      <c r="H1477" s="1">
        <v>41.24</v>
      </c>
    </row>
    <row r="1478" spans="1:8" x14ac:dyDescent="0.25">
      <c r="A1478">
        <v>20190926</v>
      </c>
      <c r="B1478" s="29">
        <f t="shared" si="23"/>
        <v>43734</v>
      </c>
      <c r="C1478" t="s">
        <v>5</v>
      </c>
      <c r="D1478" t="s">
        <v>52</v>
      </c>
      <c r="E1478" t="s">
        <v>90</v>
      </c>
      <c r="F1478">
        <v>17</v>
      </c>
      <c r="G1478">
        <v>1</v>
      </c>
      <c r="H1478" s="1">
        <v>1.77</v>
      </c>
    </row>
    <row r="1479" spans="1:8" x14ac:dyDescent="0.25">
      <c r="A1479">
        <v>20190926</v>
      </c>
      <c r="B1479" s="29">
        <f t="shared" si="23"/>
        <v>43734</v>
      </c>
      <c r="C1479" t="s">
        <v>9</v>
      </c>
      <c r="D1479" t="s">
        <v>52</v>
      </c>
      <c r="E1479" t="s">
        <v>93</v>
      </c>
      <c r="F1479">
        <v>335</v>
      </c>
      <c r="G1479">
        <v>15</v>
      </c>
      <c r="H1479" s="1">
        <v>298.48</v>
      </c>
    </row>
    <row r="1480" spans="1:8" x14ac:dyDescent="0.25">
      <c r="A1480">
        <v>20190926</v>
      </c>
      <c r="B1480" s="29">
        <f t="shared" si="23"/>
        <v>43734</v>
      </c>
      <c r="C1480" t="s">
        <v>5</v>
      </c>
      <c r="D1480" t="s">
        <v>52</v>
      </c>
      <c r="E1480" t="s">
        <v>93</v>
      </c>
      <c r="F1480">
        <v>236</v>
      </c>
      <c r="G1480">
        <v>14</v>
      </c>
      <c r="H1480" s="1">
        <v>131.11000000000001</v>
      </c>
    </row>
    <row r="1481" spans="1:8" x14ac:dyDescent="0.25">
      <c r="A1481">
        <v>20190926</v>
      </c>
      <c r="B1481" s="29">
        <f t="shared" si="23"/>
        <v>43734</v>
      </c>
      <c r="C1481" t="s">
        <v>7</v>
      </c>
      <c r="D1481" t="s">
        <v>52</v>
      </c>
      <c r="E1481" t="s">
        <v>93</v>
      </c>
      <c r="F1481">
        <v>64</v>
      </c>
      <c r="G1481">
        <v>2</v>
      </c>
      <c r="H1481" s="1">
        <v>13.12</v>
      </c>
    </row>
    <row r="1482" spans="1:8" x14ac:dyDescent="0.25">
      <c r="A1482">
        <v>20190926</v>
      </c>
      <c r="B1482" s="29">
        <f t="shared" si="23"/>
        <v>43734</v>
      </c>
      <c r="C1482" t="s">
        <v>5</v>
      </c>
      <c r="D1482" t="s">
        <v>53</v>
      </c>
      <c r="E1482" t="s">
        <v>94</v>
      </c>
      <c r="F1482">
        <v>163</v>
      </c>
      <c r="G1482">
        <v>24</v>
      </c>
      <c r="H1482" s="1">
        <v>94.39</v>
      </c>
    </row>
    <row r="1483" spans="1:8" x14ac:dyDescent="0.25">
      <c r="A1483">
        <v>20190926</v>
      </c>
      <c r="B1483" s="29">
        <f t="shared" si="23"/>
        <v>43734</v>
      </c>
      <c r="C1483" t="s">
        <v>9</v>
      </c>
      <c r="D1483" t="s">
        <v>53</v>
      </c>
      <c r="E1483" t="s">
        <v>94</v>
      </c>
      <c r="F1483">
        <v>109</v>
      </c>
      <c r="G1483">
        <v>14</v>
      </c>
      <c r="H1483" s="1">
        <v>46.39</v>
      </c>
    </row>
    <row r="1484" spans="1:8" x14ac:dyDescent="0.25">
      <c r="A1484">
        <v>20190926</v>
      </c>
      <c r="B1484" s="29">
        <f t="shared" si="23"/>
        <v>43734</v>
      </c>
      <c r="C1484" t="s">
        <v>7</v>
      </c>
      <c r="D1484" t="s">
        <v>53</v>
      </c>
      <c r="E1484" t="s">
        <v>94</v>
      </c>
      <c r="F1484">
        <v>35</v>
      </c>
      <c r="G1484">
        <v>4</v>
      </c>
      <c r="H1484" s="1">
        <v>14.45</v>
      </c>
    </row>
    <row r="1485" spans="1:8" x14ac:dyDescent="0.25">
      <c r="A1485">
        <v>20190926</v>
      </c>
      <c r="B1485" s="29">
        <f t="shared" si="23"/>
        <v>43734</v>
      </c>
      <c r="C1485" t="s">
        <v>5</v>
      </c>
      <c r="D1485" t="s">
        <v>53</v>
      </c>
      <c r="E1485" t="s">
        <v>97</v>
      </c>
      <c r="F1485">
        <v>29</v>
      </c>
      <c r="G1485">
        <v>2</v>
      </c>
      <c r="H1485" s="1">
        <v>6.27</v>
      </c>
    </row>
    <row r="1486" spans="1:8" x14ac:dyDescent="0.25">
      <c r="A1486">
        <v>20190926</v>
      </c>
      <c r="B1486" s="29">
        <f t="shared" si="23"/>
        <v>43734</v>
      </c>
      <c r="C1486" t="s">
        <v>9</v>
      </c>
      <c r="D1486" t="s">
        <v>53</v>
      </c>
      <c r="E1486" t="s">
        <v>97</v>
      </c>
      <c r="F1486">
        <v>21</v>
      </c>
      <c r="G1486">
        <v>0</v>
      </c>
      <c r="H1486" s="1">
        <v>0</v>
      </c>
    </row>
    <row r="1487" spans="1:8" x14ac:dyDescent="0.25">
      <c r="A1487">
        <v>20190926</v>
      </c>
      <c r="B1487" s="29">
        <f t="shared" si="23"/>
        <v>43734</v>
      </c>
      <c r="C1487" t="s">
        <v>5</v>
      </c>
      <c r="D1487" t="s">
        <v>52</v>
      </c>
      <c r="E1487" t="s">
        <v>91</v>
      </c>
      <c r="F1487">
        <v>453</v>
      </c>
      <c r="G1487">
        <v>18</v>
      </c>
      <c r="H1487" s="1">
        <v>53.3</v>
      </c>
    </row>
    <row r="1488" spans="1:8" x14ac:dyDescent="0.25">
      <c r="A1488">
        <v>20190926</v>
      </c>
      <c r="B1488" s="29">
        <f t="shared" si="23"/>
        <v>43734</v>
      </c>
      <c r="C1488" t="s">
        <v>9</v>
      </c>
      <c r="D1488" t="s">
        <v>52</v>
      </c>
      <c r="E1488" t="s">
        <v>91</v>
      </c>
      <c r="F1488">
        <v>302</v>
      </c>
      <c r="G1488">
        <v>9</v>
      </c>
      <c r="H1488" s="1">
        <v>60.64</v>
      </c>
    </row>
    <row r="1489" spans="1:8" x14ac:dyDescent="0.25">
      <c r="A1489">
        <v>20190926</v>
      </c>
      <c r="B1489" s="29">
        <f t="shared" si="23"/>
        <v>43734</v>
      </c>
      <c r="C1489" t="s">
        <v>7</v>
      </c>
      <c r="D1489" t="s">
        <v>52</v>
      </c>
      <c r="E1489" t="s">
        <v>91</v>
      </c>
      <c r="F1489">
        <v>70</v>
      </c>
      <c r="G1489">
        <v>5</v>
      </c>
      <c r="H1489" s="1">
        <v>19.66</v>
      </c>
    </row>
    <row r="1490" spans="1:8" x14ac:dyDescent="0.25">
      <c r="A1490">
        <v>20190926</v>
      </c>
      <c r="B1490" s="29">
        <f t="shared" si="23"/>
        <v>43734</v>
      </c>
      <c r="C1490" t="s">
        <v>9</v>
      </c>
      <c r="D1490" t="s">
        <v>52</v>
      </c>
      <c r="E1490" t="s">
        <v>95</v>
      </c>
      <c r="F1490">
        <v>180</v>
      </c>
      <c r="G1490">
        <v>16</v>
      </c>
      <c r="H1490" s="1">
        <v>50.22</v>
      </c>
    </row>
    <row r="1491" spans="1:8" x14ac:dyDescent="0.25">
      <c r="A1491">
        <v>20190926</v>
      </c>
      <c r="B1491" s="29">
        <f t="shared" si="23"/>
        <v>43734</v>
      </c>
      <c r="C1491" t="s">
        <v>5</v>
      </c>
      <c r="D1491" t="s">
        <v>52</v>
      </c>
      <c r="E1491" t="s">
        <v>95</v>
      </c>
      <c r="F1491">
        <v>126</v>
      </c>
      <c r="G1491">
        <v>11</v>
      </c>
      <c r="H1491" s="1">
        <v>16.43</v>
      </c>
    </row>
    <row r="1492" spans="1:8" x14ac:dyDescent="0.25">
      <c r="A1492">
        <v>20190926</v>
      </c>
      <c r="B1492" s="29">
        <f t="shared" si="23"/>
        <v>43734</v>
      </c>
      <c r="C1492" t="s">
        <v>7</v>
      </c>
      <c r="D1492" t="s">
        <v>52</v>
      </c>
      <c r="E1492" t="s">
        <v>95</v>
      </c>
      <c r="F1492">
        <v>71</v>
      </c>
      <c r="G1492">
        <v>9</v>
      </c>
      <c r="H1492" s="1">
        <v>16.91</v>
      </c>
    </row>
    <row r="1493" spans="1:8" x14ac:dyDescent="0.25">
      <c r="A1493">
        <v>20190926</v>
      </c>
      <c r="B1493" s="29">
        <f t="shared" si="23"/>
        <v>43734</v>
      </c>
      <c r="C1493" t="s">
        <v>5</v>
      </c>
      <c r="D1493" t="s">
        <v>53</v>
      </c>
      <c r="E1493" t="s">
        <v>96</v>
      </c>
      <c r="F1493">
        <v>69</v>
      </c>
      <c r="G1493">
        <v>5</v>
      </c>
      <c r="H1493" s="1">
        <v>29.31</v>
      </c>
    </row>
    <row r="1494" spans="1:8" x14ac:dyDescent="0.25">
      <c r="A1494">
        <v>20190926</v>
      </c>
      <c r="B1494" s="29">
        <f t="shared" si="23"/>
        <v>43734</v>
      </c>
      <c r="C1494" t="s">
        <v>9</v>
      </c>
      <c r="D1494" t="s">
        <v>53</v>
      </c>
      <c r="E1494" t="s">
        <v>96</v>
      </c>
      <c r="F1494">
        <v>34</v>
      </c>
      <c r="G1494">
        <v>2</v>
      </c>
      <c r="H1494" s="1">
        <v>11.28</v>
      </c>
    </row>
    <row r="1495" spans="1:8" x14ac:dyDescent="0.25">
      <c r="A1495">
        <v>20190926</v>
      </c>
      <c r="B1495" s="29">
        <f t="shared" si="23"/>
        <v>43734</v>
      </c>
      <c r="C1495" t="s">
        <v>7</v>
      </c>
      <c r="D1495" t="s">
        <v>53</v>
      </c>
      <c r="E1495" t="s">
        <v>96</v>
      </c>
      <c r="F1495">
        <v>14</v>
      </c>
      <c r="G1495">
        <v>1</v>
      </c>
      <c r="H1495" s="1">
        <v>3.8</v>
      </c>
    </row>
    <row r="1496" spans="1:8" x14ac:dyDescent="0.25">
      <c r="A1496">
        <v>20190926</v>
      </c>
      <c r="B1496" s="29">
        <f t="shared" si="23"/>
        <v>43734</v>
      </c>
      <c r="C1496" t="s">
        <v>5</v>
      </c>
      <c r="D1496" t="s">
        <v>52</v>
      </c>
      <c r="E1496" t="s">
        <v>92</v>
      </c>
      <c r="F1496">
        <v>23</v>
      </c>
      <c r="G1496">
        <v>2</v>
      </c>
      <c r="H1496" s="1">
        <v>4.34</v>
      </c>
    </row>
    <row r="1497" spans="1:8" x14ac:dyDescent="0.25">
      <c r="A1497">
        <v>20190926</v>
      </c>
      <c r="B1497" s="29">
        <f t="shared" si="23"/>
        <v>43734</v>
      </c>
      <c r="C1497" t="s">
        <v>9</v>
      </c>
      <c r="D1497" t="s">
        <v>51</v>
      </c>
      <c r="E1497" t="s">
        <v>63</v>
      </c>
      <c r="F1497">
        <v>528</v>
      </c>
      <c r="G1497">
        <v>24</v>
      </c>
      <c r="H1497" s="1">
        <v>152.75</v>
      </c>
    </row>
    <row r="1498" spans="1:8" x14ac:dyDescent="0.25">
      <c r="A1498">
        <v>20190926</v>
      </c>
      <c r="B1498" s="29">
        <f t="shared" si="23"/>
        <v>43734</v>
      </c>
      <c r="C1498" t="s">
        <v>5</v>
      </c>
      <c r="D1498" t="s">
        <v>51</v>
      </c>
      <c r="E1498" t="s">
        <v>63</v>
      </c>
      <c r="F1498">
        <v>366</v>
      </c>
      <c r="G1498">
        <v>14</v>
      </c>
      <c r="H1498" s="1">
        <v>64.900000000000006</v>
      </c>
    </row>
    <row r="1499" spans="1:8" x14ac:dyDescent="0.25">
      <c r="A1499">
        <v>20190926</v>
      </c>
      <c r="B1499" s="29">
        <f t="shared" si="23"/>
        <v>43734</v>
      </c>
      <c r="C1499" t="s">
        <v>7</v>
      </c>
      <c r="D1499" t="s">
        <v>51</v>
      </c>
      <c r="E1499" t="s">
        <v>63</v>
      </c>
      <c r="F1499">
        <v>66</v>
      </c>
      <c r="G1499">
        <v>3</v>
      </c>
      <c r="H1499" s="1">
        <v>20.41</v>
      </c>
    </row>
    <row r="1500" spans="1:8" x14ac:dyDescent="0.25">
      <c r="A1500">
        <v>20190926</v>
      </c>
      <c r="B1500" s="29">
        <f t="shared" si="23"/>
        <v>43734</v>
      </c>
      <c r="C1500" t="s">
        <v>5</v>
      </c>
      <c r="D1500" t="s">
        <v>51</v>
      </c>
      <c r="E1500" t="s">
        <v>60</v>
      </c>
      <c r="F1500">
        <v>81</v>
      </c>
      <c r="G1500">
        <v>7</v>
      </c>
      <c r="H1500" s="1">
        <v>23.38</v>
      </c>
    </row>
    <row r="1501" spans="1:8" x14ac:dyDescent="0.25">
      <c r="A1501">
        <v>20190926</v>
      </c>
      <c r="B1501" s="29">
        <f t="shared" si="23"/>
        <v>43734</v>
      </c>
      <c r="C1501" t="s">
        <v>9</v>
      </c>
      <c r="D1501" t="s">
        <v>51</v>
      </c>
      <c r="E1501" t="s">
        <v>60</v>
      </c>
      <c r="F1501">
        <v>73</v>
      </c>
      <c r="G1501">
        <v>3</v>
      </c>
      <c r="H1501" s="1">
        <v>11.61</v>
      </c>
    </row>
    <row r="1502" spans="1:8" x14ac:dyDescent="0.25">
      <c r="A1502">
        <v>20190926</v>
      </c>
      <c r="B1502" s="29">
        <f t="shared" si="23"/>
        <v>43734</v>
      </c>
      <c r="C1502" t="s">
        <v>7</v>
      </c>
      <c r="D1502" t="s">
        <v>51</v>
      </c>
      <c r="E1502" t="s">
        <v>60</v>
      </c>
      <c r="F1502">
        <v>17</v>
      </c>
      <c r="G1502">
        <v>2</v>
      </c>
      <c r="H1502" s="1">
        <v>3.8</v>
      </c>
    </row>
    <row r="1503" spans="1:8" x14ac:dyDescent="0.25">
      <c r="A1503">
        <v>20190927</v>
      </c>
      <c r="B1503" s="29">
        <f t="shared" si="23"/>
        <v>43735</v>
      </c>
      <c r="C1503" t="s">
        <v>5</v>
      </c>
      <c r="D1503" t="s">
        <v>54</v>
      </c>
      <c r="E1503" t="s">
        <v>57</v>
      </c>
      <c r="F1503">
        <v>462</v>
      </c>
      <c r="G1503">
        <v>28</v>
      </c>
      <c r="H1503" s="1">
        <v>63.46</v>
      </c>
    </row>
    <row r="1504" spans="1:8" x14ac:dyDescent="0.25">
      <c r="A1504">
        <v>20190927</v>
      </c>
      <c r="B1504" s="29">
        <f t="shared" si="23"/>
        <v>43735</v>
      </c>
      <c r="C1504" t="s">
        <v>9</v>
      </c>
      <c r="D1504" t="s">
        <v>54</v>
      </c>
      <c r="E1504" t="s">
        <v>57</v>
      </c>
      <c r="F1504">
        <v>305</v>
      </c>
      <c r="G1504">
        <v>17</v>
      </c>
      <c r="H1504" s="1">
        <v>70.72</v>
      </c>
    </row>
    <row r="1505" spans="1:8" x14ac:dyDescent="0.25">
      <c r="A1505">
        <v>20190927</v>
      </c>
      <c r="B1505" s="29">
        <f t="shared" si="23"/>
        <v>43735</v>
      </c>
      <c r="C1505" t="s">
        <v>7</v>
      </c>
      <c r="D1505" t="s">
        <v>54</v>
      </c>
      <c r="E1505" t="s">
        <v>57</v>
      </c>
      <c r="F1505">
        <v>84</v>
      </c>
      <c r="G1505">
        <v>10</v>
      </c>
      <c r="H1505" s="1">
        <v>28.59</v>
      </c>
    </row>
    <row r="1506" spans="1:8" x14ac:dyDescent="0.25">
      <c r="A1506">
        <v>20190927</v>
      </c>
      <c r="B1506" s="29">
        <f t="shared" si="23"/>
        <v>43735</v>
      </c>
      <c r="C1506" t="s">
        <v>9</v>
      </c>
      <c r="D1506" t="s">
        <v>54</v>
      </c>
      <c r="E1506" t="s">
        <v>56</v>
      </c>
      <c r="F1506">
        <v>368</v>
      </c>
      <c r="G1506">
        <v>14</v>
      </c>
      <c r="H1506" s="1">
        <v>70.52</v>
      </c>
    </row>
    <row r="1507" spans="1:8" x14ac:dyDescent="0.25">
      <c r="A1507">
        <v>20190927</v>
      </c>
      <c r="B1507" s="29">
        <f t="shared" si="23"/>
        <v>43735</v>
      </c>
      <c r="C1507" t="s">
        <v>5</v>
      </c>
      <c r="D1507" t="s">
        <v>54</v>
      </c>
      <c r="E1507" t="s">
        <v>56</v>
      </c>
      <c r="F1507">
        <v>281</v>
      </c>
      <c r="G1507">
        <v>16</v>
      </c>
      <c r="H1507" s="1">
        <v>58.51</v>
      </c>
    </row>
    <row r="1508" spans="1:8" x14ac:dyDescent="0.25">
      <c r="A1508">
        <v>20190927</v>
      </c>
      <c r="B1508" s="29">
        <f t="shared" si="23"/>
        <v>43735</v>
      </c>
      <c r="C1508" t="s">
        <v>7</v>
      </c>
      <c r="D1508" t="s">
        <v>54</v>
      </c>
      <c r="E1508" t="s">
        <v>56</v>
      </c>
      <c r="F1508">
        <v>94</v>
      </c>
      <c r="G1508">
        <v>8</v>
      </c>
      <c r="H1508" s="1">
        <v>36</v>
      </c>
    </row>
    <row r="1509" spans="1:8" x14ac:dyDescent="0.25">
      <c r="A1509">
        <v>20190927</v>
      </c>
      <c r="B1509" s="29">
        <f t="shared" si="23"/>
        <v>43735</v>
      </c>
      <c r="C1509" t="s">
        <v>5</v>
      </c>
      <c r="D1509" t="s">
        <v>54</v>
      </c>
      <c r="E1509" t="s">
        <v>64</v>
      </c>
      <c r="F1509">
        <v>26</v>
      </c>
      <c r="G1509">
        <v>4</v>
      </c>
      <c r="H1509" s="1">
        <v>17.39</v>
      </c>
    </row>
    <row r="1510" spans="1:8" x14ac:dyDescent="0.25">
      <c r="A1510">
        <v>20190927</v>
      </c>
      <c r="B1510" s="29">
        <f t="shared" si="23"/>
        <v>43735</v>
      </c>
      <c r="C1510" t="s">
        <v>9</v>
      </c>
      <c r="D1510" t="s">
        <v>54</v>
      </c>
      <c r="E1510" t="s">
        <v>64</v>
      </c>
      <c r="F1510">
        <v>17</v>
      </c>
      <c r="G1510">
        <v>3</v>
      </c>
      <c r="H1510" s="1">
        <v>19.04</v>
      </c>
    </row>
    <row r="1511" spans="1:8" x14ac:dyDescent="0.25">
      <c r="A1511">
        <v>20190927</v>
      </c>
      <c r="B1511" s="29">
        <f t="shared" si="23"/>
        <v>43735</v>
      </c>
      <c r="C1511" t="s">
        <v>5</v>
      </c>
      <c r="D1511" t="s">
        <v>51</v>
      </c>
      <c r="E1511" t="s">
        <v>62</v>
      </c>
      <c r="F1511">
        <v>186</v>
      </c>
      <c r="G1511">
        <v>6</v>
      </c>
      <c r="H1511" s="1">
        <v>34.43</v>
      </c>
    </row>
    <row r="1512" spans="1:8" x14ac:dyDescent="0.25">
      <c r="A1512">
        <v>20190927</v>
      </c>
      <c r="B1512" s="29">
        <f t="shared" si="23"/>
        <v>43735</v>
      </c>
      <c r="C1512" t="s">
        <v>9</v>
      </c>
      <c r="D1512" t="s">
        <v>51</v>
      </c>
      <c r="E1512" t="s">
        <v>62</v>
      </c>
      <c r="F1512">
        <v>146</v>
      </c>
      <c r="G1512">
        <v>8</v>
      </c>
      <c r="H1512" s="1">
        <v>68.89</v>
      </c>
    </row>
    <row r="1513" spans="1:8" x14ac:dyDescent="0.25">
      <c r="A1513">
        <v>20190927</v>
      </c>
      <c r="B1513" s="29">
        <f t="shared" si="23"/>
        <v>43735</v>
      </c>
      <c r="C1513" t="s">
        <v>7</v>
      </c>
      <c r="D1513" t="s">
        <v>51</v>
      </c>
      <c r="E1513" t="s">
        <v>62</v>
      </c>
      <c r="F1513">
        <v>26</v>
      </c>
      <c r="G1513">
        <v>1</v>
      </c>
      <c r="H1513" s="1">
        <v>9.14</v>
      </c>
    </row>
    <row r="1514" spans="1:8" x14ac:dyDescent="0.25">
      <c r="A1514">
        <v>20190927</v>
      </c>
      <c r="B1514" s="29">
        <f t="shared" si="23"/>
        <v>43735</v>
      </c>
      <c r="C1514" t="s">
        <v>9</v>
      </c>
      <c r="D1514" t="s">
        <v>51</v>
      </c>
      <c r="E1514" t="s">
        <v>59</v>
      </c>
      <c r="F1514">
        <v>317</v>
      </c>
      <c r="G1514">
        <v>8</v>
      </c>
      <c r="H1514" s="1">
        <v>36.32</v>
      </c>
    </row>
    <row r="1515" spans="1:8" x14ac:dyDescent="0.25">
      <c r="A1515">
        <v>20190927</v>
      </c>
      <c r="B1515" s="29">
        <f t="shared" si="23"/>
        <v>43735</v>
      </c>
      <c r="C1515" t="s">
        <v>5</v>
      </c>
      <c r="D1515" t="s">
        <v>51</v>
      </c>
      <c r="E1515" t="s">
        <v>59</v>
      </c>
      <c r="F1515">
        <v>219</v>
      </c>
      <c r="G1515">
        <v>11</v>
      </c>
      <c r="H1515" s="1">
        <v>23.85</v>
      </c>
    </row>
    <row r="1516" spans="1:8" x14ac:dyDescent="0.25">
      <c r="A1516">
        <v>20190927</v>
      </c>
      <c r="B1516" s="29">
        <f t="shared" si="23"/>
        <v>43735</v>
      </c>
      <c r="C1516" t="s">
        <v>7</v>
      </c>
      <c r="D1516" t="s">
        <v>51</v>
      </c>
      <c r="E1516" t="s">
        <v>59</v>
      </c>
      <c r="F1516">
        <v>46</v>
      </c>
      <c r="G1516">
        <v>2</v>
      </c>
      <c r="H1516" s="1">
        <v>3.1</v>
      </c>
    </row>
    <row r="1517" spans="1:8" x14ac:dyDescent="0.25">
      <c r="A1517">
        <v>20190927</v>
      </c>
      <c r="B1517" s="29">
        <f t="shared" si="23"/>
        <v>43735</v>
      </c>
      <c r="C1517" t="s">
        <v>9</v>
      </c>
      <c r="D1517" t="s">
        <v>54</v>
      </c>
      <c r="E1517" t="s">
        <v>58</v>
      </c>
      <c r="F1517">
        <v>399</v>
      </c>
      <c r="G1517">
        <v>17</v>
      </c>
      <c r="H1517" s="1">
        <v>104.56</v>
      </c>
    </row>
    <row r="1518" spans="1:8" x14ac:dyDescent="0.25">
      <c r="A1518">
        <v>20190927</v>
      </c>
      <c r="B1518" s="29">
        <f t="shared" si="23"/>
        <v>43735</v>
      </c>
      <c r="C1518" t="s">
        <v>5</v>
      </c>
      <c r="D1518" t="s">
        <v>54</v>
      </c>
      <c r="E1518" t="s">
        <v>58</v>
      </c>
      <c r="F1518">
        <v>341</v>
      </c>
      <c r="G1518">
        <v>13</v>
      </c>
      <c r="H1518" s="1">
        <v>58.12</v>
      </c>
    </row>
    <row r="1519" spans="1:8" x14ac:dyDescent="0.25">
      <c r="A1519">
        <v>20190927</v>
      </c>
      <c r="B1519" s="29">
        <f t="shared" si="23"/>
        <v>43735</v>
      </c>
      <c r="C1519" t="s">
        <v>7</v>
      </c>
      <c r="D1519" t="s">
        <v>54</v>
      </c>
      <c r="E1519" t="s">
        <v>58</v>
      </c>
      <c r="F1519">
        <v>75</v>
      </c>
      <c r="G1519">
        <v>4</v>
      </c>
      <c r="H1519" s="1">
        <v>24.13</v>
      </c>
    </row>
    <row r="1520" spans="1:8" x14ac:dyDescent="0.25">
      <c r="A1520">
        <v>20190927</v>
      </c>
      <c r="B1520" s="29">
        <f t="shared" si="23"/>
        <v>43735</v>
      </c>
      <c r="C1520" t="s">
        <v>5</v>
      </c>
      <c r="D1520" t="s">
        <v>51</v>
      </c>
      <c r="E1520" t="s">
        <v>55</v>
      </c>
      <c r="F1520">
        <v>710</v>
      </c>
      <c r="G1520">
        <v>45</v>
      </c>
      <c r="H1520" s="1">
        <v>131.19999999999999</v>
      </c>
    </row>
    <row r="1521" spans="1:8" x14ac:dyDescent="0.25">
      <c r="A1521">
        <v>20190927</v>
      </c>
      <c r="B1521" s="29">
        <f t="shared" si="23"/>
        <v>43735</v>
      </c>
      <c r="C1521" t="s">
        <v>9</v>
      </c>
      <c r="D1521" t="s">
        <v>51</v>
      </c>
      <c r="E1521" t="s">
        <v>55</v>
      </c>
      <c r="F1521">
        <v>609</v>
      </c>
      <c r="G1521">
        <v>29</v>
      </c>
      <c r="H1521" s="1">
        <v>136.86000000000001</v>
      </c>
    </row>
    <row r="1522" spans="1:8" x14ac:dyDescent="0.25">
      <c r="A1522">
        <v>20190927</v>
      </c>
      <c r="B1522" s="29">
        <f t="shared" si="23"/>
        <v>43735</v>
      </c>
      <c r="C1522" t="s">
        <v>7</v>
      </c>
      <c r="D1522" t="s">
        <v>51</v>
      </c>
      <c r="E1522" t="s">
        <v>55</v>
      </c>
      <c r="F1522">
        <v>212</v>
      </c>
      <c r="G1522">
        <v>14</v>
      </c>
      <c r="H1522" s="1">
        <v>47.52</v>
      </c>
    </row>
    <row r="1523" spans="1:8" x14ac:dyDescent="0.25">
      <c r="A1523">
        <v>20190927</v>
      </c>
      <c r="B1523" s="29">
        <f t="shared" si="23"/>
        <v>43735</v>
      </c>
      <c r="C1523" t="s">
        <v>5</v>
      </c>
      <c r="D1523" t="s">
        <v>53</v>
      </c>
      <c r="E1523" t="s">
        <v>88</v>
      </c>
      <c r="F1523">
        <v>466</v>
      </c>
      <c r="G1523">
        <v>20</v>
      </c>
      <c r="H1523" s="1">
        <v>67.83</v>
      </c>
    </row>
    <row r="1524" spans="1:8" x14ac:dyDescent="0.25">
      <c r="A1524">
        <v>20190927</v>
      </c>
      <c r="B1524" s="29">
        <f t="shared" si="23"/>
        <v>43735</v>
      </c>
      <c r="C1524" t="s">
        <v>9</v>
      </c>
      <c r="D1524" t="s">
        <v>53</v>
      </c>
      <c r="E1524" t="s">
        <v>88</v>
      </c>
      <c r="F1524">
        <v>345</v>
      </c>
      <c r="G1524">
        <v>14</v>
      </c>
      <c r="H1524" s="1">
        <v>64.52</v>
      </c>
    </row>
    <row r="1525" spans="1:8" x14ac:dyDescent="0.25">
      <c r="A1525">
        <v>20190927</v>
      </c>
      <c r="B1525" s="29">
        <f t="shared" si="23"/>
        <v>43735</v>
      </c>
      <c r="C1525" t="s">
        <v>7</v>
      </c>
      <c r="D1525" t="s">
        <v>53</v>
      </c>
      <c r="E1525" t="s">
        <v>88</v>
      </c>
      <c r="F1525">
        <v>98</v>
      </c>
      <c r="G1525">
        <v>8</v>
      </c>
      <c r="H1525" s="1">
        <v>25.04</v>
      </c>
    </row>
    <row r="1526" spans="1:8" x14ac:dyDescent="0.25">
      <c r="A1526">
        <v>20190927</v>
      </c>
      <c r="B1526" s="29">
        <f t="shared" si="23"/>
        <v>43735</v>
      </c>
      <c r="C1526" t="s">
        <v>5</v>
      </c>
      <c r="D1526" t="s">
        <v>53</v>
      </c>
      <c r="E1526" t="s">
        <v>98</v>
      </c>
      <c r="F1526">
        <v>20</v>
      </c>
      <c r="G1526">
        <v>3</v>
      </c>
      <c r="H1526" s="1">
        <v>2.5499999999999998</v>
      </c>
    </row>
    <row r="1527" spans="1:8" x14ac:dyDescent="0.25">
      <c r="A1527">
        <v>20190927</v>
      </c>
      <c r="B1527" s="29">
        <f t="shared" si="23"/>
        <v>43735</v>
      </c>
      <c r="C1527" t="s">
        <v>5</v>
      </c>
      <c r="D1527" t="s">
        <v>53</v>
      </c>
      <c r="E1527" t="s">
        <v>89</v>
      </c>
      <c r="F1527">
        <v>651</v>
      </c>
      <c r="G1527">
        <v>32</v>
      </c>
      <c r="H1527" s="1">
        <v>142.27000000000001</v>
      </c>
    </row>
    <row r="1528" spans="1:8" x14ac:dyDescent="0.25">
      <c r="A1528">
        <v>20190927</v>
      </c>
      <c r="B1528" s="29">
        <f t="shared" si="23"/>
        <v>43735</v>
      </c>
      <c r="C1528" t="s">
        <v>9</v>
      </c>
      <c r="D1528" t="s">
        <v>53</v>
      </c>
      <c r="E1528" t="s">
        <v>89</v>
      </c>
      <c r="F1528">
        <v>482</v>
      </c>
      <c r="G1528">
        <v>22</v>
      </c>
      <c r="H1528" s="1">
        <v>100.67</v>
      </c>
    </row>
    <row r="1529" spans="1:8" x14ac:dyDescent="0.25">
      <c r="A1529">
        <v>20190927</v>
      </c>
      <c r="B1529" s="29">
        <f t="shared" si="23"/>
        <v>43735</v>
      </c>
      <c r="C1529" t="s">
        <v>7</v>
      </c>
      <c r="D1529" t="s">
        <v>53</v>
      </c>
      <c r="E1529" t="s">
        <v>89</v>
      </c>
      <c r="F1529">
        <v>115</v>
      </c>
      <c r="G1529">
        <v>7</v>
      </c>
      <c r="H1529" s="1">
        <v>27.95</v>
      </c>
    </row>
    <row r="1530" spans="1:8" x14ac:dyDescent="0.25">
      <c r="A1530">
        <v>20190927</v>
      </c>
      <c r="B1530" s="29">
        <f t="shared" si="23"/>
        <v>43735</v>
      </c>
      <c r="C1530" t="s">
        <v>9</v>
      </c>
      <c r="D1530" t="s">
        <v>52</v>
      </c>
      <c r="E1530" t="s">
        <v>90</v>
      </c>
      <c r="F1530">
        <v>21</v>
      </c>
      <c r="G1530">
        <v>1</v>
      </c>
      <c r="H1530" s="1">
        <v>3.03</v>
      </c>
    </row>
    <row r="1531" spans="1:8" x14ac:dyDescent="0.25">
      <c r="A1531">
        <v>20190927</v>
      </c>
      <c r="B1531" s="29">
        <f t="shared" si="23"/>
        <v>43735</v>
      </c>
      <c r="C1531" t="s">
        <v>5</v>
      </c>
      <c r="D1531" t="s">
        <v>52</v>
      </c>
      <c r="E1531" t="s">
        <v>90</v>
      </c>
      <c r="F1531">
        <v>11</v>
      </c>
      <c r="G1531">
        <v>0</v>
      </c>
      <c r="H1531" s="1">
        <v>0</v>
      </c>
    </row>
    <row r="1532" spans="1:8" x14ac:dyDescent="0.25">
      <c r="A1532">
        <v>20190927</v>
      </c>
      <c r="B1532" s="29">
        <f t="shared" si="23"/>
        <v>43735</v>
      </c>
      <c r="C1532" t="s">
        <v>9</v>
      </c>
      <c r="D1532" t="s">
        <v>52</v>
      </c>
      <c r="E1532" t="s">
        <v>93</v>
      </c>
      <c r="F1532">
        <v>330</v>
      </c>
      <c r="G1532">
        <v>10</v>
      </c>
      <c r="H1532" s="1">
        <v>116.61</v>
      </c>
    </row>
    <row r="1533" spans="1:8" x14ac:dyDescent="0.25">
      <c r="A1533">
        <v>20190927</v>
      </c>
      <c r="B1533" s="29">
        <f t="shared" si="23"/>
        <v>43735</v>
      </c>
      <c r="C1533" t="s">
        <v>5</v>
      </c>
      <c r="D1533" t="s">
        <v>52</v>
      </c>
      <c r="E1533" t="s">
        <v>93</v>
      </c>
      <c r="F1533">
        <v>260</v>
      </c>
      <c r="G1533">
        <v>18</v>
      </c>
      <c r="H1533" s="1">
        <v>162.36000000000001</v>
      </c>
    </row>
    <row r="1534" spans="1:8" x14ac:dyDescent="0.25">
      <c r="A1534">
        <v>20190927</v>
      </c>
      <c r="B1534" s="29">
        <f t="shared" si="23"/>
        <v>43735</v>
      </c>
      <c r="C1534" t="s">
        <v>7</v>
      </c>
      <c r="D1534" t="s">
        <v>52</v>
      </c>
      <c r="E1534" t="s">
        <v>93</v>
      </c>
      <c r="F1534">
        <v>76</v>
      </c>
      <c r="G1534">
        <v>12</v>
      </c>
      <c r="H1534" s="1">
        <v>91.93</v>
      </c>
    </row>
    <row r="1535" spans="1:8" x14ac:dyDescent="0.25">
      <c r="A1535">
        <v>20190927</v>
      </c>
      <c r="B1535" s="29">
        <f t="shared" si="23"/>
        <v>43735</v>
      </c>
      <c r="C1535" t="s">
        <v>5</v>
      </c>
      <c r="D1535" t="s">
        <v>53</v>
      </c>
      <c r="E1535" t="s">
        <v>94</v>
      </c>
      <c r="F1535">
        <v>145</v>
      </c>
      <c r="G1535">
        <v>15</v>
      </c>
      <c r="H1535" s="1">
        <v>73.08</v>
      </c>
    </row>
    <row r="1536" spans="1:8" x14ac:dyDescent="0.25">
      <c r="A1536">
        <v>20190927</v>
      </c>
      <c r="B1536" s="29">
        <f t="shared" si="23"/>
        <v>43735</v>
      </c>
      <c r="C1536" t="s">
        <v>9</v>
      </c>
      <c r="D1536" t="s">
        <v>53</v>
      </c>
      <c r="E1536" t="s">
        <v>94</v>
      </c>
      <c r="F1536">
        <v>97</v>
      </c>
      <c r="G1536">
        <v>11</v>
      </c>
      <c r="H1536" s="1">
        <v>42.38</v>
      </c>
    </row>
    <row r="1537" spans="1:8" x14ac:dyDescent="0.25">
      <c r="A1537">
        <v>20190927</v>
      </c>
      <c r="B1537" s="29">
        <f t="shared" si="23"/>
        <v>43735</v>
      </c>
      <c r="C1537" t="s">
        <v>7</v>
      </c>
      <c r="D1537" t="s">
        <v>53</v>
      </c>
      <c r="E1537" t="s">
        <v>94</v>
      </c>
      <c r="F1537">
        <v>45</v>
      </c>
      <c r="G1537">
        <v>7</v>
      </c>
      <c r="H1537" s="1">
        <v>25.92</v>
      </c>
    </row>
    <row r="1538" spans="1:8" x14ac:dyDescent="0.25">
      <c r="A1538">
        <v>20190927</v>
      </c>
      <c r="B1538" s="29">
        <f t="shared" si="23"/>
        <v>43735</v>
      </c>
      <c r="C1538" t="s">
        <v>5</v>
      </c>
      <c r="D1538" t="s">
        <v>53</v>
      </c>
      <c r="E1538" t="s">
        <v>97</v>
      </c>
      <c r="F1538">
        <v>19</v>
      </c>
      <c r="G1538">
        <v>8</v>
      </c>
      <c r="H1538" s="1">
        <v>17.37</v>
      </c>
    </row>
    <row r="1539" spans="1:8" x14ac:dyDescent="0.25">
      <c r="A1539">
        <v>20190927</v>
      </c>
      <c r="B1539" s="29">
        <f t="shared" ref="B1539:B1602" si="24">DATE(LEFT(A1539,4),MID(A1539,5,2),RIGHT(A1539,2))</f>
        <v>43735</v>
      </c>
      <c r="C1539" t="s">
        <v>9</v>
      </c>
      <c r="D1539" t="s">
        <v>53</v>
      </c>
      <c r="E1539" t="s">
        <v>97</v>
      </c>
      <c r="F1539">
        <v>16</v>
      </c>
      <c r="G1539">
        <v>4</v>
      </c>
      <c r="H1539" s="1">
        <v>9.73</v>
      </c>
    </row>
    <row r="1540" spans="1:8" x14ac:dyDescent="0.25">
      <c r="A1540">
        <v>20190927</v>
      </c>
      <c r="B1540" s="29">
        <f t="shared" si="24"/>
        <v>43735</v>
      </c>
      <c r="C1540" t="s">
        <v>5</v>
      </c>
      <c r="D1540" t="s">
        <v>52</v>
      </c>
      <c r="E1540" t="s">
        <v>91</v>
      </c>
      <c r="F1540">
        <v>486</v>
      </c>
      <c r="G1540">
        <v>17</v>
      </c>
      <c r="H1540" s="1">
        <v>70.099999999999994</v>
      </c>
    </row>
    <row r="1541" spans="1:8" x14ac:dyDescent="0.25">
      <c r="A1541">
        <v>20190927</v>
      </c>
      <c r="B1541" s="29">
        <f t="shared" si="24"/>
        <v>43735</v>
      </c>
      <c r="C1541" t="s">
        <v>9</v>
      </c>
      <c r="D1541" t="s">
        <v>52</v>
      </c>
      <c r="E1541" t="s">
        <v>91</v>
      </c>
      <c r="F1541">
        <v>316</v>
      </c>
      <c r="G1541">
        <v>20</v>
      </c>
      <c r="H1541" s="1">
        <v>120.75</v>
      </c>
    </row>
    <row r="1542" spans="1:8" x14ac:dyDescent="0.25">
      <c r="A1542">
        <v>20190927</v>
      </c>
      <c r="B1542" s="29">
        <f t="shared" si="24"/>
        <v>43735</v>
      </c>
      <c r="C1542" t="s">
        <v>7</v>
      </c>
      <c r="D1542" t="s">
        <v>52</v>
      </c>
      <c r="E1542" t="s">
        <v>91</v>
      </c>
      <c r="F1542">
        <v>105</v>
      </c>
      <c r="G1542">
        <v>6</v>
      </c>
      <c r="H1542" s="1">
        <v>15.72</v>
      </c>
    </row>
    <row r="1543" spans="1:8" x14ac:dyDescent="0.25">
      <c r="A1543">
        <v>20190927</v>
      </c>
      <c r="B1543" s="29">
        <f t="shared" si="24"/>
        <v>43735</v>
      </c>
      <c r="C1543" t="s">
        <v>9</v>
      </c>
      <c r="D1543" t="s">
        <v>52</v>
      </c>
      <c r="E1543" t="s">
        <v>95</v>
      </c>
      <c r="F1543">
        <v>185</v>
      </c>
      <c r="G1543">
        <v>24</v>
      </c>
      <c r="H1543" s="1">
        <v>68.56</v>
      </c>
    </row>
    <row r="1544" spans="1:8" x14ac:dyDescent="0.25">
      <c r="A1544">
        <v>20190927</v>
      </c>
      <c r="B1544" s="29">
        <f t="shared" si="24"/>
        <v>43735</v>
      </c>
      <c r="C1544" t="s">
        <v>5</v>
      </c>
      <c r="D1544" t="s">
        <v>52</v>
      </c>
      <c r="E1544" t="s">
        <v>95</v>
      </c>
      <c r="F1544">
        <v>159</v>
      </c>
      <c r="G1544">
        <v>18</v>
      </c>
      <c r="H1544" s="1">
        <v>46.93</v>
      </c>
    </row>
    <row r="1545" spans="1:8" x14ac:dyDescent="0.25">
      <c r="A1545">
        <v>20190927</v>
      </c>
      <c r="B1545" s="29">
        <f t="shared" si="24"/>
        <v>43735</v>
      </c>
      <c r="C1545" t="s">
        <v>7</v>
      </c>
      <c r="D1545" t="s">
        <v>52</v>
      </c>
      <c r="E1545" t="s">
        <v>95</v>
      </c>
      <c r="F1545">
        <v>80</v>
      </c>
      <c r="G1545">
        <v>16</v>
      </c>
      <c r="H1545" s="1">
        <v>39.380000000000003</v>
      </c>
    </row>
    <row r="1546" spans="1:8" x14ac:dyDescent="0.25">
      <c r="A1546">
        <v>20190927</v>
      </c>
      <c r="B1546" s="29">
        <f t="shared" si="24"/>
        <v>43735</v>
      </c>
      <c r="C1546" t="s">
        <v>9</v>
      </c>
      <c r="D1546" t="s">
        <v>53</v>
      </c>
      <c r="E1546" t="s">
        <v>96</v>
      </c>
      <c r="F1546">
        <v>82</v>
      </c>
      <c r="G1546">
        <v>6</v>
      </c>
      <c r="H1546" s="1">
        <v>25.49</v>
      </c>
    </row>
    <row r="1547" spans="1:8" x14ac:dyDescent="0.25">
      <c r="A1547">
        <v>20190927</v>
      </c>
      <c r="B1547" s="29">
        <f t="shared" si="24"/>
        <v>43735</v>
      </c>
      <c r="C1547" t="s">
        <v>5</v>
      </c>
      <c r="D1547" t="s">
        <v>53</v>
      </c>
      <c r="E1547" t="s">
        <v>96</v>
      </c>
      <c r="F1547">
        <v>56</v>
      </c>
      <c r="G1547">
        <v>5</v>
      </c>
      <c r="H1547" s="1">
        <v>15.01</v>
      </c>
    </row>
    <row r="1548" spans="1:8" x14ac:dyDescent="0.25">
      <c r="A1548">
        <v>20190927</v>
      </c>
      <c r="B1548" s="29">
        <f t="shared" si="24"/>
        <v>43735</v>
      </c>
      <c r="C1548" t="s">
        <v>9</v>
      </c>
      <c r="D1548" t="s">
        <v>51</v>
      </c>
      <c r="E1548" t="s">
        <v>63</v>
      </c>
      <c r="F1548">
        <v>455</v>
      </c>
      <c r="G1548">
        <v>21</v>
      </c>
      <c r="H1548" s="1">
        <v>90.96</v>
      </c>
    </row>
    <row r="1549" spans="1:8" x14ac:dyDescent="0.25">
      <c r="A1549">
        <v>20190927</v>
      </c>
      <c r="B1549" s="29">
        <f t="shared" si="24"/>
        <v>43735</v>
      </c>
      <c r="C1549" t="s">
        <v>5</v>
      </c>
      <c r="D1549" t="s">
        <v>51</v>
      </c>
      <c r="E1549" t="s">
        <v>63</v>
      </c>
      <c r="F1549">
        <v>371</v>
      </c>
      <c r="G1549">
        <v>19</v>
      </c>
      <c r="H1549" s="1">
        <v>97.03</v>
      </c>
    </row>
    <row r="1550" spans="1:8" x14ac:dyDescent="0.25">
      <c r="A1550">
        <v>20190927</v>
      </c>
      <c r="B1550" s="29">
        <f t="shared" si="24"/>
        <v>43735</v>
      </c>
      <c r="C1550" t="s">
        <v>7</v>
      </c>
      <c r="D1550" t="s">
        <v>51</v>
      </c>
      <c r="E1550" t="s">
        <v>63</v>
      </c>
      <c r="F1550">
        <v>76</v>
      </c>
      <c r="G1550">
        <v>8</v>
      </c>
      <c r="H1550" s="1">
        <v>30.03</v>
      </c>
    </row>
    <row r="1551" spans="1:8" x14ac:dyDescent="0.25">
      <c r="A1551">
        <v>20190927</v>
      </c>
      <c r="B1551" s="29">
        <f t="shared" si="24"/>
        <v>43735</v>
      </c>
      <c r="C1551" t="s">
        <v>5</v>
      </c>
      <c r="D1551" t="s">
        <v>51</v>
      </c>
      <c r="E1551" t="s">
        <v>60</v>
      </c>
      <c r="F1551">
        <v>90</v>
      </c>
      <c r="G1551">
        <v>6</v>
      </c>
      <c r="H1551" s="1">
        <v>20.65</v>
      </c>
    </row>
    <row r="1552" spans="1:8" x14ac:dyDescent="0.25">
      <c r="A1552">
        <v>20190927</v>
      </c>
      <c r="B1552" s="29">
        <f t="shared" si="24"/>
        <v>43735</v>
      </c>
      <c r="C1552" t="s">
        <v>9</v>
      </c>
      <c r="D1552" t="s">
        <v>51</v>
      </c>
      <c r="E1552" t="s">
        <v>60</v>
      </c>
      <c r="F1552">
        <v>67</v>
      </c>
      <c r="G1552">
        <v>4</v>
      </c>
      <c r="H1552" s="1">
        <v>17.64</v>
      </c>
    </row>
    <row r="1553" spans="1:8" x14ac:dyDescent="0.25">
      <c r="A1553">
        <v>20190927</v>
      </c>
      <c r="B1553" s="29">
        <f t="shared" si="24"/>
        <v>43735</v>
      </c>
      <c r="C1553" t="s">
        <v>7</v>
      </c>
      <c r="D1553" t="s">
        <v>51</v>
      </c>
      <c r="E1553" t="s">
        <v>60</v>
      </c>
      <c r="F1553">
        <v>15</v>
      </c>
      <c r="G1553">
        <v>1</v>
      </c>
      <c r="H1553" s="1">
        <v>5.18</v>
      </c>
    </row>
    <row r="1554" spans="1:8" x14ac:dyDescent="0.25">
      <c r="A1554">
        <v>20190928</v>
      </c>
      <c r="B1554" s="29">
        <f t="shared" si="24"/>
        <v>43736</v>
      </c>
      <c r="C1554" t="s">
        <v>5</v>
      </c>
      <c r="D1554" t="s">
        <v>54</v>
      </c>
      <c r="E1554" t="s">
        <v>57</v>
      </c>
      <c r="F1554">
        <v>144</v>
      </c>
      <c r="G1554">
        <v>10</v>
      </c>
      <c r="H1554" s="1">
        <v>26.76</v>
      </c>
    </row>
    <row r="1555" spans="1:8" x14ac:dyDescent="0.25">
      <c r="A1555">
        <v>20190928</v>
      </c>
      <c r="B1555" s="29">
        <f t="shared" si="24"/>
        <v>43736</v>
      </c>
      <c r="C1555" t="s">
        <v>9</v>
      </c>
      <c r="D1555" t="s">
        <v>54</v>
      </c>
      <c r="E1555" t="s">
        <v>57</v>
      </c>
      <c r="F1555">
        <v>85</v>
      </c>
      <c r="G1555">
        <v>4</v>
      </c>
      <c r="H1555" s="1">
        <v>10.96</v>
      </c>
    </row>
    <row r="1556" spans="1:8" x14ac:dyDescent="0.25">
      <c r="A1556">
        <v>20190928</v>
      </c>
      <c r="B1556" s="29">
        <f t="shared" si="24"/>
        <v>43736</v>
      </c>
      <c r="C1556" t="s">
        <v>7</v>
      </c>
      <c r="D1556" t="s">
        <v>54</v>
      </c>
      <c r="E1556" t="s">
        <v>57</v>
      </c>
      <c r="F1556">
        <v>43</v>
      </c>
      <c r="G1556">
        <v>4</v>
      </c>
      <c r="H1556" s="1">
        <v>11.89</v>
      </c>
    </row>
    <row r="1557" spans="1:8" x14ac:dyDescent="0.25">
      <c r="A1557">
        <v>20190928</v>
      </c>
      <c r="B1557" s="29">
        <f t="shared" si="24"/>
        <v>43736</v>
      </c>
      <c r="C1557" t="s">
        <v>9</v>
      </c>
      <c r="D1557" t="s">
        <v>54</v>
      </c>
      <c r="E1557" t="s">
        <v>56</v>
      </c>
      <c r="F1557">
        <v>400</v>
      </c>
      <c r="G1557">
        <v>20</v>
      </c>
      <c r="H1557" s="1">
        <v>129.86000000000001</v>
      </c>
    </row>
    <row r="1558" spans="1:8" x14ac:dyDescent="0.25">
      <c r="A1558">
        <v>20190928</v>
      </c>
      <c r="B1558" s="29">
        <f t="shared" si="24"/>
        <v>43736</v>
      </c>
      <c r="C1558" t="s">
        <v>5</v>
      </c>
      <c r="D1558" t="s">
        <v>54</v>
      </c>
      <c r="E1558" t="s">
        <v>56</v>
      </c>
      <c r="F1558">
        <v>269</v>
      </c>
      <c r="G1558">
        <v>12</v>
      </c>
      <c r="H1558" s="1">
        <v>42.02</v>
      </c>
    </row>
    <row r="1559" spans="1:8" x14ac:dyDescent="0.25">
      <c r="A1559">
        <v>20190928</v>
      </c>
      <c r="B1559" s="29">
        <f t="shared" si="24"/>
        <v>43736</v>
      </c>
      <c r="C1559" t="s">
        <v>7</v>
      </c>
      <c r="D1559" t="s">
        <v>54</v>
      </c>
      <c r="E1559" t="s">
        <v>56</v>
      </c>
      <c r="F1559">
        <v>96</v>
      </c>
      <c r="G1559">
        <v>12</v>
      </c>
      <c r="H1559" s="1">
        <v>32.4</v>
      </c>
    </row>
    <row r="1560" spans="1:8" x14ac:dyDescent="0.25">
      <c r="A1560">
        <v>20190928</v>
      </c>
      <c r="B1560" s="29">
        <f t="shared" si="24"/>
        <v>43736</v>
      </c>
      <c r="C1560" t="s">
        <v>5</v>
      </c>
      <c r="D1560" t="s">
        <v>54</v>
      </c>
      <c r="E1560" t="s">
        <v>64</v>
      </c>
      <c r="F1560">
        <v>19</v>
      </c>
      <c r="G1560">
        <v>3</v>
      </c>
      <c r="H1560" s="1">
        <v>4.6500000000000004</v>
      </c>
    </row>
    <row r="1561" spans="1:8" x14ac:dyDescent="0.25">
      <c r="A1561">
        <v>20190928</v>
      </c>
      <c r="B1561" s="29">
        <f t="shared" si="24"/>
        <v>43736</v>
      </c>
      <c r="C1561" t="s">
        <v>9</v>
      </c>
      <c r="D1561" t="s">
        <v>54</v>
      </c>
      <c r="E1561" t="s">
        <v>64</v>
      </c>
      <c r="F1561">
        <v>12</v>
      </c>
      <c r="G1561">
        <v>2</v>
      </c>
      <c r="H1561" s="1">
        <v>9.35</v>
      </c>
    </row>
    <row r="1562" spans="1:8" x14ac:dyDescent="0.25">
      <c r="A1562">
        <v>20190928</v>
      </c>
      <c r="B1562" s="29">
        <f t="shared" si="24"/>
        <v>43736</v>
      </c>
      <c r="C1562" t="s">
        <v>7</v>
      </c>
      <c r="D1562" t="s">
        <v>54</v>
      </c>
      <c r="E1562" t="s">
        <v>64</v>
      </c>
      <c r="F1562">
        <v>12</v>
      </c>
      <c r="G1562">
        <v>0</v>
      </c>
      <c r="H1562" s="1">
        <v>0</v>
      </c>
    </row>
    <row r="1563" spans="1:8" x14ac:dyDescent="0.25">
      <c r="A1563">
        <v>20190928</v>
      </c>
      <c r="B1563" s="29">
        <f t="shared" si="24"/>
        <v>43736</v>
      </c>
      <c r="C1563" t="s">
        <v>5</v>
      </c>
      <c r="D1563" t="s">
        <v>51</v>
      </c>
      <c r="E1563" t="s">
        <v>62</v>
      </c>
      <c r="F1563">
        <v>210</v>
      </c>
      <c r="G1563">
        <v>13</v>
      </c>
      <c r="H1563" s="1">
        <v>81.150000000000006</v>
      </c>
    </row>
    <row r="1564" spans="1:8" x14ac:dyDescent="0.25">
      <c r="A1564">
        <v>20190928</v>
      </c>
      <c r="B1564" s="29">
        <f t="shared" si="24"/>
        <v>43736</v>
      </c>
      <c r="C1564" t="s">
        <v>9</v>
      </c>
      <c r="D1564" t="s">
        <v>51</v>
      </c>
      <c r="E1564" t="s">
        <v>62</v>
      </c>
      <c r="F1564">
        <v>172</v>
      </c>
      <c r="G1564">
        <v>5</v>
      </c>
      <c r="H1564" s="1">
        <v>40.729999999999997</v>
      </c>
    </row>
    <row r="1565" spans="1:8" x14ac:dyDescent="0.25">
      <c r="A1565">
        <v>20190928</v>
      </c>
      <c r="B1565" s="29">
        <f t="shared" si="24"/>
        <v>43736</v>
      </c>
      <c r="C1565" t="s">
        <v>7</v>
      </c>
      <c r="D1565" t="s">
        <v>51</v>
      </c>
      <c r="E1565" t="s">
        <v>62</v>
      </c>
      <c r="F1565">
        <v>40</v>
      </c>
      <c r="G1565">
        <v>0</v>
      </c>
      <c r="H1565" s="1">
        <v>0</v>
      </c>
    </row>
    <row r="1566" spans="1:8" x14ac:dyDescent="0.25">
      <c r="A1566">
        <v>20190928</v>
      </c>
      <c r="B1566" s="29">
        <f t="shared" si="24"/>
        <v>43736</v>
      </c>
      <c r="C1566" t="s">
        <v>9</v>
      </c>
      <c r="D1566" t="s">
        <v>51</v>
      </c>
      <c r="E1566" t="s">
        <v>59</v>
      </c>
      <c r="F1566">
        <v>325</v>
      </c>
      <c r="G1566">
        <v>13</v>
      </c>
      <c r="H1566" s="1">
        <v>55.64</v>
      </c>
    </row>
    <row r="1567" spans="1:8" x14ac:dyDescent="0.25">
      <c r="A1567">
        <v>20190928</v>
      </c>
      <c r="B1567" s="29">
        <f t="shared" si="24"/>
        <v>43736</v>
      </c>
      <c r="C1567" t="s">
        <v>5</v>
      </c>
      <c r="D1567" t="s">
        <v>51</v>
      </c>
      <c r="E1567" t="s">
        <v>59</v>
      </c>
      <c r="F1567">
        <v>156</v>
      </c>
      <c r="G1567">
        <v>5</v>
      </c>
      <c r="H1567" s="1">
        <v>11.32</v>
      </c>
    </row>
    <row r="1568" spans="1:8" x14ac:dyDescent="0.25">
      <c r="A1568">
        <v>20190928</v>
      </c>
      <c r="B1568" s="29">
        <f t="shared" si="24"/>
        <v>43736</v>
      </c>
      <c r="C1568" t="s">
        <v>7</v>
      </c>
      <c r="D1568" t="s">
        <v>51</v>
      </c>
      <c r="E1568" t="s">
        <v>59</v>
      </c>
      <c r="F1568">
        <v>60</v>
      </c>
      <c r="G1568">
        <v>1</v>
      </c>
      <c r="H1568" s="1">
        <v>2.57</v>
      </c>
    </row>
    <row r="1569" spans="1:8" x14ac:dyDescent="0.25">
      <c r="A1569">
        <v>20190928</v>
      </c>
      <c r="B1569" s="29">
        <f t="shared" si="24"/>
        <v>43736</v>
      </c>
      <c r="C1569" t="s">
        <v>9</v>
      </c>
      <c r="D1569" t="s">
        <v>54</v>
      </c>
      <c r="E1569" t="s">
        <v>58</v>
      </c>
      <c r="F1569">
        <v>481</v>
      </c>
      <c r="G1569">
        <v>18</v>
      </c>
      <c r="H1569" s="1">
        <v>104.41</v>
      </c>
    </row>
    <row r="1570" spans="1:8" x14ac:dyDescent="0.25">
      <c r="A1570">
        <v>20190928</v>
      </c>
      <c r="B1570" s="29">
        <f t="shared" si="24"/>
        <v>43736</v>
      </c>
      <c r="C1570" t="s">
        <v>5</v>
      </c>
      <c r="D1570" t="s">
        <v>54</v>
      </c>
      <c r="E1570" t="s">
        <v>58</v>
      </c>
      <c r="F1570">
        <v>394</v>
      </c>
      <c r="G1570">
        <v>15</v>
      </c>
      <c r="H1570" s="1">
        <v>52.64</v>
      </c>
    </row>
    <row r="1571" spans="1:8" x14ac:dyDescent="0.25">
      <c r="A1571">
        <v>20190928</v>
      </c>
      <c r="B1571" s="29">
        <f t="shared" si="24"/>
        <v>43736</v>
      </c>
      <c r="C1571" t="s">
        <v>7</v>
      </c>
      <c r="D1571" t="s">
        <v>54</v>
      </c>
      <c r="E1571" t="s">
        <v>58</v>
      </c>
      <c r="F1571">
        <v>86</v>
      </c>
      <c r="G1571">
        <v>6</v>
      </c>
      <c r="H1571" s="1">
        <v>13.36</v>
      </c>
    </row>
    <row r="1572" spans="1:8" x14ac:dyDescent="0.25">
      <c r="A1572">
        <v>20190928</v>
      </c>
      <c r="B1572" s="29">
        <f t="shared" si="24"/>
        <v>43736</v>
      </c>
      <c r="C1572" t="s">
        <v>9</v>
      </c>
      <c r="D1572" t="s">
        <v>51</v>
      </c>
      <c r="E1572" t="s">
        <v>55</v>
      </c>
      <c r="F1572">
        <v>702</v>
      </c>
      <c r="G1572">
        <v>40</v>
      </c>
      <c r="H1572" s="1">
        <v>173.57</v>
      </c>
    </row>
    <row r="1573" spans="1:8" x14ac:dyDescent="0.25">
      <c r="A1573">
        <v>20190928</v>
      </c>
      <c r="B1573" s="29">
        <f t="shared" si="24"/>
        <v>43736</v>
      </c>
      <c r="C1573" t="s">
        <v>5</v>
      </c>
      <c r="D1573" t="s">
        <v>51</v>
      </c>
      <c r="E1573" t="s">
        <v>55</v>
      </c>
      <c r="F1573">
        <v>699</v>
      </c>
      <c r="G1573">
        <v>43</v>
      </c>
      <c r="H1573" s="1">
        <v>110.29</v>
      </c>
    </row>
    <row r="1574" spans="1:8" x14ac:dyDescent="0.25">
      <c r="A1574">
        <v>20190928</v>
      </c>
      <c r="B1574" s="29">
        <f t="shared" si="24"/>
        <v>43736</v>
      </c>
      <c r="C1574" t="s">
        <v>7</v>
      </c>
      <c r="D1574" t="s">
        <v>51</v>
      </c>
      <c r="E1574" t="s">
        <v>55</v>
      </c>
      <c r="F1574">
        <v>200</v>
      </c>
      <c r="G1574">
        <v>17</v>
      </c>
      <c r="H1574" s="1">
        <v>56.68</v>
      </c>
    </row>
    <row r="1575" spans="1:8" x14ac:dyDescent="0.25">
      <c r="A1575">
        <v>20190928</v>
      </c>
      <c r="B1575" s="29">
        <f t="shared" si="24"/>
        <v>43736</v>
      </c>
      <c r="C1575" t="s">
        <v>5</v>
      </c>
      <c r="D1575" t="s">
        <v>53</v>
      </c>
      <c r="E1575" t="s">
        <v>88</v>
      </c>
      <c r="F1575">
        <v>482</v>
      </c>
      <c r="G1575">
        <v>20</v>
      </c>
      <c r="H1575" s="1">
        <v>60.57</v>
      </c>
    </row>
    <row r="1576" spans="1:8" x14ac:dyDescent="0.25">
      <c r="A1576">
        <v>20190928</v>
      </c>
      <c r="B1576" s="29">
        <f t="shared" si="24"/>
        <v>43736</v>
      </c>
      <c r="C1576" t="s">
        <v>9</v>
      </c>
      <c r="D1576" t="s">
        <v>53</v>
      </c>
      <c r="E1576" t="s">
        <v>88</v>
      </c>
      <c r="F1576">
        <v>344</v>
      </c>
      <c r="G1576">
        <v>11</v>
      </c>
      <c r="H1576" s="1">
        <v>40.5</v>
      </c>
    </row>
    <row r="1577" spans="1:8" x14ac:dyDescent="0.25">
      <c r="A1577">
        <v>20190928</v>
      </c>
      <c r="B1577" s="29">
        <f t="shared" si="24"/>
        <v>43736</v>
      </c>
      <c r="C1577" t="s">
        <v>7</v>
      </c>
      <c r="D1577" t="s">
        <v>53</v>
      </c>
      <c r="E1577" t="s">
        <v>88</v>
      </c>
      <c r="F1577">
        <v>146</v>
      </c>
      <c r="G1577">
        <v>5</v>
      </c>
      <c r="H1577" s="1">
        <v>14.52</v>
      </c>
    </row>
    <row r="1578" spans="1:8" x14ac:dyDescent="0.25">
      <c r="A1578">
        <v>20190928</v>
      </c>
      <c r="B1578" s="29">
        <f t="shared" si="24"/>
        <v>43736</v>
      </c>
      <c r="C1578" t="s">
        <v>5</v>
      </c>
      <c r="D1578" t="s">
        <v>53</v>
      </c>
      <c r="E1578" t="s">
        <v>98</v>
      </c>
      <c r="F1578">
        <v>23</v>
      </c>
      <c r="G1578">
        <v>4</v>
      </c>
      <c r="H1578" s="1">
        <v>4.79</v>
      </c>
    </row>
    <row r="1579" spans="1:8" x14ac:dyDescent="0.25">
      <c r="A1579">
        <v>20190928</v>
      </c>
      <c r="B1579" s="29">
        <f t="shared" si="24"/>
        <v>43736</v>
      </c>
      <c r="C1579" t="s">
        <v>5</v>
      </c>
      <c r="D1579" t="s">
        <v>53</v>
      </c>
      <c r="E1579" t="s">
        <v>89</v>
      </c>
      <c r="F1579">
        <v>676</v>
      </c>
      <c r="G1579">
        <v>31</v>
      </c>
      <c r="H1579" s="1">
        <v>127.17</v>
      </c>
    </row>
    <row r="1580" spans="1:8" x14ac:dyDescent="0.25">
      <c r="A1580">
        <v>20190928</v>
      </c>
      <c r="B1580" s="29">
        <f t="shared" si="24"/>
        <v>43736</v>
      </c>
      <c r="C1580" t="s">
        <v>9</v>
      </c>
      <c r="D1580" t="s">
        <v>53</v>
      </c>
      <c r="E1580" t="s">
        <v>89</v>
      </c>
      <c r="F1580">
        <v>544</v>
      </c>
      <c r="G1580">
        <v>23</v>
      </c>
      <c r="H1580" s="1">
        <v>89.43</v>
      </c>
    </row>
    <row r="1581" spans="1:8" x14ac:dyDescent="0.25">
      <c r="A1581">
        <v>20190928</v>
      </c>
      <c r="B1581" s="29">
        <f t="shared" si="24"/>
        <v>43736</v>
      </c>
      <c r="C1581" t="s">
        <v>7</v>
      </c>
      <c r="D1581" t="s">
        <v>53</v>
      </c>
      <c r="E1581" t="s">
        <v>89</v>
      </c>
      <c r="F1581">
        <v>134</v>
      </c>
      <c r="G1581">
        <v>12</v>
      </c>
      <c r="H1581" s="1">
        <v>64.08</v>
      </c>
    </row>
    <row r="1582" spans="1:8" x14ac:dyDescent="0.25">
      <c r="A1582">
        <v>20190928</v>
      </c>
      <c r="B1582" s="29">
        <f t="shared" si="24"/>
        <v>43736</v>
      </c>
      <c r="C1582" t="s">
        <v>9</v>
      </c>
      <c r="D1582" t="s">
        <v>52</v>
      </c>
      <c r="E1582" t="s">
        <v>90</v>
      </c>
      <c r="F1582">
        <v>11</v>
      </c>
      <c r="G1582">
        <v>0</v>
      </c>
      <c r="H1582" s="1">
        <v>0</v>
      </c>
    </row>
    <row r="1583" spans="1:8" x14ac:dyDescent="0.25">
      <c r="A1583">
        <v>20190928</v>
      </c>
      <c r="B1583" s="29">
        <f t="shared" si="24"/>
        <v>43736</v>
      </c>
      <c r="C1583" t="s">
        <v>5</v>
      </c>
      <c r="D1583" t="s">
        <v>52</v>
      </c>
      <c r="E1583" t="s">
        <v>93</v>
      </c>
      <c r="F1583">
        <v>331</v>
      </c>
      <c r="G1583">
        <v>18</v>
      </c>
      <c r="H1583" s="1">
        <v>250.57</v>
      </c>
    </row>
    <row r="1584" spans="1:8" x14ac:dyDescent="0.25">
      <c r="A1584">
        <v>20190928</v>
      </c>
      <c r="B1584" s="29">
        <f t="shared" si="24"/>
        <v>43736</v>
      </c>
      <c r="C1584" t="s">
        <v>9</v>
      </c>
      <c r="D1584" t="s">
        <v>52</v>
      </c>
      <c r="E1584" t="s">
        <v>93</v>
      </c>
      <c r="F1584">
        <v>286</v>
      </c>
      <c r="G1584">
        <v>5</v>
      </c>
      <c r="H1584" s="1">
        <v>85.48</v>
      </c>
    </row>
    <row r="1585" spans="1:8" x14ac:dyDescent="0.25">
      <c r="A1585">
        <v>20190928</v>
      </c>
      <c r="B1585" s="29">
        <f t="shared" si="24"/>
        <v>43736</v>
      </c>
      <c r="C1585" t="s">
        <v>7</v>
      </c>
      <c r="D1585" t="s">
        <v>52</v>
      </c>
      <c r="E1585" t="s">
        <v>93</v>
      </c>
      <c r="F1585">
        <v>89</v>
      </c>
      <c r="G1585">
        <v>6</v>
      </c>
      <c r="H1585" s="1">
        <v>53.77</v>
      </c>
    </row>
    <row r="1586" spans="1:8" x14ac:dyDescent="0.25">
      <c r="A1586">
        <v>20190928</v>
      </c>
      <c r="B1586" s="29">
        <f t="shared" si="24"/>
        <v>43736</v>
      </c>
      <c r="C1586" t="s">
        <v>5</v>
      </c>
      <c r="D1586" t="s">
        <v>53</v>
      </c>
      <c r="E1586" t="s">
        <v>94</v>
      </c>
      <c r="F1586">
        <v>148</v>
      </c>
      <c r="G1586">
        <v>26</v>
      </c>
      <c r="H1586" s="1">
        <v>130.06</v>
      </c>
    </row>
    <row r="1587" spans="1:8" x14ac:dyDescent="0.25">
      <c r="A1587">
        <v>20190928</v>
      </c>
      <c r="B1587" s="29">
        <f t="shared" si="24"/>
        <v>43736</v>
      </c>
      <c r="C1587" t="s">
        <v>9</v>
      </c>
      <c r="D1587" t="s">
        <v>53</v>
      </c>
      <c r="E1587" t="s">
        <v>94</v>
      </c>
      <c r="F1587">
        <v>117</v>
      </c>
      <c r="G1587">
        <v>15</v>
      </c>
      <c r="H1587" s="1">
        <v>61.87</v>
      </c>
    </row>
    <row r="1588" spans="1:8" x14ac:dyDescent="0.25">
      <c r="A1588">
        <v>20190928</v>
      </c>
      <c r="B1588" s="29">
        <f t="shared" si="24"/>
        <v>43736</v>
      </c>
      <c r="C1588" t="s">
        <v>7</v>
      </c>
      <c r="D1588" t="s">
        <v>53</v>
      </c>
      <c r="E1588" t="s">
        <v>94</v>
      </c>
      <c r="F1588">
        <v>45</v>
      </c>
      <c r="G1588">
        <v>6</v>
      </c>
      <c r="H1588" s="1">
        <v>18.34</v>
      </c>
    </row>
    <row r="1589" spans="1:8" x14ac:dyDescent="0.25">
      <c r="A1589">
        <v>20190928</v>
      </c>
      <c r="B1589" s="29">
        <f t="shared" si="24"/>
        <v>43736</v>
      </c>
      <c r="C1589" t="s">
        <v>9</v>
      </c>
      <c r="D1589" t="s">
        <v>53</v>
      </c>
      <c r="E1589" t="s">
        <v>97</v>
      </c>
      <c r="F1589">
        <v>17</v>
      </c>
      <c r="G1589">
        <v>6</v>
      </c>
      <c r="H1589" s="1">
        <v>25.95</v>
      </c>
    </row>
    <row r="1590" spans="1:8" x14ac:dyDescent="0.25">
      <c r="A1590">
        <v>20190928</v>
      </c>
      <c r="B1590" s="29">
        <f t="shared" si="24"/>
        <v>43736</v>
      </c>
      <c r="C1590" t="s">
        <v>5</v>
      </c>
      <c r="D1590" t="s">
        <v>53</v>
      </c>
      <c r="E1590" t="s">
        <v>97</v>
      </c>
      <c r="F1590">
        <v>15</v>
      </c>
      <c r="G1590">
        <v>1</v>
      </c>
      <c r="H1590" s="1">
        <v>3.77</v>
      </c>
    </row>
    <row r="1591" spans="1:8" x14ac:dyDescent="0.25">
      <c r="A1591">
        <v>20190928</v>
      </c>
      <c r="B1591" s="29">
        <f t="shared" si="24"/>
        <v>43736</v>
      </c>
      <c r="C1591" t="s">
        <v>5</v>
      </c>
      <c r="D1591" t="s">
        <v>52</v>
      </c>
      <c r="E1591" t="s">
        <v>91</v>
      </c>
      <c r="F1591">
        <v>842</v>
      </c>
      <c r="G1591">
        <v>32</v>
      </c>
      <c r="H1591" s="1">
        <v>79.56</v>
      </c>
    </row>
    <row r="1592" spans="1:8" x14ac:dyDescent="0.25">
      <c r="A1592">
        <v>20190928</v>
      </c>
      <c r="B1592" s="29">
        <f t="shared" si="24"/>
        <v>43736</v>
      </c>
      <c r="C1592" t="s">
        <v>9</v>
      </c>
      <c r="D1592" t="s">
        <v>52</v>
      </c>
      <c r="E1592" t="s">
        <v>91</v>
      </c>
      <c r="F1592">
        <v>445</v>
      </c>
      <c r="G1592">
        <v>32</v>
      </c>
      <c r="H1592" s="1">
        <v>162.54</v>
      </c>
    </row>
    <row r="1593" spans="1:8" x14ac:dyDescent="0.25">
      <c r="A1593">
        <v>20190928</v>
      </c>
      <c r="B1593" s="29">
        <f t="shared" si="24"/>
        <v>43736</v>
      </c>
      <c r="C1593" t="s">
        <v>7</v>
      </c>
      <c r="D1593" t="s">
        <v>52</v>
      </c>
      <c r="E1593" t="s">
        <v>91</v>
      </c>
      <c r="F1593">
        <v>159</v>
      </c>
      <c r="G1593">
        <v>13</v>
      </c>
      <c r="H1593" s="1">
        <v>68.11</v>
      </c>
    </row>
    <row r="1594" spans="1:8" x14ac:dyDescent="0.25">
      <c r="A1594">
        <v>20190928</v>
      </c>
      <c r="B1594" s="29">
        <f t="shared" si="24"/>
        <v>43736</v>
      </c>
      <c r="C1594" t="s">
        <v>9</v>
      </c>
      <c r="D1594" t="s">
        <v>52</v>
      </c>
      <c r="E1594" t="s">
        <v>95</v>
      </c>
      <c r="F1594">
        <v>206</v>
      </c>
      <c r="G1594">
        <v>27</v>
      </c>
      <c r="H1594" s="1">
        <v>56.03</v>
      </c>
    </row>
    <row r="1595" spans="1:8" x14ac:dyDescent="0.25">
      <c r="A1595">
        <v>20190928</v>
      </c>
      <c r="B1595" s="29">
        <f t="shared" si="24"/>
        <v>43736</v>
      </c>
      <c r="C1595" t="s">
        <v>5</v>
      </c>
      <c r="D1595" t="s">
        <v>52</v>
      </c>
      <c r="E1595" t="s">
        <v>95</v>
      </c>
      <c r="F1595">
        <v>106</v>
      </c>
      <c r="G1595">
        <v>13</v>
      </c>
      <c r="H1595" s="1">
        <v>27.47</v>
      </c>
    </row>
    <row r="1596" spans="1:8" x14ac:dyDescent="0.25">
      <c r="A1596">
        <v>20190928</v>
      </c>
      <c r="B1596" s="29">
        <f t="shared" si="24"/>
        <v>43736</v>
      </c>
      <c r="C1596" t="s">
        <v>7</v>
      </c>
      <c r="D1596" t="s">
        <v>52</v>
      </c>
      <c r="E1596" t="s">
        <v>95</v>
      </c>
      <c r="F1596">
        <v>58</v>
      </c>
      <c r="G1596">
        <v>12</v>
      </c>
      <c r="H1596" s="1">
        <v>30.01</v>
      </c>
    </row>
    <row r="1597" spans="1:8" x14ac:dyDescent="0.25">
      <c r="A1597">
        <v>20190928</v>
      </c>
      <c r="B1597" s="29">
        <f t="shared" si="24"/>
        <v>43736</v>
      </c>
      <c r="C1597" t="s">
        <v>5</v>
      </c>
      <c r="D1597" t="s">
        <v>53</v>
      </c>
      <c r="E1597" t="s">
        <v>96</v>
      </c>
      <c r="F1597">
        <v>70</v>
      </c>
      <c r="G1597">
        <v>8</v>
      </c>
      <c r="H1597" s="1">
        <v>33.020000000000003</v>
      </c>
    </row>
    <row r="1598" spans="1:8" x14ac:dyDescent="0.25">
      <c r="A1598">
        <v>20190928</v>
      </c>
      <c r="B1598" s="29">
        <f t="shared" si="24"/>
        <v>43736</v>
      </c>
      <c r="C1598" t="s">
        <v>9</v>
      </c>
      <c r="D1598" t="s">
        <v>53</v>
      </c>
      <c r="E1598" t="s">
        <v>96</v>
      </c>
      <c r="F1598">
        <v>51</v>
      </c>
      <c r="G1598">
        <v>5</v>
      </c>
      <c r="H1598" s="1">
        <v>33.92</v>
      </c>
    </row>
    <row r="1599" spans="1:8" x14ac:dyDescent="0.25">
      <c r="A1599">
        <v>20190928</v>
      </c>
      <c r="B1599" s="29">
        <f t="shared" si="24"/>
        <v>43736</v>
      </c>
      <c r="C1599" t="s">
        <v>7</v>
      </c>
      <c r="D1599" t="s">
        <v>53</v>
      </c>
      <c r="E1599" t="s">
        <v>96</v>
      </c>
      <c r="F1599">
        <v>22</v>
      </c>
      <c r="G1599">
        <v>0</v>
      </c>
      <c r="H1599" s="1">
        <v>0</v>
      </c>
    </row>
    <row r="1600" spans="1:8" x14ac:dyDescent="0.25">
      <c r="A1600">
        <v>20190928</v>
      </c>
      <c r="B1600" s="29">
        <f t="shared" si="24"/>
        <v>43736</v>
      </c>
      <c r="C1600" t="s">
        <v>9</v>
      </c>
      <c r="D1600" t="s">
        <v>51</v>
      </c>
      <c r="E1600" t="s">
        <v>63</v>
      </c>
      <c r="F1600">
        <v>581</v>
      </c>
      <c r="G1600">
        <v>13</v>
      </c>
      <c r="H1600" s="1">
        <v>66.59</v>
      </c>
    </row>
    <row r="1601" spans="1:8" x14ac:dyDescent="0.25">
      <c r="A1601">
        <v>20190928</v>
      </c>
      <c r="B1601" s="29">
        <f t="shared" si="24"/>
        <v>43736</v>
      </c>
      <c r="C1601" t="s">
        <v>5</v>
      </c>
      <c r="D1601" t="s">
        <v>51</v>
      </c>
      <c r="E1601" t="s">
        <v>63</v>
      </c>
      <c r="F1601">
        <v>441</v>
      </c>
      <c r="G1601">
        <v>14</v>
      </c>
      <c r="H1601" s="1">
        <v>77.05</v>
      </c>
    </row>
    <row r="1602" spans="1:8" x14ac:dyDescent="0.25">
      <c r="A1602">
        <v>20190928</v>
      </c>
      <c r="B1602" s="29">
        <f t="shared" si="24"/>
        <v>43736</v>
      </c>
      <c r="C1602" t="s">
        <v>7</v>
      </c>
      <c r="D1602" t="s">
        <v>51</v>
      </c>
      <c r="E1602" t="s">
        <v>63</v>
      </c>
      <c r="F1602">
        <v>73</v>
      </c>
      <c r="G1602">
        <v>3</v>
      </c>
      <c r="H1602" s="1">
        <v>9.92</v>
      </c>
    </row>
    <row r="1603" spans="1:8" x14ac:dyDescent="0.25">
      <c r="A1603">
        <v>20190928</v>
      </c>
      <c r="B1603" s="29">
        <f t="shared" ref="B1603:B1666" si="25">DATE(LEFT(A1603,4),MID(A1603,5,2),RIGHT(A1603,2))</f>
        <v>43736</v>
      </c>
      <c r="C1603" t="s">
        <v>5</v>
      </c>
      <c r="D1603" t="s">
        <v>51</v>
      </c>
      <c r="E1603" t="s">
        <v>60</v>
      </c>
      <c r="F1603">
        <v>102</v>
      </c>
      <c r="G1603">
        <v>8</v>
      </c>
      <c r="H1603" s="1">
        <v>22.84</v>
      </c>
    </row>
    <row r="1604" spans="1:8" x14ac:dyDescent="0.25">
      <c r="A1604">
        <v>20190928</v>
      </c>
      <c r="B1604" s="29">
        <f t="shared" si="25"/>
        <v>43736</v>
      </c>
      <c r="C1604" t="s">
        <v>9</v>
      </c>
      <c r="D1604" t="s">
        <v>51</v>
      </c>
      <c r="E1604" t="s">
        <v>60</v>
      </c>
      <c r="F1604">
        <v>80</v>
      </c>
      <c r="G1604">
        <v>0</v>
      </c>
      <c r="H1604" s="1">
        <v>0</v>
      </c>
    </row>
    <row r="1605" spans="1:8" x14ac:dyDescent="0.25">
      <c r="A1605">
        <v>20190928</v>
      </c>
      <c r="B1605" s="29">
        <f t="shared" si="25"/>
        <v>43736</v>
      </c>
      <c r="C1605" t="s">
        <v>7</v>
      </c>
      <c r="D1605" t="s">
        <v>51</v>
      </c>
      <c r="E1605" t="s">
        <v>60</v>
      </c>
      <c r="F1605">
        <v>17</v>
      </c>
      <c r="G1605">
        <v>0</v>
      </c>
      <c r="H1605" s="1">
        <v>0</v>
      </c>
    </row>
    <row r="1606" spans="1:8" x14ac:dyDescent="0.25">
      <c r="A1606">
        <v>20190929</v>
      </c>
      <c r="B1606" s="29">
        <f t="shared" si="25"/>
        <v>43737</v>
      </c>
      <c r="C1606" t="s">
        <v>5</v>
      </c>
      <c r="D1606" t="s">
        <v>54</v>
      </c>
      <c r="E1606" t="s">
        <v>57</v>
      </c>
      <c r="F1606">
        <v>101</v>
      </c>
      <c r="G1606">
        <v>6</v>
      </c>
      <c r="H1606" s="1">
        <v>14.77</v>
      </c>
    </row>
    <row r="1607" spans="1:8" x14ac:dyDescent="0.25">
      <c r="A1607">
        <v>20190929</v>
      </c>
      <c r="B1607" s="29">
        <f t="shared" si="25"/>
        <v>43737</v>
      </c>
      <c r="C1607" t="s">
        <v>9</v>
      </c>
      <c r="D1607" t="s">
        <v>54</v>
      </c>
      <c r="E1607" t="s">
        <v>57</v>
      </c>
      <c r="F1607">
        <v>38</v>
      </c>
      <c r="G1607">
        <v>3</v>
      </c>
      <c r="H1607" s="1">
        <v>14.66</v>
      </c>
    </row>
    <row r="1608" spans="1:8" x14ac:dyDescent="0.25">
      <c r="A1608">
        <v>20190929</v>
      </c>
      <c r="B1608" s="29">
        <f t="shared" si="25"/>
        <v>43737</v>
      </c>
      <c r="C1608" t="s">
        <v>7</v>
      </c>
      <c r="D1608" t="s">
        <v>54</v>
      </c>
      <c r="E1608" t="s">
        <v>57</v>
      </c>
      <c r="F1608">
        <v>21</v>
      </c>
      <c r="G1608">
        <v>2</v>
      </c>
      <c r="H1608" s="1">
        <v>4.33</v>
      </c>
    </row>
    <row r="1609" spans="1:8" x14ac:dyDescent="0.25">
      <c r="A1609">
        <v>20190929</v>
      </c>
      <c r="B1609" s="29">
        <f t="shared" si="25"/>
        <v>43737</v>
      </c>
      <c r="C1609" t="s">
        <v>9</v>
      </c>
      <c r="D1609" t="s">
        <v>54</v>
      </c>
      <c r="E1609" t="s">
        <v>56</v>
      </c>
      <c r="F1609">
        <v>419</v>
      </c>
      <c r="G1609">
        <v>20</v>
      </c>
      <c r="H1609" s="1">
        <v>105.51</v>
      </c>
    </row>
    <row r="1610" spans="1:8" x14ac:dyDescent="0.25">
      <c r="A1610">
        <v>20190929</v>
      </c>
      <c r="B1610" s="29">
        <f t="shared" si="25"/>
        <v>43737</v>
      </c>
      <c r="C1610" t="s">
        <v>5</v>
      </c>
      <c r="D1610" t="s">
        <v>54</v>
      </c>
      <c r="E1610" t="s">
        <v>56</v>
      </c>
      <c r="F1610">
        <v>205</v>
      </c>
      <c r="G1610">
        <v>7</v>
      </c>
      <c r="H1610" s="1">
        <v>23.28</v>
      </c>
    </row>
    <row r="1611" spans="1:8" x14ac:dyDescent="0.25">
      <c r="A1611">
        <v>20190929</v>
      </c>
      <c r="B1611" s="29">
        <f t="shared" si="25"/>
        <v>43737</v>
      </c>
      <c r="C1611" t="s">
        <v>7</v>
      </c>
      <c r="D1611" t="s">
        <v>54</v>
      </c>
      <c r="E1611" t="s">
        <v>56</v>
      </c>
      <c r="F1611">
        <v>85</v>
      </c>
      <c r="G1611">
        <v>3</v>
      </c>
      <c r="H1611" s="1">
        <v>7.7</v>
      </c>
    </row>
    <row r="1612" spans="1:8" x14ac:dyDescent="0.25">
      <c r="A1612">
        <v>20190929</v>
      </c>
      <c r="B1612" s="29">
        <f t="shared" si="25"/>
        <v>43737</v>
      </c>
      <c r="C1612" t="s">
        <v>9</v>
      </c>
      <c r="D1612" t="s">
        <v>54</v>
      </c>
      <c r="E1612" t="s">
        <v>64</v>
      </c>
      <c r="F1612">
        <v>29</v>
      </c>
      <c r="G1612">
        <v>1</v>
      </c>
      <c r="H1612" s="1">
        <v>3.97</v>
      </c>
    </row>
    <row r="1613" spans="1:8" x14ac:dyDescent="0.25">
      <c r="A1613">
        <v>20190929</v>
      </c>
      <c r="B1613" s="29">
        <f t="shared" si="25"/>
        <v>43737</v>
      </c>
      <c r="C1613" t="s">
        <v>5</v>
      </c>
      <c r="D1613" t="s">
        <v>54</v>
      </c>
      <c r="E1613" t="s">
        <v>64</v>
      </c>
      <c r="F1613">
        <v>23</v>
      </c>
      <c r="G1613">
        <v>1</v>
      </c>
      <c r="H1613" s="1">
        <v>4.5199999999999996</v>
      </c>
    </row>
    <row r="1614" spans="1:8" x14ac:dyDescent="0.25">
      <c r="A1614">
        <v>20190929</v>
      </c>
      <c r="B1614" s="29">
        <f t="shared" si="25"/>
        <v>43737</v>
      </c>
      <c r="C1614" t="s">
        <v>5</v>
      </c>
      <c r="D1614" t="s">
        <v>51</v>
      </c>
      <c r="E1614" t="s">
        <v>62</v>
      </c>
      <c r="F1614">
        <v>202</v>
      </c>
      <c r="G1614">
        <v>9</v>
      </c>
      <c r="H1614" s="1">
        <v>62.21</v>
      </c>
    </row>
    <row r="1615" spans="1:8" x14ac:dyDescent="0.25">
      <c r="A1615">
        <v>20190929</v>
      </c>
      <c r="B1615" s="29">
        <f t="shared" si="25"/>
        <v>43737</v>
      </c>
      <c r="C1615" t="s">
        <v>9</v>
      </c>
      <c r="D1615" t="s">
        <v>51</v>
      </c>
      <c r="E1615" t="s">
        <v>62</v>
      </c>
      <c r="F1615">
        <v>133</v>
      </c>
      <c r="G1615">
        <v>6</v>
      </c>
      <c r="H1615" s="1">
        <v>39.56</v>
      </c>
    </row>
    <row r="1616" spans="1:8" x14ac:dyDescent="0.25">
      <c r="A1616">
        <v>20190929</v>
      </c>
      <c r="B1616" s="29">
        <f t="shared" si="25"/>
        <v>43737</v>
      </c>
      <c r="C1616" t="s">
        <v>7</v>
      </c>
      <c r="D1616" t="s">
        <v>51</v>
      </c>
      <c r="E1616" t="s">
        <v>62</v>
      </c>
      <c r="F1616">
        <v>52</v>
      </c>
      <c r="G1616">
        <v>3</v>
      </c>
      <c r="H1616" s="1">
        <v>17.04</v>
      </c>
    </row>
    <row r="1617" spans="1:8" x14ac:dyDescent="0.25">
      <c r="A1617">
        <v>20190929</v>
      </c>
      <c r="B1617" s="29">
        <f t="shared" si="25"/>
        <v>43737</v>
      </c>
      <c r="C1617" t="s">
        <v>9</v>
      </c>
      <c r="D1617" t="s">
        <v>51</v>
      </c>
      <c r="E1617" t="s">
        <v>59</v>
      </c>
      <c r="F1617">
        <v>279</v>
      </c>
      <c r="G1617">
        <v>13</v>
      </c>
      <c r="H1617" s="1">
        <v>55.12</v>
      </c>
    </row>
    <row r="1618" spans="1:8" x14ac:dyDescent="0.25">
      <c r="A1618">
        <v>20190929</v>
      </c>
      <c r="B1618" s="29">
        <f t="shared" si="25"/>
        <v>43737</v>
      </c>
      <c r="C1618" t="s">
        <v>5</v>
      </c>
      <c r="D1618" t="s">
        <v>51</v>
      </c>
      <c r="E1618" t="s">
        <v>59</v>
      </c>
      <c r="F1618">
        <v>131</v>
      </c>
      <c r="G1618">
        <v>5</v>
      </c>
      <c r="H1618" s="1">
        <v>15.24</v>
      </c>
    </row>
    <row r="1619" spans="1:8" x14ac:dyDescent="0.25">
      <c r="A1619">
        <v>20190929</v>
      </c>
      <c r="B1619" s="29">
        <f t="shared" si="25"/>
        <v>43737</v>
      </c>
      <c r="C1619" t="s">
        <v>7</v>
      </c>
      <c r="D1619" t="s">
        <v>51</v>
      </c>
      <c r="E1619" t="s">
        <v>59</v>
      </c>
      <c r="F1619">
        <v>46</v>
      </c>
      <c r="G1619">
        <v>5</v>
      </c>
      <c r="H1619" s="1">
        <v>16.37</v>
      </c>
    </row>
    <row r="1620" spans="1:8" x14ac:dyDescent="0.25">
      <c r="A1620">
        <v>20190929</v>
      </c>
      <c r="B1620" s="29">
        <f t="shared" si="25"/>
        <v>43737</v>
      </c>
      <c r="C1620" t="s">
        <v>9</v>
      </c>
      <c r="D1620" t="s">
        <v>54</v>
      </c>
      <c r="E1620" t="s">
        <v>58</v>
      </c>
      <c r="F1620">
        <v>406</v>
      </c>
      <c r="G1620">
        <v>10</v>
      </c>
      <c r="H1620" s="1">
        <v>70.88</v>
      </c>
    </row>
    <row r="1621" spans="1:8" x14ac:dyDescent="0.25">
      <c r="A1621">
        <v>20190929</v>
      </c>
      <c r="B1621" s="29">
        <f t="shared" si="25"/>
        <v>43737</v>
      </c>
      <c r="C1621" t="s">
        <v>5</v>
      </c>
      <c r="D1621" t="s">
        <v>54</v>
      </c>
      <c r="E1621" t="s">
        <v>58</v>
      </c>
      <c r="F1621">
        <v>375</v>
      </c>
      <c r="G1621">
        <v>12</v>
      </c>
      <c r="H1621" s="1">
        <v>51.42</v>
      </c>
    </row>
    <row r="1622" spans="1:8" x14ac:dyDescent="0.25">
      <c r="A1622">
        <v>20190929</v>
      </c>
      <c r="B1622" s="29">
        <f t="shared" si="25"/>
        <v>43737</v>
      </c>
      <c r="C1622" t="s">
        <v>7</v>
      </c>
      <c r="D1622" t="s">
        <v>54</v>
      </c>
      <c r="E1622" t="s">
        <v>58</v>
      </c>
      <c r="F1622">
        <v>91</v>
      </c>
      <c r="G1622">
        <v>6</v>
      </c>
      <c r="H1622" s="1">
        <v>24.42</v>
      </c>
    </row>
    <row r="1623" spans="1:8" x14ac:dyDescent="0.25">
      <c r="A1623">
        <v>20190929</v>
      </c>
      <c r="B1623" s="29">
        <f t="shared" si="25"/>
        <v>43737</v>
      </c>
      <c r="C1623" t="s">
        <v>9</v>
      </c>
      <c r="D1623" t="s">
        <v>51</v>
      </c>
      <c r="E1623" t="s">
        <v>55</v>
      </c>
      <c r="F1623">
        <v>738</v>
      </c>
      <c r="G1623">
        <v>32</v>
      </c>
      <c r="H1623" s="1">
        <v>141.16999999999999</v>
      </c>
    </row>
    <row r="1624" spans="1:8" x14ac:dyDescent="0.25">
      <c r="A1624">
        <v>20190929</v>
      </c>
      <c r="B1624" s="29">
        <f t="shared" si="25"/>
        <v>43737</v>
      </c>
      <c r="C1624" t="s">
        <v>5</v>
      </c>
      <c r="D1624" t="s">
        <v>51</v>
      </c>
      <c r="E1624" t="s">
        <v>55</v>
      </c>
      <c r="F1624">
        <v>486</v>
      </c>
      <c r="G1624">
        <v>36</v>
      </c>
      <c r="H1624" s="1">
        <v>119.9</v>
      </c>
    </row>
    <row r="1625" spans="1:8" x14ac:dyDescent="0.25">
      <c r="A1625">
        <v>20190929</v>
      </c>
      <c r="B1625" s="29">
        <f t="shared" si="25"/>
        <v>43737</v>
      </c>
      <c r="C1625" t="s">
        <v>7</v>
      </c>
      <c r="D1625" t="s">
        <v>51</v>
      </c>
      <c r="E1625" t="s">
        <v>55</v>
      </c>
      <c r="F1625">
        <v>148</v>
      </c>
      <c r="G1625">
        <v>20</v>
      </c>
      <c r="H1625" s="1">
        <v>58.62</v>
      </c>
    </row>
    <row r="1626" spans="1:8" x14ac:dyDescent="0.25">
      <c r="A1626">
        <v>20190929</v>
      </c>
      <c r="B1626" s="29">
        <f t="shared" si="25"/>
        <v>43737</v>
      </c>
      <c r="C1626" t="s">
        <v>5</v>
      </c>
      <c r="D1626" t="s">
        <v>53</v>
      </c>
      <c r="E1626" t="s">
        <v>88</v>
      </c>
      <c r="F1626">
        <v>339</v>
      </c>
      <c r="G1626">
        <v>17</v>
      </c>
      <c r="H1626" s="1">
        <v>58.03</v>
      </c>
    </row>
    <row r="1627" spans="1:8" x14ac:dyDescent="0.25">
      <c r="A1627">
        <v>20190929</v>
      </c>
      <c r="B1627" s="29">
        <f t="shared" si="25"/>
        <v>43737</v>
      </c>
      <c r="C1627" t="s">
        <v>9</v>
      </c>
      <c r="D1627" t="s">
        <v>53</v>
      </c>
      <c r="E1627" t="s">
        <v>88</v>
      </c>
      <c r="F1627">
        <v>304</v>
      </c>
      <c r="G1627">
        <v>14</v>
      </c>
      <c r="H1627" s="1">
        <v>72.209999999999994</v>
      </c>
    </row>
    <row r="1628" spans="1:8" x14ac:dyDescent="0.25">
      <c r="A1628">
        <v>20190929</v>
      </c>
      <c r="B1628" s="29">
        <f t="shared" si="25"/>
        <v>43737</v>
      </c>
      <c r="C1628" t="s">
        <v>7</v>
      </c>
      <c r="D1628" t="s">
        <v>53</v>
      </c>
      <c r="E1628" t="s">
        <v>88</v>
      </c>
      <c r="F1628">
        <v>97</v>
      </c>
      <c r="G1628">
        <v>4</v>
      </c>
      <c r="H1628" s="1">
        <v>11.45</v>
      </c>
    </row>
    <row r="1629" spans="1:8" x14ac:dyDescent="0.25">
      <c r="A1629">
        <v>20190929</v>
      </c>
      <c r="B1629" s="29">
        <f t="shared" si="25"/>
        <v>43737</v>
      </c>
      <c r="C1629" t="s">
        <v>5</v>
      </c>
      <c r="D1629" t="s">
        <v>53</v>
      </c>
      <c r="E1629" t="s">
        <v>98</v>
      </c>
      <c r="F1629">
        <v>16</v>
      </c>
      <c r="G1629">
        <v>1</v>
      </c>
      <c r="H1629" s="1">
        <v>1.19</v>
      </c>
    </row>
    <row r="1630" spans="1:8" x14ac:dyDescent="0.25">
      <c r="A1630">
        <v>20190929</v>
      </c>
      <c r="B1630" s="29">
        <f t="shared" si="25"/>
        <v>43737</v>
      </c>
      <c r="C1630" t="s">
        <v>5</v>
      </c>
      <c r="D1630" t="s">
        <v>53</v>
      </c>
      <c r="E1630" t="s">
        <v>89</v>
      </c>
      <c r="F1630">
        <v>623</v>
      </c>
      <c r="G1630">
        <v>32</v>
      </c>
      <c r="H1630" s="1">
        <v>119.16</v>
      </c>
    </row>
    <row r="1631" spans="1:8" x14ac:dyDescent="0.25">
      <c r="A1631">
        <v>20190929</v>
      </c>
      <c r="B1631" s="29">
        <f t="shared" si="25"/>
        <v>43737</v>
      </c>
      <c r="C1631" t="s">
        <v>9</v>
      </c>
      <c r="D1631" t="s">
        <v>53</v>
      </c>
      <c r="E1631" t="s">
        <v>89</v>
      </c>
      <c r="F1631">
        <v>615</v>
      </c>
      <c r="G1631">
        <v>22</v>
      </c>
      <c r="H1631" s="1">
        <v>146.49</v>
      </c>
    </row>
    <row r="1632" spans="1:8" x14ac:dyDescent="0.25">
      <c r="A1632">
        <v>20190929</v>
      </c>
      <c r="B1632" s="29">
        <f t="shared" si="25"/>
        <v>43737</v>
      </c>
      <c r="C1632" t="s">
        <v>7</v>
      </c>
      <c r="D1632" t="s">
        <v>53</v>
      </c>
      <c r="E1632" t="s">
        <v>89</v>
      </c>
      <c r="F1632">
        <v>155</v>
      </c>
      <c r="G1632">
        <v>10</v>
      </c>
      <c r="H1632" s="1">
        <v>31.49</v>
      </c>
    </row>
    <row r="1633" spans="1:8" x14ac:dyDescent="0.25">
      <c r="A1633">
        <v>20190929</v>
      </c>
      <c r="B1633" s="29">
        <f t="shared" si="25"/>
        <v>43737</v>
      </c>
      <c r="C1633" t="s">
        <v>5</v>
      </c>
      <c r="D1633" t="s">
        <v>52</v>
      </c>
      <c r="E1633" t="s">
        <v>90</v>
      </c>
      <c r="F1633">
        <v>16</v>
      </c>
      <c r="G1633">
        <v>0</v>
      </c>
      <c r="H1633" s="1">
        <v>0</v>
      </c>
    </row>
    <row r="1634" spans="1:8" x14ac:dyDescent="0.25">
      <c r="A1634">
        <v>20190929</v>
      </c>
      <c r="B1634" s="29">
        <f t="shared" si="25"/>
        <v>43737</v>
      </c>
      <c r="C1634" t="s">
        <v>9</v>
      </c>
      <c r="D1634" t="s">
        <v>52</v>
      </c>
      <c r="E1634" t="s">
        <v>93</v>
      </c>
      <c r="F1634">
        <v>308</v>
      </c>
      <c r="G1634">
        <v>14</v>
      </c>
      <c r="H1634" s="1">
        <v>189.59</v>
      </c>
    </row>
    <row r="1635" spans="1:8" x14ac:dyDescent="0.25">
      <c r="A1635">
        <v>20190929</v>
      </c>
      <c r="B1635" s="29">
        <f t="shared" si="25"/>
        <v>43737</v>
      </c>
      <c r="C1635" t="s">
        <v>5</v>
      </c>
      <c r="D1635" t="s">
        <v>52</v>
      </c>
      <c r="E1635" t="s">
        <v>93</v>
      </c>
      <c r="F1635">
        <v>269</v>
      </c>
      <c r="G1635">
        <v>17</v>
      </c>
      <c r="H1635" s="1">
        <v>235.11</v>
      </c>
    </row>
    <row r="1636" spans="1:8" x14ac:dyDescent="0.25">
      <c r="A1636">
        <v>20190929</v>
      </c>
      <c r="B1636" s="29">
        <f t="shared" si="25"/>
        <v>43737</v>
      </c>
      <c r="C1636" t="s">
        <v>7</v>
      </c>
      <c r="D1636" t="s">
        <v>52</v>
      </c>
      <c r="E1636" t="s">
        <v>93</v>
      </c>
      <c r="F1636">
        <v>83</v>
      </c>
      <c r="G1636">
        <v>2</v>
      </c>
      <c r="H1636" s="1">
        <v>19.670000000000002</v>
      </c>
    </row>
    <row r="1637" spans="1:8" x14ac:dyDescent="0.25">
      <c r="A1637">
        <v>20190929</v>
      </c>
      <c r="B1637" s="29">
        <f t="shared" si="25"/>
        <v>43737</v>
      </c>
      <c r="C1637" t="s">
        <v>5</v>
      </c>
      <c r="D1637" t="s">
        <v>53</v>
      </c>
      <c r="E1637" t="s">
        <v>94</v>
      </c>
      <c r="F1637">
        <v>133</v>
      </c>
      <c r="G1637">
        <v>22</v>
      </c>
      <c r="H1637" s="1">
        <v>69.73</v>
      </c>
    </row>
    <row r="1638" spans="1:8" x14ac:dyDescent="0.25">
      <c r="A1638">
        <v>20190929</v>
      </c>
      <c r="B1638" s="29">
        <f t="shared" si="25"/>
        <v>43737</v>
      </c>
      <c r="C1638" t="s">
        <v>9</v>
      </c>
      <c r="D1638" t="s">
        <v>53</v>
      </c>
      <c r="E1638" t="s">
        <v>94</v>
      </c>
      <c r="F1638">
        <v>113</v>
      </c>
      <c r="G1638">
        <v>11</v>
      </c>
      <c r="H1638" s="1">
        <v>62.34</v>
      </c>
    </row>
    <row r="1639" spans="1:8" x14ac:dyDescent="0.25">
      <c r="A1639">
        <v>20190929</v>
      </c>
      <c r="B1639" s="29">
        <f t="shared" si="25"/>
        <v>43737</v>
      </c>
      <c r="C1639" t="s">
        <v>7</v>
      </c>
      <c r="D1639" t="s">
        <v>53</v>
      </c>
      <c r="E1639" t="s">
        <v>94</v>
      </c>
      <c r="F1639">
        <v>27</v>
      </c>
      <c r="G1639">
        <v>3</v>
      </c>
      <c r="H1639" s="1">
        <v>12.98</v>
      </c>
    </row>
    <row r="1640" spans="1:8" x14ac:dyDescent="0.25">
      <c r="A1640">
        <v>20190929</v>
      </c>
      <c r="B1640" s="29">
        <f t="shared" si="25"/>
        <v>43737</v>
      </c>
      <c r="C1640" t="s">
        <v>5</v>
      </c>
      <c r="D1640" t="s">
        <v>53</v>
      </c>
      <c r="E1640" t="s">
        <v>97</v>
      </c>
      <c r="F1640">
        <v>25</v>
      </c>
      <c r="G1640">
        <v>4</v>
      </c>
      <c r="H1640" s="1">
        <v>12.78</v>
      </c>
    </row>
    <row r="1641" spans="1:8" x14ac:dyDescent="0.25">
      <c r="A1641">
        <v>20190929</v>
      </c>
      <c r="B1641" s="29">
        <f t="shared" si="25"/>
        <v>43737</v>
      </c>
      <c r="C1641" t="s">
        <v>9</v>
      </c>
      <c r="D1641" t="s">
        <v>53</v>
      </c>
      <c r="E1641" t="s">
        <v>97</v>
      </c>
      <c r="F1641">
        <v>17</v>
      </c>
      <c r="G1641">
        <v>0</v>
      </c>
      <c r="H1641" s="1">
        <v>0</v>
      </c>
    </row>
    <row r="1642" spans="1:8" x14ac:dyDescent="0.25">
      <c r="A1642">
        <v>20190929</v>
      </c>
      <c r="B1642" s="29">
        <f t="shared" si="25"/>
        <v>43737</v>
      </c>
      <c r="C1642" t="s">
        <v>5</v>
      </c>
      <c r="D1642" t="s">
        <v>52</v>
      </c>
      <c r="E1642" t="s">
        <v>91</v>
      </c>
      <c r="F1642">
        <v>873</v>
      </c>
      <c r="G1642">
        <v>51</v>
      </c>
      <c r="H1642" s="1">
        <v>128.66999999999999</v>
      </c>
    </row>
    <row r="1643" spans="1:8" x14ac:dyDescent="0.25">
      <c r="A1643">
        <v>20190929</v>
      </c>
      <c r="B1643" s="29">
        <f t="shared" si="25"/>
        <v>43737</v>
      </c>
      <c r="C1643" t="s">
        <v>9</v>
      </c>
      <c r="D1643" t="s">
        <v>52</v>
      </c>
      <c r="E1643" t="s">
        <v>91</v>
      </c>
      <c r="F1643">
        <v>543</v>
      </c>
      <c r="G1643">
        <v>26</v>
      </c>
      <c r="H1643" s="1">
        <v>115.59</v>
      </c>
    </row>
    <row r="1644" spans="1:8" x14ac:dyDescent="0.25">
      <c r="A1644">
        <v>20190929</v>
      </c>
      <c r="B1644" s="29">
        <f t="shared" si="25"/>
        <v>43737</v>
      </c>
      <c r="C1644" t="s">
        <v>7</v>
      </c>
      <c r="D1644" t="s">
        <v>52</v>
      </c>
      <c r="E1644" t="s">
        <v>91</v>
      </c>
      <c r="F1644">
        <v>169</v>
      </c>
      <c r="G1644">
        <v>15</v>
      </c>
      <c r="H1644" s="1">
        <v>45.97</v>
      </c>
    </row>
    <row r="1645" spans="1:8" x14ac:dyDescent="0.25">
      <c r="A1645">
        <v>20190929</v>
      </c>
      <c r="B1645" s="29">
        <f t="shared" si="25"/>
        <v>43737</v>
      </c>
      <c r="C1645" t="s">
        <v>9</v>
      </c>
      <c r="D1645" t="s">
        <v>52</v>
      </c>
      <c r="E1645" t="s">
        <v>95</v>
      </c>
      <c r="F1645">
        <v>139</v>
      </c>
      <c r="G1645">
        <v>9</v>
      </c>
      <c r="H1645" s="1">
        <v>28.84</v>
      </c>
    </row>
    <row r="1646" spans="1:8" x14ac:dyDescent="0.25">
      <c r="A1646">
        <v>20190929</v>
      </c>
      <c r="B1646" s="29">
        <f t="shared" si="25"/>
        <v>43737</v>
      </c>
      <c r="C1646" t="s">
        <v>5</v>
      </c>
      <c r="D1646" t="s">
        <v>52</v>
      </c>
      <c r="E1646" t="s">
        <v>95</v>
      </c>
      <c r="F1646">
        <v>87</v>
      </c>
      <c r="G1646">
        <v>12</v>
      </c>
      <c r="H1646" s="1">
        <v>23.55</v>
      </c>
    </row>
    <row r="1647" spans="1:8" x14ac:dyDescent="0.25">
      <c r="A1647">
        <v>20190929</v>
      </c>
      <c r="B1647" s="29">
        <f t="shared" si="25"/>
        <v>43737</v>
      </c>
      <c r="C1647" t="s">
        <v>7</v>
      </c>
      <c r="D1647" t="s">
        <v>52</v>
      </c>
      <c r="E1647" t="s">
        <v>95</v>
      </c>
      <c r="F1647">
        <v>57</v>
      </c>
      <c r="G1647">
        <v>8</v>
      </c>
      <c r="H1647" s="1">
        <v>7.58</v>
      </c>
    </row>
    <row r="1648" spans="1:8" x14ac:dyDescent="0.25">
      <c r="A1648">
        <v>20190929</v>
      </c>
      <c r="B1648" s="29">
        <f t="shared" si="25"/>
        <v>43737</v>
      </c>
      <c r="C1648" t="s">
        <v>5</v>
      </c>
      <c r="D1648" t="s">
        <v>53</v>
      </c>
      <c r="E1648" t="s">
        <v>96</v>
      </c>
      <c r="F1648">
        <v>78</v>
      </c>
      <c r="G1648">
        <v>8</v>
      </c>
      <c r="H1648" s="1">
        <v>41.62</v>
      </c>
    </row>
    <row r="1649" spans="1:8" x14ac:dyDescent="0.25">
      <c r="A1649">
        <v>20190929</v>
      </c>
      <c r="B1649" s="29">
        <f t="shared" si="25"/>
        <v>43737</v>
      </c>
      <c r="C1649" t="s">
        <v>9</v>
      </c>
      <c r="D1649" t="s">
        <v>53</v>
      </c>
      <c r="E1649" t="s">
        <v>96</v>
      </c>
      <c r="F1649">
        <v>53</v>
      </c>
      <c r="G1649">
        <v>5</v>
      </c>
      <c r="H1649" s="1">
        <v>25.23</v>
      </c>
    </row>
    <row r="1650" spans="1:8" x14ac:dyDescent="0.25">
      <c r="A1650">
        <v>20190929</v>
      </c>
      <c r="B1650" s="29">
        <f t="shared" si="25"/>
        <v>43737</v>
      </c>
      <c r="C1650" t="s">
        <v>7</v>
      </c>
      <c r="D1650" t="s">
        <v>53</v>
      </c>
      <c r="E1650" t="s">
        <v>96</v>
      </c>
      <c r="F1650">
        <v>18</v>
      </c>
      <c r="G1650">
        <v>3</v>
      </c>
      <c r="H1650" s="1">
        <v>18.260000000000002</v>
      </c>
    </row>
    <row r="1651" spans="1:8" x14ac:dyDescent="0.25">
      <c r="A1651">
        <v>20190929</v>
      </c>
      <c r="B1651" s="29">
        <f t="shared" si="25"/>
        <v>43737</v>
      </c>
      <c r="C1651" t="s">
        <v>5</v>
      </c>
      <c r="D1651" t="s">
        <v>52</v>
      </c>
      <c r="E1651" t="s">
        <v>92</v>
      </c>
      <c r="F1651">
        <v>17</v>
      </c>
      <c r="G1651">
        <v>3</v>
      </c>
      <c r="H1651" s="1">
        <v>3.17</v>
      </c>
    </row>
    <row r="1652" spans="1:8" x14ac:dyDescent="0.25">
      <c r="A1652">
        <v>20190929</v>
      </c>
      <c r="B1652" s="29">
        <f t="shared" si="25"/>
        <v>43737</v>
      </c>
      <c r="C1652" t="s">
        <v>9</v>
      </c>
      <c r="D1652" t="s">
        <v>51</v>
      </c>
      <c r="E1652" t="s">
        <v>63</v>
      </c>
      <c r="F1652">
        <v>528</v>
      </c>
      <c r="G1652">
        <v>16</v>
      </c>
      <c r="H1652" s="1">
        <v>78.02</v>
      </c>
    </row>
    <row r="1653" spans="1:8" x14ac:dyDescent="0.25">
      <c r="A1653">
        <v>20190929</v>
      </c>
      <c r="B1653" s="29">
        <f t="shared" si="25"/>
        <v>43737</v>
      </c>
      <c r="C1653" t="s">
        <v>5</v>
      </c>
      <c r="D1653" t="s">
        <v>51</v>
      </c>
      <c r="E1653" t="s">
        <v>63</v>
      </c>
      <c r="F1653">
        <v>411</v>
      </c>
      <c r="G1653">
        <v>14</v>
      </c>
      <c r="H1653" s="1">
        <v>75.11</v>
      </c>
    </row>
    <row r="1654" spans="1:8" x14ac:dyDescent="0.25">
      <c r="A1654">
        <v>20190929</v>
      </c>
      <c r="B1654" s="29">
        <f t="shared" si="25"/>
        <v>43737</v>
      </c>
      <c r="C1654" t="s">
        <v>7</v>
      </c>
      <c r="D1654" t="s">
        <v>51</v>
      </c>
      <c r="E1654" t="s">
        <v>63</v>
      </c>
      <c r="F1654">
        <v>94</v>
      </c>
      <c r="G1654">
        <v>6</v>
      </c>
      <c r="H1654" s="1">
        <v>24.21</v>
      </c>
    </row>
    <row r="1655" spans="1:8" x14ac:dyDescent="0.25">
      <c r="A1655">
        <v>20190929</v>
      </c>
      <c r="B1655" s="29">
        <f t="shared" si="25"/>
        <v>43737</v>
      </c>
      <c r="C1655" t="s">
        <v>5</v>
      </c>
      <c r="D1655" t="s">
        <v>51</v>
      </c>
      <c r="E1655" t="s">
        <v>60</v>
      </c>
      <c r="F1655">
        <v>88</v>
      </c>
      <c r="G1655">
        <v>6</v>
      </c>
      <c r="H1655" s="1">
        <v>32.31</v>
      </c>
    </row>
    <row r="1656" spans="1:8" x14ac:dyDescent="0.25">
      <c r="A1656">
        <v>20190929</v>
      </c>
      <c r="B1656" s="29">
        <f t="shared" si="25"/>
        <v>43737</v>
      </c>
      <c r="C1656" t="s">
        <v>9</v>
      </c>
      <c r="D1656" t="s">
        <v>51</v>
      </c>
      <c r="E1656" t="s">
        <v>60</v>
      </c>
      <c r="F1656">
        <v>79</v>
      </c>
      <c r="G1656">
        <v>4</v>
      </c>
      <c r="H1656" s="1">
        <v>11.34</v>
      </c>
    </row>
    <row r="1657" spans="1:8" x14ac:dyDescent="0.25">
      <c r="A1657">
        <v>20190930</v>
      </c>
      <c r="B1657" s="29">
        <f t="shared" si="25"/>
        <v>43738</v>
      </c>
      <c r="C1657" t="s">
        <v>5</v>
      </c>
      <c r="D1657" t="s">
        <v>54</v>
      </c>
      <c r="E1657" t="s">
        <v>57</v>
      </c>
      <c r="F1657">
        <v>105</v>
      </c>
      <c r="G1657">
        <v>6</v>
      </c>
      <c r="H1657" s="1">
        <v>11.25</v>
      </c>
    </row>
    <row r="1658" spans="1:8" x14ac:dyDescent="0.25">
      <c r="A1658">
        <v>20190930</v>
      </c>
      <c r="B1658" s="29">
        <f t="shared" si="25"/>
        <v>43738</v>
      </c>
      <c r="C1658" t="s">
        <v>9</v>
      </c>
      <c r="D1658" t="s">
        <v>54</v>
      </c>
      <c r="E1658" t="s">
        <v>57</v>
      </c>
      <c r="F1658">
        <v>58</v>
      </c>
      <c r="G1658">
        <v>4</v>
      </c>
      <c r="H1658" s="1">
        <v>20.47</v>
      </c>
    </row>
    <row r="1659" spans="1:8" x14ac:dyDescent="0.25">
      <c r="A1659">
        <v>20190930</v>
      </c>
      <c r="B1659" s="29">
        <f t="shared" si="25"/>
        <v>43738</v>
      </c>
      <c r="C1659" t="s">
        <v>7</v>
      </c>
      <c r="D1659" t="s">
        <v>54</v>
      </c>
      <c r="E1659" t="s">
        <v>57</v>
      </c>
      <c r="F1659">
        <v>28</v>
      </c>
      <c r="G1659">
        <v>1</v>
      </c>
      <c r="H1659" s="1">
        <v>1.26</v>
      </c>
    </row>
    <row r="1660" spans="1:8" x14ac:dyDescent="0.25">
      <c r="A1660">
        <v>20190930</v>
      </c>
      <c r="B1660" s="29">
        <f t="shared" si="25"/>
        <v>43738</v>
      </c>
      <c r="C1660" t="s">
        <v>9</v>
      </c>
      <c r="D1660" t="s">
        <v>54</v>
      </c>
      <c r="E1660" t="s">
        <v>56</v>
      </c>
      <c r="F1660">
        <v>297</v>
      </c>
      <c r="G1660">
        <v>17</v>
      </c>
      <c r="H1660" s="1">
        <v>81.34</v>
      </c>
    </row>
    <row r="1661" spans="1:8" x14ac:dyDescent="0.25">
      <c r="A1661">
        <v>20190930</v>
      </c>
      <c r="B1661" s="29">
        <f t="shared" si="25"/>
        <v>43738</v>
      </c>
      <c r="C1661" t="s">
        <v>5</v>
      </c>
      <c r="D1661" t="s">
        <v>54</v>
      </c>
      <c r="E1661" t="s">
        <v>56</v>
      </c>
      <c r="F1661">
        <v>247</v>
      </c>
      <c r="G1661">
        <v>25</v>
      </c>
      <c r="H1661" s="1">
        <v>96.35</v>
      </c>
    </row>
    <row r="1662" spans="1:8" x14ac:dyDescent="0.25">
      <c r="A1662">
        <v>20190930</v>
      </c>
      <c r="B1662" s="29">
        <f t="shared" si="25"/>
        <v>43738</v>
      </c>
      <c r="C1662" t="s">
        <v>7</v>
      </c>
      <c r="D1662" t="s">
        <v>54</v>
      </c>
      <c r="E1662" t="s">
        <v>56</v>
      </c>
      <c r="F1662">
        <v>53</v>
      </c>
      <c r="G1662">
        <v>6</v>
      </c>
      <c r="H1662" s="1">
        <v>17.7</v>
      </c>
    </row>
    <row r="1663" spans="1:8" x14ac:dyDescent="0.25">
      <c r="A1663">
        <v>20190930</v>
      </c>
      <c r="B1663" s="29">
        <f t="shared" si="25"/>
        <v>43738</v>
      </c>
      <c r="C1663" t="s">
        <v>5</v>
      </c>
      <c r="D1663" t="s">
        <v>54</v>
      </c>
      <c r="E1663" t="s">
        <v>64</v>
      </c>
      <c r="F1663">
        <v>22</v>
      </c>
      <c r="G1663">
        <v>3</v>
      </c>
      <c r="H1663" s="1">
        <v>4.54</v>
      </c>
    </row>
    <row r="1664" spans="1:8" x14ac:dyDescent="0.25">
      <c r="A1664">
        <v>20190930</v>
      </c>
      <c r="B1664" s="29">
        <f t="shared" si="25"/>
        <v>43738</v>
      </c>
      <c r="C1664" t="s">
        <v>5</v>
      </c>
      <c r="D1664" t="s">
        <v>51</v>
      </c>
      <c r="E1664" t="s">
        <v>62</v>
      </c>
      <c r="F1664">
        <v>210</v>
      </c>
      <c r="G1664">
        <v>17</v>
      </c>
      <c r="H1664" s="1">
        <v>105</v>
      </c>
    </row>
    <row r="1665" spans="1:8" x14ac:dyDescent="0.25">
      <c r="A1665">
        <v>20190930</v>
      </c>
      <c r="B1665" s="29">
        <f t="shared" si="25"/>
        <v>43738</v>
      </c>
      <c r="C1665" t="s">
        <v>9</v>
      </c>
      <c r="D1665" t="s">
        <v>51</v>
      </c>
      <c r="E1665" t="s">
        <v>62</v>
      </c>
      <c r="F1665">
        <v>127</v>
      </c>
      <c r="G1665">
        <v>6</v>
      </c>
      <c r="H1665" s="1">
        <v>49.41</v>
      </c>
    </row>
    <row r="1666" spans="1:8" x14ac:dyDescent="0.25">
      <c r="A1666">
        <v>20190930</v>
      </c>
      <c r="B1666" s="29">
        <f t="shared" si="25"/>
        <v>43738</v>
      </c>
      <c r="C1666" t="s">
        <v>7</v>
      </c>
      <c r="D1666" t="s">
        <v>51</v>
      </c>
      <c r="E1666" t="s">
        <v>62</v>
      </c>
      <c r="F1666">
        <v>30</v>
      </c>
      <c r="G1666">
        <v>2</v>
      </c>
      <c r="H1666" s="1">
        <v>21.38</v>
      </c>
    </row>
    <row r="1667" spans="1:8" x14ac:dyDescent="0.25">
      <c r="A1667">
        <v>20190930</v>
      </c>
      <c r="B1667" s="29">
        <f t="shared" ref="B1667:B1705" si="26">DATE(LEFT(A1667,4),MID(A1667,5,2),RIGHT(A1667,2))</f>
        <v>43738</v>
      </c>
      <c r="C1667" t="s">
        <v>9</v>
      </c>
      <c r="D1667" t="s">
        <v>51</v>
      </c>
      <c r="E1667" t="s">
        <v>59</v>
      </c>
      <c r="F1667">
        <v>328</v>
      </c>
      <c r="G1667">
        <v>7</v>
      </c>
      <c r="H1667" s="1">
        <v>21.7</v>
      </c>
    </row>
    <row r="1668" spans="1:8" x14ac:dyDescent="0.25">
      <c r="A1668">
        <v>20190930</v>
      </c>
      <c r="B1668" s="29">
        <f t="shared" si="26"/>
        <v>43738</v>
      </c>
      <c r="C1668" t="s">
        <v>5</v>
      </c>
      <c r="D1668" t="s">
        <v>51</v>
      </c>
      <c r="E1668" t="s">
        <v>59</v>
      </c>
      <c r="F1668">
        <v>198</v>
      </c>
      <c r="G1668">
        <v>10</v>
      </c>
      <c r="H1668" s="1">
        <v>29.89</v>
      </c>
    </row>
    <row r="1669" spans="1:8" x14ac:dyDescent="0.25">
      <c r="A1669">
        <v>20190930</v>
      </c>
      <c r="B1669" s="29">
        <f t="shared" si="26"/>
        <v>43738</v>
      </c>
      <c r="C1669" t="s">
        <v>7</v>
      </c>
      <c r="D1669" t="s">
        <v>51</v>
      </c>
      <c r="E1669" t="s">
        <v>59</v>
      </c>
      <c r="F1669">
        <v>58</v>
      </c>
      <c r="G1669">
        <v>7</v>
      </c>
      <c r="H1669" s="1">
        <v>16.420000000000002</v>
      </c>
    </row>
    <row r="1670" spans="1:8" x14ac:dyDescent="0.25">
      <c r="A1670">
        <v>20190930</v>
      </c>
      <c r="B1670" s="29">
        <f t="shared" si="26"/>
        <v>43738</v>
      </c>
      <c r="C1670" t="s">
        <v>9</v>
      </c>
      <c r="D1670" t="s">
        <v>54</v>
      </c>
      <c r="E1670" t="s">
        <v>58</v>
      </c>
      <c r="F1670">
        <v>415</v>
      </c>
      <c r="G1670">
        <v>14</v>
      </c>
      <c r="H1670" s="1">
        <v>77.81</v>
      </c>
    </row>
    <row r="1671" spans="1:8" x14ac:dyDescent="0.25">
      <c r="A1671">
        <v>20190930</v>
      </c>
      <c r="B1671" s="29">
        <f t="shared" si="26"/>
        <v>43738</v>
      </c>
      <c r="C1671" t="s">
        <v>5</v>
      </c>
      <c r="D1671" t="s">
        <v>54</v>
      </c>
      <c r="E1671" t="s">
        <v>58</v>
      </c>
      <c r="F1671">
        <v>312</v>
      </c>
      <c r="G1671">
        <v>19</v>
      </c>
      <c r="H1671" s="1">
        <v>67.099999999999994</v>
      </c>
    </row>
    <row r="1672" spans="1:8" x14ac:dyDescent="0.25">
      <c r="A1672">
        <v>20190930</v>
      </c>
      <c r="B1672" s="29">
        <f t="shared" si="26"/>
        <v>43738</v>
      </c>
      <c r="C1672" t="s">
        <v>7</v>
      </c>
      <c r="D1672" t="s">
        <v>54</v>
      </c>
      <c r="E1672" t="s">
        <v>58</v>
      </c>
      <c r="F1672">
        <v>68</v>
      </c>
      <c r="G1672">
        <v>3</v>
      </c>
      <c r="H1672" s="1">
        <v>15.48</v>
      </c>
    </row>
    <row r="1673" spans="1:8" x14ac:dyDescent="0.25">
      <c r="A1673">
        <v>20190930</v>
      </c>
      <c r="B1673" s="29">
        <f t="shared" si="26"/>
        <v>43738</v>
      </c>
      <c r="C1673" t="s">
        <v>5</v>
      </c>
      <c r="D1673" t="s">
        <v>51</v>
      </c>
      <c r="E1673" t="s">
        <v>55</v>
      </c>
      <c r="F1673">
        <v>675</v>
      </c>
      <c r="G1673">
        <v>39</v>
      </c>
      <c r="H1673" s="1">
        <v>111.97</v>
      </c>
    </row>
    <row r="1674" spans="1:8" x14ac:dyDescent="0.25">
      <c r="A1674">
        <v>20190930</v>
      </c>
      <c r="B1674" s="29">
        <f t="shared" si="26"/>
        <v>43738</v>
      </c>
      <c r="C1674" t="s">
        <v>9</v>
      </c>
      <c r="D1674" t="s">
        <v>51</v>
      </c>
      <c r="E1674" t="s">
        <v>55</v>
      </c>
      <c r="F1674">
        <v>591</v>
      </c>
      <c r="G1674">
        <v>41</v>
      </c>
      <c r="H1674" s="1">
        <v>159.84</v>
      </c>
    </row>
    <row r="1675" spans="1:8" x14ac:dyDescent="0.25">
      <c r="A1675">
        <v>20190930</v>
      </c>
      <c r="B1675" s="29">
        <f t="shared" si="26"/>
        <v>43738</v>
      </c>
      <c r="C1675" t="s">
        <v>7</v>
      </c>
      <c r="D1675" t="s">
        <v>51</v>
      </c>
      <c r="E1675" t="s">
        <v>55</v>
      </c>
      <c r="F1675">
        <v>161</v>
      </c>
      <c r="G1675">
        <v>16</v>
      </c>
      <c r="H1675" s="1">
        <v>41.83</v>
      </c>
    </row>
    <row r="1676" spans="1:8" x14ac:dyDescent="0.25">
      <c r="A1676">
        <v>20190930</v>
      </c>
      <c r="B1676" s="29">
        <f t="shared" si="26"/>
        <v>43738</v>
      </c>
      <c r="C1676" t="s">
        <v>5</v>
      </c>
      <c r="D1676" t="s">
        <v>53</v>
      </c>
      <c r="E1676" t="s">
        <v>88</v>
      </c>
      <c r="F1676">
        <v>392</v>
      </c>
      <c r="G1676">
        <v>21</v>
      </c>
      <c r="H1676" s="1">
        <v>74.03</v>
      </c>
    </row>
    <row r="1677" spans="1:8" x14ac:dyDescent="0.25">
      <c r="A1677">
        <v>20190930</v>
      </c>
      <c r="B1677" s="29">
        <f t="shared" si="26"/>
        <v>43738</v>
      </c>
      <c r="C1677" t="s">
        <v>9</v>
      </c>
      <c r="D1677" t="s">
        <v>53</v>
      </c>
      <c r="E1677" t="s">
        <v>88</v>
      </c>
      <c r="F1677">
        <v>266</v>
      </c>
      <c r="G1677">
        <v>13</v>
      </c>
      <c r="H1677" s="1">
        <v>71.17</v>
      </c>
    </row>
    <row r="1678" spans="1:8" x14ac:dyDescent="0.25">
      <c r="A1678">
        <v>20190930</v>
      </c>
      <c r="B1678" s="29">
        <f t="shared" si="26"/>
        <v>43738</v>
      </c>
      <c r="C1678" t="s">
        <v>7</v>
      </c>
      <c r="D1678" t="s">
        <v>53</v>
      </c>
      <c r="E1678" t="s">
        <v>88</v>
      </c>
      <c r="F1678">
        <v>103</v>
      </c>
      <c r="G1678">
        <v>5</v>
      </c>
      <c r="H1678" s="1">
        <v>13.76</v>
      </c>
    </row>
    <row r="1679" spans="1:8" x14ac:dyDescent="0.25">
      <c r="A1679">
        <v>20190930</v>
      </c>
      <c r="B1679" s="29">
        <f t="shared" si="26"/>
        <v>43738</v>
      </c>
      <c r="C1679" t="s">
        <v>5</v>
      </c>
      <c r="D1679" t="s">
        <v>53</v>
      </c>
      <c r="E1679" t="s">
        <v>89</v>
      </c>
      <c r="F1679">
        <v>627</v>
      </c>
      <c r="G1679">
        <v>43</v>
      </c>
      <c r="H1679" s="1">
        <v>163.87</v>
      </c>
    </row>
    <row r="1680" spans="1:8" x14ac:dyDescent="0.25">
      <c r="A1680">
        <v>20190930</v>
      </c>
      <c r="B1680" s="29">
        <f t="shared" si="26"/>
        <v>43738</v>
      </c>
      <c r="C1680" t="s">
        <v>9</v>
      </c>
      <c r="D1680" t="s">
        <v>53</v>
      </c>
      <c r="E1680" t="s">
        <v>89</v>
      </c>
      <c r="F1680">
        <v>440</v>
      </c>
      <c r="G1680">
        <v>20</v>
      </c>
      <c r="H1680" s="1">
        <v>89.69</v>
      </c>
    </row>
    <row r="1681" spans="1:8" x14ac:dyDescent="0.25">
      <c r="A1681">
        <v>20190930</v>
      </c>
      <c r="B1681" s="29">
        <f t="shared" si="26"/>
        <v>43738</v>
      </c>
      <c r="C1681" t="s">
        <v>7</v>
      </c>
      <c r="D1681" t="s">
        <v>53</v>
      </c>
      <c r="E1681" t="s">
        <v>89</v>
      </c>
      <c r="F1681">
        <v>90</v>
      </c>
      <c r="G1681">
        <v>3</v>
      </c>
      <c r="H1681" s="1">
        <v>7.96</v>
      </c>
    </row>
    <row r="1682" spans="1:8" x14ac:dyDescent="0.25">
      <c r="A1682">
        <v>20190930</v>
      </c>
      <c r="B1682" s="29">
        <f t="shared" si="26"/>
        <v>43738</v>
      </c>
      <c r="C1682" t="s">
        <v>9</v>
      </c>
      <c r="D1682" t="s">
        <v>52</v>
      </c>
      <c r="E1682" t="s">
        <v>90</v>
      </c>
      <c r="F1682">
        <v>14</v>
      </c>
      <c r="G1682">
        <v>1</v>
      </c>
      <c r="H1682" s="1">
        <v>5.45</v>
      </c>
    </row>
    <row r="1683" spans="1:8" x14ac:dyDescent="0.25">
      <c r="A1683">
        <v>20190930</v>
      </c>
      <c r="B1683" s="29">
        <f t="shared" si="26"/>
        <v>43738</v>
      </c>
      <c r="C1683" t="s">
        <v>5</v>
      </c>
      <c r="D1683" t="s">
        <v>52</v>
      </c>
      <c r="E1683" t="s">
        <v>93</v>
      </c>
      <c r="F1683">
        <v>291</v>
      </c>
      <c r="G1683">
        <v>18</v>
      </c>
      <c r="H1683" s="1">
        <v>190.69</v>
      </c>
    </row>
    <row r="1684" spans="1:8" x14ac:dyDescent="0.25">
      <c r="A1684">
        <v>20190930</v>
      </c>
      <c r="B1684" s="29">
        <f t="shared" si="26"/>
        <v>43738</v>
      </c>
      <c r="C1684" t="s">
        <v>9</v>
      </c>
      <c r="D1684" t="s">
        <v>52</v>
      </c>
      <c r="E1684" t="s">
        <v>93</v>
      </c>
      <c r="F1684">
        <v>288</v>
      </c>
      <c r="G1684">
        <v>15</v>
      </c>
      <c r="H1684" s="1">
        <v>192.92</v>
      </c>
    </row>
    <row r="1685" spans="1:8" x14ac:dyDescent="0.25">
      <c r="A1685">
        <v>20190930</v>
      </c>
      <c r="B1685" s="29">
        <f t="shared" si="26"/>
        <v>43738</v>
      </c>
      <c r="C1685" t="s">
        <v>7</v>
      </c>
      <c r="D1685" t="s">
        <v>52</v>
      </c>
      <c r="E1685" t="s">
        <v>93</v>
      </c>
      <c r="F1685">
        <v>56</v>
      </c>
      <c r="G1685">
        <v>2</v>
      </c>
      <c r="H1685" s="1">
        <v>28.87</v>
      </c>
    </row>
    <row r="1686" spans="1:8" x14ac:dyDescent="0.25">
      <c r="A1686">
        <v>20190930</v>
      </c>
      <c r="B1686" s="29">
        <f t="shared" si="26"/>
        <v>43738</v>
      </c>
      <c r="C1686" t="s">
        <v>5</v>
      </c>
      <c r="D1686" t="s">
        <v>53</v>
      </c>
      <c r="E1686" t="s">
        <v>94</v>
      </c>
      <c r="F1686">
        <v>148</v>
      </c>
      <c r="G1686">
        <v>17</v>
      </c>
      <c r="H1686" s="1">
        <v>69.48</v>
      </c>
    </row>
    <row r="1687" spans="1:8" x14ac:dyDescent="0.25">
      <c r="A1687">
        <v>20190930</v>
      </c>
      <c r="B1687" s="29">
        <f t="shared" si="26"/>
        <v>43738</v>
      </c>
      <c r="C1687" t="s">
        <v>9</v>
      </c>
      <c r="D1687" t="s">
        <v>53</v>
      </c>
      <c r="E1687" t="s">
        <v>94</v>
      </c>
      <c r="F1687">
        <v>87</v>
      </c>
      <c r="G1687">
        <v>7</v>
      </c>
      <c r="H1687" s="1">
        <v>48.17</v>
      </c>
    </row>
    <row r="1688" spans="1:8" x14ac:dyDescent="0.25">
      <c r="A1688">
        <v>20190930</v>
      </c>
      <c r="B1688" s="29">
        <f t="shared" si="26"/>
        <v>43738</v>
      </c>
      <c r="C1688" t="s">
        <v>7</v>
      </c>
      <c r="D1688" t="s">
        <v>53</v>
      </c>
      <c r="E1688" t="s">
        <v>94</v>
      </c>
      <c r="F1688">
        <v>35</v>
      </c>
      <c r="G1688">
        <v>5</v>
      </c>
      <c r="H1688" s="1">
        <v>10.32</v>
      </c>
    </row>
    <row r="1689" spans="1:8" x14ac:dyDescent="0.25">
      <c r="A1689">
        <v>20190930</v>
      </c>
      <c r="B1689" s="29">
        <f t="shared" si="26"/>
        <v>43738</v>
      </c>
      <c r="C1689" t="s">
        <v>5</v>
      </c>
      <c r="D1689" t="s">
        <v>53</v>
      </c>
      <c r="E1689" t="s">
        <v>97</v>
      </c>
      <c r="F1689">
        <v>23</v>
      </c>
      <c r="G1689">
        <v>1</v>
      </c>
      <c r="H1689" s="1">
        <v>0.34</v>
      </c>
    </row>
    <row r="1690" spans="1:8" x14ac:dyDescent="0.25">
      <c r="A1690">
        <v>20190930</v>
      </c>
      <c r="B1690" s="29">
        <f t="shared" si="26"/>
        <v>43738</v>
      </c>
      <c r="C1690" t="s">
        <v>7</v>
      </c>
      <c r="D1690" t="s">
        <v>53</v>
      </c>
      <c r="E1690" t="s">
        <v>97</v>
      </c>
      <c r="F1690">
        <v>15</v>
      </c>
      <c r="G1690">
        <v>4</v>
      </c>
      <c r="H1690" s="1">
        <v>9.17</v>
      </c>
    </row>
    <row r="1691" spans="1:8" x14ac:dyDescent="0.25">
      <c r="A1691">
        <v>20190930</v>
      </c>
      <c r="B1691" s="29">
        <f t="shared" si="26"/>
        <v>43738</v>
      </c>
      <c r="C1691" t="s">
        <v>5</v>
      </c>
      <c r="D1691" t="s">
        <v>52</v>
      </c>
      <c r="E1691" t="s">
        <v>91</v>
      </c>
      <c r="F1691">
        <v>791</v>
      </c>
      <c r="G1691">
        <v>49</v>
      </c>
      <c r="H1691" s="1">
        <v>147.29</v>
      </c>
    </row>
    <row r="1692" spans="1:8" x14ac:dyDescent="0.25">
      <c r="A1692">
        <v>20190930</v>
      </c>
      <c r="B1692" s="29">
        <f t="shared" si="26"/>
        <v>43738</v>
      </c>
      <c r="C1692" t="s">
        <v>9</v>
      </c>
      <c r="D1692" t="s">
        <v>52</v>
      </c>
      <c r="E1692" t="s">
        <v>91</v>
      </c>
      <c r="F1692">
        <v>453</v>
      </c>
      <c r="G1692">
        <v>22</v>
      </c>
      <c r="H1692" s="1">
        <v>109.02</v>
      </c>
    </row>
    <row r="1693" spans="1:8" x14ac:dyDescent="0.25">
      <c r="A1693">
        <v>20190930</v>
      </c>
      <c r="B1693" s="29">
        <f t="shared" si="26"/>
        <v>43738</v>
      </c>
      <c r="C1693" t="s">
        <v>7</v>
      </c>
      <c r="D1693" t="s">
        <v>52</v>
      </c>
      <c r="E1693" t="s">
        <v>91</v>
      </c>
      <c r="F1693">
        <v>159</v>
      </c>
      <c r="G1693">
        <v>16</v>
      </c>
      <c r="H1693" s="1">
        <v>55.94</v>
      </c>
    </row>
    <row r="1694" spans="1:8" x14ac:dyDescent="0.25">
      <c r="A1694">
        <v>20190930</v>
      </c>
      <c r="B1694" s="29">
        <f t="shared" si="26"/>
        <v>43738</v>
      </c>
      <c r="C1694" t="s">
        <v>9</v>
      </c>
      <c r="D1694" t="s">
        <v>52</v>
      </c>
      <c r="E1694" t="s">
        <v>95</v>
      </c>
      <c r="F1694">
        <v>136</v>
      </c>
      <c r="G1694">
        <v>11</v>
      </c>
      <c r="H1694" s="1">
        <v>27.86</v>
      </c>
    </row>
    <row r="1695" spans="1:8" x14ac:dyDescent="0.25">
      <c r="A1695">
        <v>20190930</v>
      </c>
      <c r="B1695" s="29">
        <f t="shared" si="26"/>
        <v>43738</v>
      </c>
      <c r="C1695" t="s">
        <v>5</v>
      </c>
      <c r="D1695" t="s">
        <v>52</v>
      </c>
      <c r="E1695" t="s">
        <v>95</v>
      </c>
      <c r="F1695">
        <v>89</v>
      </c>
      <c r="G1695">
        <v>16</v>
      </c>
      <c r="H1695" s="1">
        <v>28.31</v>
      </c>
    </row>
    <row r="1696" spans="1:8" x14ac:dyDescent="0.25">
      <c r="A1696">
        <v>20190930</v>
      </c>
      <c r="B1696" s="29">
        <f t="shared" si="26"/>
        <v>43738</v>
      </c>
      <c r="C1696" t="s">
        <v>7</v>
      </c>
      <c r="D1696" t="s">
        <v>52</v>
      </c>
      <c r="E1696" t="s">
        <v>95</v>
      </c>
      <c r="F1696">
        <v>57</v>
      </c>
      <c r="G1696">
        <v>11</v>
      </c>
      <c r="H1696" s="1">
        <v>45.31</v>
      </c>
    </row>
    <row r="1697" spans="1:8" x14ac:dyDescent="0.25">
      <c r="A1697">
        <v>20190930</v>
      </c>
      <c r="B1697" s="29">
        <f t="shared" si="26"/>
        <v>43738</v>
      </c>
      <c r="C1697" t="s">
        <v>5</v>
      </c>
      <c r="D1697" t="s">
        <v>53</v>
      </c>
      <c r="E1697" t="s">
        <v>96</v>
      </c>
      <c r="F1697">
        <v>93</v>
      </c>
      <c r="G1697">
        <v>9</v>
      </c>
      <c r="H1697" s="1">
        <v>42.85</v>
      </c>
    </row>
    <row r="1698" spans="1:8" x14ac:dyDescent="0.25">
      <c r="A1698">
        <v>20190930</v>
      </c>
      <c r="B1698" s="29">
        <f t="shared" si="26"/>
        <v>43738</v>
      </c>
      <c r="C1698" t="s">
        <v>9</v>
      </c>
      <c r="D1698" t="s">
        <v>53</v>
      </c>
      <c r="E1698" t="s">
        <v>96</v>
      </c>
      <c r="F1698">
        <v>67</v>
      </c>
      <c r="G1698">
        <v>7</v>
      </c>
      <c r="H1698" s="1">
        <v>50.48</v>
      </c>
    </row>
    <row r="1699" spans="1:8" x14ac:dyDescent="0.25">
      <c r="A1699">
        <v>20190930</v>
      </c>
      <c r="B1699" s="29">
        <f t="shared" si="26"/>
        <v>43738</v>
      </c>
      <c r="C1699" t="s">
        <v>7</v>
      </c>
      <c r="D1699" t="s">
        <v>53</v>
      </c>
      <c r="E1699" t="s">
        <v>96</v>
      </c>
      <c r="F1699">
        <v>11</v>
      </c>
      <c r="G1699">
        <v>0</v>
      </c>
      <c r="H1699" s="1">
        <v>0</v>
      </c>
    </row>
    <row r="1700" spans="1:8" x14ac:dyDescent="0.25">
      <c r="A1700">
        <v>20190930</v>
      </c>
      <c r="B1700" s="29">
        <f t="shared" si="26"/>
        <v>43738</v>
      </c>
      <c r="C1700" t="s">
        <v>9</v>
      </c>
      <c r="D1700" t="s">
        <v>51</v>
      </c>
      <c r="E1700" t="s">
        <v>63</v>
      </c>
      <c r="F1700">
        <v>457</v>
      </c>
      <c r="G1700">
        <v>17</v>
      </c>
      <c r="H1700" s="1">
        <v>74.010000000000005</v>
      </c>
    </row>
    <row r="1701" spans="1:8" x14ac:dyDescent="0.25">
      <c r="A1701">
        <v>20190930</v>
      </c>
      <c r="B1701" s="29">
        <f t="shared" si="26"/>
        <v>43738</v>
      </c>
      <c r="C1701" t="s">
        <v>5</v>
      </c>
      <c r="D1701" t="s">
        <v>51</v>
      </c>
      <c r="E1701" t="s">
        <v>63</v>
      </c>
      <c r="F1701">
        <v>411</v>
      </c>
      <c r="G1701">
        <v>10</v>
      </c>
      <c r="H1701" s="1">
        <v>54.28</v>
      </c>
    </row>
    <row r="1702" spans="1:8" x14ac:dyDescent="0.25">
      <c r="A1702">
        <v>20190930</v>
      </c>
      <c r="B1702" s="29">
        <f t="shared" si="26"/>
        <v>43738</v>
      </c>
      <c r="C1702" t="s">
        <v>7</v>
      </c>
      <c r="D1702" t="s">
        <v>51</v>
      </c>
      <c r="E1702" t="s">
        <v>63</v>
      </c>
      <c r="F1702">
        <v>78</v>
      </c>
      <c r="G1702">
        <v>5</v>
      </c>
      <c r="H1702" s="1">
        <v>25.83</v>
      </c>
    </row>
    <row r="1703" spans="1:8" x14ac:dyDescent="0.25">
      <c r="A1703">
        <v>20190930</v>
      </c>
      <c r="B1703" s="29">
        <f t="shared" si="26"/>
        <v>43738</v>
      </c>
      <c r="C1703" t="s">
        <v>5</v>
      </c>
      <c r="D1703" t="s">
        <v>51</v>
      </c>
      <c r="E1703" t="s">
        <v>60</v>
      </c>
      <c r="F1703">
        <v>71</v>
      </c>
      <c r="G1703">
        <v>6</v>
      </c>
      <c r="H1703" s="1">
        <v>29.54</v>
      </c>
    </row>
    <row r="1704" spans="1:8" x14ac:dyDescent="0.25">
      <c r="A1704">
        <v>20190930</v>
      </c>
      <c r="B1704" s="29">
        <f t="shared" si="26"/>
        <v>43738</v>
      </c>
      <c r="C1704" t="s">
        <v>9</v>
      </c>
      <c r="D1704" t="s">
        <v>51</v>
      </c>
      <c r="E1704" t="s">
        <v>60</v>
      </c>
      <c r="F1704">
        <v>57</v>
      </c>
      <c r="G1704">
        <v>4</v>
      </c>
      <c r="H1704" s="1">
        <v>15.5</v>
      </c>
    </row>
    <row r="1705" spans="1:8" x14ac:dyDescent="0.25">
      <c r="A1705">
        <v>20190930</v>
      </c>
      <c r="B1705" s="29">
        <f t="shared" si="26"/>
        <v>43738</v>
      </c>
      <c r="C1705" t="s">
        <v>7</v>
      </c>
      <c r="D1705" t="s">
        <v>51</v>
      </c>
      <c r="E1705" t="s">
        <v>60</v>
      </c>
      <c r="F1705">
        <v>31</v>
      </c>
      <c r="G1705">
        <v>0</v>
      </c>
      <c r="H1705" s="1">
        <v>0</v>
      </c>
    </row>
  </sheetData>
  <autoFilter ref="A1:H1705" xr:uid="{4507D109-0933-4C04-A2C3-9C329CACE8E9}"/>
  <sortState xmlns:xlrd2="http://schemas.microsoft.com/office/spreadsheetml/2017/richdata2" ref="A2:H1705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Marketing Formulas</vt:lpstr>
      <vt:lpstr>Final_pivot</vt:lpstr>
      <vt:lpstr>Web_pivot</vt:lpstr>
      <vt:lpstr>Sheet7</vt:lpstr>
      <vt:lpstr>Web_sum</vt:lpstr>
      <vt:lpstr>Website data</vt:lpstr>
      <vt:lpstr>Keyword_pivot</vt:lpstr>
      <vt:lpstr>Keyword_sum</vt:lpstr>
      <vt:lpstr>Keyword data</vt:lpstr>
      <vt:lpstr>Email Deployments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Brie Holt</dc:creator>
  <cp:lastModifiedBy>Dane Turnbull</cp:lastModifiedBy>
  <dcterms:created xsi:type="dcterms:W3CDTF">2016-10-14T17:52:04Z</dcterms:created>
  <dcterms:modified xsi:type="dcterms:W3CDTF">2021-07-16T19:44:40Z</dcterms:modified>
</cp:coreProperties>
</file>