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be2e518fd426a300/Desktop/Hi Tech Plus Intership/DeskHelpTicket/Task4/"/>
    </mc:Choice>
  </mc:AlternateContent>
  <xr:revisionPtr revIDLastSave="478" documentId="13_ncr:4000b_{1F07E837-C539-4056-AF2B-8B04641EC223}" xr6:coauthVersionLast="47" xr6:coauthVersionMax="47" xr10:uidLastSave="{7CD2952E-E7C8-47E5-985D-600859D18576}"/>
  <bookViews>
    <workbookView xWindow="-120" yWindow="-120" windowWidth="20730" windowHeight="11760" activeTab="3" xr2:uid="{00000000-000D-0000-FFFF-FFFF00000000}"/>
  </bookViews>
  <sheets>
    <sheet name="DeskHelpTicketClean" sheetId="1" r:id="rId1"/>
    <sheet name="Pivot Table" sheetId="3" r:id="rId2"/>
    <sheet name="Pivot Charts" sheetId="4" r:id="rId3"/>
    <sheet name="Summary" sheetId="2" r:id="rId4"/>
  </sheets>
  <definedNames>
    <definedName name="Slicer_Breached_SLA">#N/A</definedName>
    <definedName name="Slicer_Department">#N/A</definedName>
    <definedName name="Slicer_Priority">#N/A</definedName>
    <definedName name="Slicer_Source">#N/A</definedName>
    <definedName name="Slicer_Type">#N/A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2" l="1"/>
  <c r="V2" i="1"/>
  <c r="W2" i="1" s="1"/>
  <c r="V3" i="1"/>
  <c r="W3" i="1" s="1"/>
  <c r="V4" i="1"/>
  <c r="W4" i="1" s="1"/>
  <c r="V5" i="1"/>
  <c r="W5" i="1" s="1"/>
  <c r="V6" i="1"/>
  <c r="W6" i="1" s="1"/>
  <c r="V7" i="1"/>
  <c r="W7" i="1" s="1"/>
  <c r="V8" i="1"/>
  <c r="W8" i="1" s="1"/>
  <c r="V9" i="1"/>
  <c r="W9" i="1" s="1"/>
  <c r="V10" i="1"/>
  <c r="W10" i="1" s="1"/>
  <c r="V11" i="1"/>
  <c r="W11" i="1" s="1"/>
  <c r="V12" i="1"/>
  <c r="W12" i="1" s="1"/>
  <c r="V13" i="1"/>
  <c r="W13" i="1" s="1"/>
  <c r="V14" i="1"/>
  <c r="W14" i="1" s="1"/>
  <c r="V15" i="1"/>
  <c r="W15" i="1" s="1"/>
  <c r="V16" i="1"/>
  <c r="W16" i="1" s="1"/>
  <c r="V17" i="1"/>
  <c r="W17" i="1" s="1"/>
  <c r="V18" i="1"/>
  <c r="W18" i="1" s="1"/>
  <c r="V19" i="1"/>
  <c r="W19" i="1" s="1"/>
  <c r="V20" i="1"/>
  <c r="W20" i="1" s="1"/>
  <c r="V21" i="1"/>
  <c r="W21" i="1" s="1"/>
  <c r="V22" i="1"/>
  <c r="W22" i="1" s="1"/>
  <c r="V23" i="1"/>
  <c r="W23" i="1" s="1"/>
  <c r="V24" i="1"/>
  <c r="W24" i="1" s="1"/>
  <c r="V25" i="1"/>
  <c r="W25" i="1" s="1"/>
  <c r="V26" i="1"/>
  <c r="W26" i="1" s="1"/>
  <c r="V27" i="1"/>
  <c r="W27" i="1" s="1"/>
  <c r="V28" i="1"/>
  <c r="W28" i="1" s="1"/>
  <c r="V29" i="1"/>
  <c r="W29" i="1" s="1"/>
  <c r="V30" i="1"/>
  <c r="W30" i="1" s="1"/>
  <c r="V31" i="1"/>
  <c r="W31" i="1" s="1"/>
  <c r="V32" i="1"/>
  <c r="W32" i="1" s="1"/>
  <c r="V33" i="1"/>
  <c r="W33" i="1" s="1"/>
  <c r="V34" i="1"/>
  <c r="W34" i="1" s="1"/>
  <c r="V35" i="1"/>
  <c r="W35" i="1" s="1"/>
  <c r="V36" i="1"/>
  <c r="W36" i="1" s="1"/>
  <c r="V37" i="1"/>
  <c r="W37" i="1" s="1"/>
  <c r="V38" i="1"/>
  <c r="W38" i="1" s="1"/>
  <c r="V39" i="1"/>
  <c r="W39" i="1" s="1"/>
  <c r="V40" i="1"/>
  <c r="W40" i="1" s="1"/>
  <c r="V41" i="1"/>
  <c r="W41" i="1" s="1"/>
  <c r="V42" i="1"/>
  <c r="W42" i="1" s="1"/>
  <c r="V43" i="1"/>
  <c r="W43" i="1" s="1"/>
  <c r="V44" i="1"/>
  <c r="W44" i="1" s="1"/>
  <c r="V45" i="1"/>
  <c r="W45" i="1" s="1"/>
  <c r="V46" i="1"/>
  <c r="W46" i="1" s="1"/>
  <c r="V47" i="1"/>
  <c r="W47" i="1" s="1"/>
  <c r="V48" i="1"/>
  <c r="W48" i="1" s="1"/>
  <c r="V49" i="1"/>
  <c r="W49" i="1" s="1"/>
  <c r="V50" i="1"/>
  <c r="W50" i="1" s="1"/>
  <c r="V51" i="1"/>
  <c r="W51" i="1" s="1"/>
  <c r="V52" i="1"/>
  <c r="W52" i="1" s="1"/>
  <c r="V53" i="1"/>
  <c r="W53" i="1" s="1"/>
  <c r="V54" i="1"/>
  <c r="W54" i="1" s="1"/>
  <c r="V55" i="1"/>
  <c r="W55" i="1" s="1"/>
  <c r="V56" i="1"/>
  <c r="W56" i="1" s="1"/>
  <c r="V57" i="1"/>
  <c r="W57" i="1" s="1"/>
  <c r="V58" i="1"/>
  <c r="W58" i="1" s="1"/>
  <c r="V59" i="1"/>
  <c r="W59" i="1" s="1"/>
  <c r="V60" i="1"/>
  <c r="W60" i="1" s="1"/>
  <c r="V61" i="1"/>
  <c r="W61" i="1" s="1"/>
  <c r="V62" i="1"/>
  <c r="W62" i="1" s="1"/>
  <c r="V63" i="1"/>
  <c r="W63" i="1" s="1"/>
  <c r="V64" i="1"/>
  <c r="W64" i="1" s="1"/>
  <c r="V65" i="1"/>
  <c r="W65" i="1" s="1"/>
  <c r="V66" i="1"/>
  <c r="W66" i="1" s="1"/>
  <c r="V67" i="1"/>
  <c r="W67" i="1" s="1"/>
  <c r="V68" i="1"/>
  <c r="W68" i="1" s="1"/>
  <c r="V69" i="1"/>
  <c r="W69" i="1" s="1"/>
  <c r="V70" i="1"/>
  <c r="W70" i="1" s="1"/>
  <c r="V71" i="1"/>
  <c r="W71" i="1" s="1"/>
  <c r="V72" i="1"/>
  <c r="W72" i="1" s="1"/>
  <c r="V73" i="1"/>
  <c r="W73" i="1" s="1"/>
  <c r="V74" i="1"/>
  <c r="W74" i="1" s="1"/>
  <c r="V75" i="1"/>
  <c r="W75" i="1" s="1"/>
  <c r="V76" i="1"/>
  <c r="W76" i="1" s="1"/>
  <c r="V77" i="1"/>
  <c r="W77" i="1" s="1"/>
  <c r="V78" i="1"/>
  <c r="W78" i="1" s="1"/>
  <c r="V79" i="1"/>
  <c r="W79" i="1" s="1"/>
  <c r="V80" i="1"/>
  <c r="W80" i="1" s="1"/>
  <c r="V81" i="1"/>
  <c r="W81" i="1" s="1"/>
  <c r="V82" i="1"/>
  <c r="W82" i="1" s="1"/>
  <c r="V83" i="1"/>
  <c r="W83" i="1" s="1"/>
  <c r="V84" i="1"/>
  <c r="W84" i="1" s="1"/>
  <c r="V85" i="1"/>
  <c r="W85" i="1" s="1"/>
  <c r="V86" i="1"/>
  <c r="W86" i="1" s="1"/>
  <c r="V87" i="1"/>
  <c r="W87" i="1" s="1"/>
  <c r="V88" i="1"/>
  <c r="W88" i="1" s="1"/>
  <c r="V89" i="1"/>
  <c r="W89" i="1" s="1"/>
  <c r="V90" i="1"/>
  <c r="W90" i="1" s="1"/>
  <c r="V91" i="1"/>
  <c r="W91" i="1" s="1"/>
  <c r="V92" i="1"/>
  <c r="W92" i="1" s="1"/>
  <c r="V93" i="1"/>
  <c r="W93" i="1" s="1"/>
  <c r="V94" i="1"/>
  <c r="W94" i="1" s="1"/>
  <c r="V95" i="1"/>
  <c r="W95" i="1" s="1"/>
  <c r="V96" i="1"/>
  <c r="W96" i="1" s="1"/>
  <c r="V97" i="1"/>
  <c r="W97" i="1" s="1"/>
  <c r="V98" i="1"/>
  <c r="W98" i="1" s="1"/>
  <c r="V99" i="1"/>
  <c r="W99" i="1" s="1"/>
  <c r="V100" i="1"/>
  <c r="W100" i="1" s="1"/>
  <c r="V101" i="1"/>
  <c r="W101" i="1" s="1"/>
  <c r="V102" i="1"/>
  <c r="W102" i="1" s="1"/>
  <c r="V103" i="1"/>
  <c r="W103" i="1" s="1"/>
  <c r="V104" i="1"/>
  <c r="W104" i="1" s="1"/>
  <c r="V105" i="1"/>
  <c r="W105" i="1" s="1"/>
  <c r="V106" i="1"/>
  <c r="W106" i="1" s="1"/>
  <c r="V107" i="1"/>
  <c r="W107" i="1" s="1"/>
  <c r="V108" i="1"/>
  <c r="W108" i="1" s="1"/>
  <c r="V109" i="1"/>
  <c r="W109" i="1" s="1"/>
  <c r="V110" i="1"/>
  <c r="W110" i="1" s="1"/>
  <c r="V111" i="1"/>
  <c r="W111" i="1" s="1"/>
  <c r="V112" i="1"/>
  <c r="W112" i="1" s="1"/>
  <c r="V113" i="1"/>
  <c r="W113" i="1" s="1"/>
  <c r="V114" i="1"/>
  <c r="W114" i="1" s="1"/>
  <c r="V115" i="1"/>
  <c r="W115" i="1" s="1"/>
  <c r="V116" i="1"/>
  <c r="W116" i="1" s="1"/>
  <c r="V117" i="1"/>
  <c r="W117" i="1" s="1"/>
  <c r="V118" i="1"/>
  <c r="W118" i="1" s="1"/>
  <c r="V119" i="1"/>
  <c r="W119" i="1" s="1"/>
  <c r="V120" i="1"/>
  <c r="W120" i="1" s="1"/>
  <c r="V121" i="1"/>
  <c r="W121" i="1" s="1"/>
  <c r="V122" i="1"/>
  <c r="W122" i="1" s="1"/>
  <c r="V123" i="1"/>
  <c r="W123" i="1" s="1"/>
  <c r="V124" i="1"/>
  <c r="W124" i="1" s="1"/>
  <c r="V125" i="1"/>
  <c r="W125" i="1" s="1"/>
  <c r="V126" i="1"/>
  <c r="W126" i="1" s="1"/>
  <c r="V127" i="1"/>
  <c r="W127" i="1" s="1"/>
  <c r="V128" i="1"/>
  <c r="W128" i="1" s="1"/>
  <c r="V129" i="1"/>
  <c r="W129" i="1" s="1"/>
  <c r="V130" i="1"/>
  <c r="W130" i="1" s="1"/>
  <c r="V131" i="1"/>
  <c r="W131" i="1" s="1"/>
  <c r="V132" i="1"/>
  <c r="W132" i="1" s="1"/>
  <c r="V133" i="1"/>
  <c r="W133" i="1" s="1"/>
  <c r="V134" i="1"/>
  <c r="W134" i="1" s="1"/>
  <c r="V135" i="1"/>
  <c r="W135" i="1" s="1"/>
  <c r="V136" i="1"/>
  <c r="W136" i="1" s="1"/>
  <c r="V137" i="1"/>
  <c r="W137" i="1" s="1"/>
  <c r="V138" i="1"/>
  <c r="W138" i="1" s="1"/>
  <c r="V139" i="1"/>
  <c r="W139" i="1" s="1"/>
  <c r="V140" i="1"/>
  <c r="W140" i="1" s="1"/>
  <c r="V141" i="1"/>
  <c r="W141" i="1" s="1"/>
  <c r="V142" i="1"/>
  <c r="W142" i="1" s="1"/>
  <c r="V143" i="1"/>
  <c r="W143" i="1" s="1"/>
  <c r="V144" i="1"/>
  <c r="W144" i="1" s="1"/>
  <c r="V145" i="1"/>
  <c r="W145" i="1" s="1"/>
  <c r="V146" i="1"/>
  <c r="W146" i="1" s="1"/>
  <c r="V147" i="1"/>
  <c r="W147" i="1" s="1"/>
  <c r="V148" i="1"/>
  <c r="W148" i="1" s="1"/>
  <c r="V149" i="1"/>
  <c r="W149" i="1" s="1"/>
  <c r="V150" i="1"/>
  <c r="W150" i="1" s="1"/>
  <c r="V151" i="1"/>
  <c r="W151" i="1" s="1"/>
  <c r="V152" i="1"/>
  <c r="W152" i="1" s="1"/>
  <c r="V153" i="1"/>
  <c r="W153" i="1" s="1"/>
  <c r="V154" i="1"/>
  <c r="W154" i="1" s="1"/>
  <c r="V155" i="1"/>
  <c r="W155" i="1" s="1"/>
  <c r="V156" i="1"/>
  <c r="W156" i="1" s="1"/>
  <c r="V157" i="1"/>
  <c r="W157" i="1" s="1"/>
  <c r="V158" i="1"/>
  <c r="W158" i="1" s="1"/>
  <c r="V159" i="1"/>
  <c r="W159" i="1" s="1"/>
  <c r="V160" i="1"/>
  <c r="W160" i="1" s="1"/>
  <c r="V161" i="1"/>
  <c r="W161" i="1" s="1"/>
  <c r="V162" i="1"/>
  <c r="W162" i="1" s="1"/>
  <c r="V163" i="1"/>
  <c r="W163" i="1" s="1"/>
  <c r="V164" i="1"/>
  <c r="W164" i="1" s="1"/>
  <c r="V165" i="1"/>
  <c r="W165" i="1" s="1"/>
  <c r="V166" i="1"/>
  <c r="W166" i="1" s="1"/>
  <c r="V167" i="1"/>
  <c r="W167" i="1" s="1"/>
  <c r="V168" i="1"/>
  <c r="W168" i="1" s="1"/>
  <c r="V169" i="1"/>
  <c r="W169" i="1" s="1"/>
  <c r="V170" i="1"/>
  <c r="W170" i="1" s="1"/>
  <c r="V171" i="1"/>
  <c r="W171" i="1" s="1"/>
  <c r="V172" i="1"/>
  <c r="W172" i="1" s="1"/>
  <c r="V173" i="1"/>
  <c r="W173" i="1" s="1"/>
  <c r="V174" i="1"/>
  <c r="W174" i="1" s="1"/>
  <c r="V175" i="1"/>
  <c r="W175" i="1" s="1"/>
  <c r="V176" i="1"/>
  <c r="W176" i="1" s="1"/>
  <c r="V177" i="1"/>
  <c r="W177" i="1" s="1"/>
  <c r="V178" i="1"/>
  <c r="W178" i="1" s="1"/>
  <c r="V179" i="1"/>
  <c r="W179" i="1" s="1"/>
  <c r="V180" i="1"/>
  <c r="W180" i="1" s="1"/>
  <c r="V181" i="1"/>
  <c r="W181" i="1" s="1"/>
  <c r="V182" i="1"/>
  <c r="W182" i="1" s="1"/>
  <c r="V183" i="1"/>
  <c r="W183" i="1" s="1"/>
  <c r="V184" i="1"/>
  <c r="W184" i="1" s="1"/>
  <c r="V185" i="1"/>
  <c r="W185" i="1" s="1"/>
  <c r="V186" i="1"/>
  <c r="W186" i="1" s="1"/>
  <c r="V187" i="1"/>
  <c r="W187" i="1" s="1"/>
  <c r="V188" i="1"/>
  <c r="W188" i="1" s="1"/>
  <c r="V189" i="1"/>
  <c r="W189" i="1" s="1"/>
  <c r="V190" i="1"/>
  <c r="W190" i="1" s="1"/>
  <c r="V191" i="1"/>
  <c r="W191" i="1" s="1"/>
  <c r="V192" i="1"/>
  <c r="W192" i="1" s="1"/>
  <c r="V193" i="1"/>
  <c r="W193" i="1" s="1"/>
  <c r="V194" i="1"/>
  <c r="W194" i="1" s="1"/>
  <c r="V195" i="1"/>
  <c r="W195" i="1" s="1"/>
  <c r="V196" i="1"/>
  <c r="W196" i="1" s="1"/>
  <c r="V197" i="1"/>
  <c r="W197" i="1" s="1"/>
  <c r="V198" i="1"/>
  <c r="W198" i="1" s="1"/>
  <c r="V199" i="1"/>
  <c r="W199" i="1" s="1"/>
  <c r="V200" i="1"/>
  <c r="W200" i="1" s="1"/>
  <c r="V201" i="1"/>
  <c r="W201" i="1" s="1"/>
  <c r="V202" i="1"/>
  <c r="W202" i="1" s="1"/>
  <c r="V203" i="1"/>
  <c r="W203" i="1" s="1"/>
  <c r="V204" i="1"/>
  <c r="W204" i="1" s="1"/>
  <c r="V205" i="1"/>
  <c r="W205" i="1" s="1"/>
  <c r="V206" i="1"/>
  <c r="W206" i="1" s="1"/>
  <c r="V207" i="1"/>
  <c r="W207" i="1" s="1"/>
  <c r="V208" i="1"/>
  <c r="W208" i="1" s="1"/>
  <c r="V209" i="1"/>
  <c r="W209" i="1" s="1"/>
  <c r="V210" i="1"/>
  <c r="W210" i="1" s="1"/>
  <c r="V211" i="1"/>
  <c r="W211" i="1" s="1"/>
  <c r="V212" i="1"/>
  <c r="W212" i="1" s="1"/>
  <c r="V213" i="1"/>
  <c r="W213" i="1" s="1"/>
  <c r="V214" i="1"/>
  <c r="W214" i="1" s="1"/>
  <c r="V215" i="1"/>
  <c r="W215" i="1" s="1"/>
  <c r="V216" i="1"/>
  <c r="W216" i="1" s="1"/>
  <c r="V217" i="1"/>
  <c r="W217" i="1" s="1"/>
  <c r="V218" i="1"/>
  <c r="W218" i="1" s="1"/>
  <c r="V219" i="1"/>
  <c r="W219" i="1" s="1"/>
  <c r="V220" i="1"/>
  <c r="W220" i="1" s="1"/>
  <c r="V221" i="1"/>
  <c r="W221" i="1" s="1"/>
  <c r="V222" i="1"/>
  <c r="W222" i="1" s="1"/>
  <c r="V223" i="1"/>
  <c r="W223" i="1" s="1"/>
  <c r="V224" i="1"/>
  <c r="W224" i="1" s="1"/>
  <c r="V225" i="1"/>
  <c r="W225" i="1" s="1"/>
  <c r="V226" i="1"/>
  <c r="W226" i="1" s="1"/>
  <c r="V227" i="1"/>
  <c r="W227" i="1" s="1"/>
  <c r="V228" i="1"/>
  <c r="W228" i="1" s="1"/>
  <c r="V229" i="1"/>
  <c r="W229" i="1" s="1"/>
  <c r="V230" i="1"/>
  <c r="W230" i="1" s="1"/>
  <c r="V231" i="1"/>
  <c r="W231" i="1" s="1"/>
  <c r="V232" i="1"/>
  <c r="W232" i="1" s="1"/>
  <c r="V233" i="1"/>
  <c r="W233" i="1" s="1"/>
  <c r="V234" i="1"/>
  <c r="W234" i="1" s="1"/>
  <c r="V235" i="1"/>
  <c r="W235" i="1" s="1"/>
  <c r="V236" i="1"/>
  <c r="W236" i="1" s="1"/>
  <c r="V237" i="1"/>
  <c r="W237" i="1" s="1"/>
  <c r="V238" i="1"/>
  <c r="W238" i="1" s="1"/>
  <c r="V239" i="1"/>
  <c r="W239" i="1" s="1"/>
  <c r="V240" i="1"/>
  <c r="W240" i="1" s="1"/>
  <c r="V241" i="1"/>
  <c r="W241" i="1" s="1"/>
  <c r="V242" i="1"/>
  <c r="W242" i="1" s="1"/>
  <c r="V243" i="1"/>
  <c r="W243" i="1" s="1"/>
  <c r="V244" i="1"/>
  <c r="W244" i="1" s="1"/>
  <c r="V245" i="1"/>
  <c r="W245" i="1" s="1"/>
  <c r="V246" i="1"/>
  <c r="W246" i="1" s="1"/>
  <c r="V247" i="1"/>
  <c r="W247" i="1" s="1"/>
  <c r="V248" i="1"/>
  <c r="W248" i="1" s="1"/>
  <c r="V249" i="1"/>
  <c r="W249" i="1" s="1"/>
  <c r="V250" i="1"/>
  <c r="W250" i="1" s="1"/>
  <c r="V251" i="1"/>
  <c r="W251" i="1" s="1"/>
  <c r="V252" i="1"/>
  <c r="W252" i="1" s="1"/>
  <c r="V253" i="1"/>
  <c r="W253" i="1" s="1"/>
  <c r="V254" i="1"/>
  <c r="W254" i="1" s="1"/>
  <c r="V255" i="1"/>
  <c r="W255" i="1" s="1"/>
  <c r="V256" i="1"/>
  <c r="W256" i="1" s="1"/>
  <c r="V257" i="1"/>
  <c r="W257" i="1" s="1"/>
  <c r="V258" i="1"/>
  <c r="W258" i="1" s="1"/>
  <c r="V259" i="1"/>
  <c r="W259" i="1" s="1"/>
  <c r="V260" i="1"/>
  <c r="W260" i="1" s="1"/>
  <c r="V261" i="1"/>
  <c r="W261" i="1" s="1"/>
  <c r="V262" i="1"/>
  <c r="W262" i="1" s="1"/>
  <c r="V263" i="1"/>
  <c r="W263" i="1" s="1"/>
  <c r="V264" i="1"/>
  <c r="W264" i="1" s="1"/>
  <c r="V265" i="1"/>
  <c r="W265" i="1" s="1"/>
  <c r="V266" i="1"/>
  <c r="W266" i="1" s="1"/>
  <c r="V267" i="1"/>
  <c r="W267" i="1" s="1"/>
  <c r="V268" i="1"/>
  <c r="W268" i="1" s="1"/>
  <c r="V269" i="1"/>
  <c r="W269" i="1" s="1"/>
  <c r="V270" i="1"/>
  <c r="W270" i="1" s="1"/>
  <c r="V271" i="1"/>
  <c r="W271" i="1" s="1"/>
  <c r="V272" i="1"/>
  <c r="W272" i="1" s="1"/>
  <c r="V273" i="1"/>
  <c r="W273" i="1" s="1"/>
  <c r="V274" i="1"/>
  <c r="W274" i="1" s="1"/>
  <c r="V275" i="1"/>
  <c r="W275" i="1" s="1"/>
  <c r="V276" i="1"/>
  <c r="W276" i="1" s="1"/>
  <c r="V277" i="1"/>
  <c r="W277" i="1" s="1"/>
  <c r="V278" i="1"/>
  <c r="W278" i="1" s="1"/>
  <c r="V279" i="1"/>
  <c r="W279" i="1" s="1"/>
  <c r="V280" i="1"/>
  <c r="W280" i="1" s="1"/>
  <c r="V281" i="1"/>
  <c r="W281" i="1" s="1"/>
  <c r="V282" i="1"/>
  <c r="W282" i="1" s="1"/>
  <c r="V283" i="1"/>
  <c r="W283" i="1" s="1"/>
  <c r="V284" i="1"/>
  <c r="W284" i="1" s="1"/>
  <c r="V285" i="1"/>
  <c r="W285" i="1" s="1"/>
  <c r="V286" i="1"/>
  <c r="W286" i="1" s="1"/>
  <c r="V287" i="1"/>
  <c r="W287" i="1" s="1"/>
  <c r="V288" i="1"/>
  <c r="W288" i="1" s="1"/>
  <c r="V289" i="1"/>
  <c r="W289" i="1" s="1"/>
  <c r="V290" i="1"/>
  <c r="W290" i="1" s="1"/>
  <c r="V291" i="1"/>
  <c r="W291" i="1" s="1"/>
  <c r="V292" i="1"/>
  <c r="W292" i="1" s="1"/>
  <c r="V293" i="1"/>
  <c r="W293" i="1" s="1"/>
  <c r="V294" i="1"/>
  <c r="W294" i="1" s="1"/>
  <c r="V295" i="1"/>
  <c r="W295" i="1" s="1"/>
  <c r="V296" i="1"/>
  <c r="W296" i="1" s="1"/>
  <c r="V297" i="1"/>
  <c r="W297" i="1" s="1"/>
  <c r="V298" i="1"/>
  <c r="W298" i="1" s="1"/>
  <c r="V299" i="1"/>
  <c r="W299" i="1" s="1"/>
  <c r="V300" i="1"/>
  <c r="W300" i="1" s="1"/>
  <c r="V301" i="1"/>
  <c r="W301" i="1" s="1"/>
  <c r="V302" i="1"/>
  <c r="W302" i="1" s="1"/>
  <c r="V303" i="1"/>
  <c r="W303" i="1" s="1"/>
  <c r="V304" i="1"/>
  <c r="W304" i="1" s="1"/>
  <c r="V305" i="1"/>
  <c r="W305" i="1" s="1"/>
  <c r="V306" i="1"/>
  <c r="W306" i="1" s="1"/>
  <c r="V307" i="1"/>
  <c r="W307" i="1" s="1"/>
  <c r="V308" i="1"/>
  <c r="W308" i="1" s="1"/>
  <c r="V309" i="1"/>
  <c r="W309" i="1" s="1"/>
  <c r="V310" i="1"/>
  <c r="W310" i="1" s="1"/>
  <c r="V311" i="1"/>
  <c r="W311" i="1" s="1"/>
  <c r="V312" i="1"/>
  <c r="W312" i="1" s="1"/>
  <c r="V313" i="1"/>
  <c r="W313" i="1" s="1"/>
  <c r="V314" i="1"/>
  <c r="W314" i="1" s="1"/>
  <c r="V315" i="1"/>
  <c r="W315" i="1" s="1"/>
  <c r="V316" i="1"/>
  <c r="W316" i="1" s="1"/>
  <c r="V317" i="1"/>
  <c r="W317" i="1" s="1"/>
  <c r="V318" i="1"/>
  <c r="W318" i="1" s="1"/>
  <c r="V319" i="1"/>
  <c r="W319" i="1" s="1"/>
  <c r="V320" i="1"/>
  <c r="W320" i="1" s="1"/>
  <c r="V321" i="1"/>
  <c r="W321" i="1" s="1"/>
  <c r="V322" i="1"/>
  <c r="W322" i="1" s="1"/>
  <c r="V323" i="1"/>
  <c r="W323" i="1" s="1"/>
  <c r="V324" i="1"/>
  <c r="W324" i="1" s="1"/>
  <c r="V325" i="1"/>
  <c r="W325" i="1" s="1"/>
  <c r="V326" i="1"/>
  <c r="W326" i="1" s="1"/>
  <c r="V327" i="1"/>
  <c r="W327" i="1" s="1"/>
  <c r="V328" i="1"/>
  <c r="W328" i="1" s="1"/>
  <c r="V329" i="1"/>
  <c r="W329" i="1" s="1"/>
  <c r="V330" i="1"/>
  <c r="W330" i="1" s="1"/>
  <c r="V331" i="1"/>
  <c r="W331" i="1" s="1"/>
  <c r="V332" i="1"/>
  <c r="W332" i="1" s="1"/>
  <c r="V333" i="1"/>
  <c r="W333" i="1" s="1"/>
  <c r="V334" i="1"/>
  <c r="W334" i="1" s="1"/>
  <c r="V335" i="1"/>
  <c r="W335" i="1" s="1"/>
  <c r="V336" i="1"/>
  <c r="W336" i="1" s="1"/>
  <c r="V337" i="1"/>
  <c r="W337" i="1" s="1"/>
  <c r="V338" i="1"/>
  <c r="W338" i="1" s="1"/>
  <c r="V339" i="1"/>
  <c r="W339" i="1" s="1"/>
  <c r="V340" i="1"/>
  <c r="W340" i="1" s="1"/>
  <c r="V341" i="1"/>
  <c r="W341" i="1" s="1"/>
  <c r="V342" i="1"/>
  <c r="W342" i="1" s="1"/>
  <c r="V343" i="1"/>
  <c r="W343" i="1" s="1"/>
  <c r="V344" i="1"/>
  <c r="W344" i="1" s="1"/>
  <c r="V345" i="1"/>
  <c r="W345" i="1" s="1"/>
  <c r="V346" i="1"/>
  <c r="W346" i="1" s="1"/>
  <c r="V347" i="1"/>
  <c r="W347" i="1" s="1"/>
  <c r="V348" i="1"/>
  <c r="W348" i="1" s="1"/>
  <c r="V349" i="1"/>
  <c r="W349" i="1" s="1"/>
  <c r="V350" i="1"/>
  <c r="W350" i="1" s="1"/>
  <c r="V351" i="1"/>
  <c r="W351" i="1" s="1"/>
  <c r="V352" i="1"/>
  <c r="W352" i="1" s="1"/>
  <c r="V353" i="1"/>
  <c r="W353" i="1" s="1"/>
  <c r="V354" i="1"/>
  <c r="W354" i="1" s="1"/>
  <c r="V355" i="1"/>
  <c r="W355" i="1" s="1"/>
  <c r="V356" i="1"/>
  <c r="W356" i="1" s="1"/>
  <c r="V357" i="1"/>
  <c r="W357" i="1" s="1"/>
  <c r="V358" i="1"/>
  <c r="W358" i="1" s="1"/>
  <c r="V359" i="1"/>
  <c r="W359" i="1" s="1"/>
  <c r="V360" i="1"/>
  <c r="W360" i="1" s="1"/>
  <c r="V361" i="1"/>
  <c r="W361" i="1" s="1"/>
  <c r="V362" i="1"/>
  <c r="W362" i="1" s="1"/>
  <c r="V363" i="1"/>
  <c r="W363" i="1" s="1"/>
  <c r="V364" i="1"/>
  <c r="W364" i="1" s="1"/>
  <c r="V365" i="1"/>
  <c r="W365" i="1" s="1"/>
  <c r="V366" i="1"/>
  <c r="W366" i="1" s="1"/>
  <c r="V367" i="1"/>
  <c r="W367" i="1" s="1"/>
  <c r="V368" i="1"/>
  <c r="W368" i="1" s="1"/>
  <c r="V369" i="1"/>
  <c r="W369" i="1" s="1"/>
  <c r="V370" i="1"/>
  <c r="W370" i="1" s="1"/>
  <c r="V371" i="1"/>
  <c r="W371" i="1" s="1"/>
  <c r="V372" i="1"/>
  <c r="W372" i="1" s="1"/>
  <c r="V373" i="1"/>
  <c r="W373" i="1" s="1"/>
  <c r="V374" i="1"/>
  <c r="W374" i="1" s="1"/>
  <c r="V375" i="1"/>
  <c r="W375" i="1" s="1"/>
  <c r="V376" i="1"/>
  <c r="W376" i="1" s="1"/>
  <c r="V377" i="1"/>
  <c r="W377" i="1" s="1"/>
  <c r="V378" i="1"/>
  <c r="W378" i="1" s="1"/>
  <c r="V379" i="1"/>
  <c r="W379" i="1" s="1"/>
  <c r="V380" i="1"/>
  <c r="W380" i="1" s="1"/>
  <c r="V381" i="1"/>
  <c r="W381" i="1" s="1"/>
  <c r="V382" i="1"/>
  <c r="W382" i="1" s="1"/>
  <c r="V383" i="1"/>
  <c r="W383" i="1" s="1"/>
  <c r="V384" i="1"/>
  <c r="W384" i="1" s="1"/>
  <c r="V385" i="1"/>
  <c r="W385" i="1" s="1"/>
  <c r="V386" i="1"/>
  <c r="W386" i="1" s="1"/>
  <c r="V387" i="1"/>
  <c r="W387" i="1" s="1"/>
  <c r="V388" i="1"/>
  <c r="W388" i="1" s="1"/>
  <c r="V389" i="1"/>
  <c r="W389" i="1" s="1"/>
  <c r="V390" i="1"/>
  <c r="W390" i="1" s="1"/>
  <c r="V391" i="1"/>
  <c r="W391" i="1" s="1"/>
  <c r="V392" i="1"/>
  <c r="W392" i="1" s="1"/>
  <c r="V393" i="1"/>
  <c r="W393" i="1" s="1"/>
  <c r="V394" i="1"/>
  <c r="W394" i="1" s="1"/>
  <c r="V395" i="1"/>
  <c r="W395" i="1" s="1"/>
  <c r="V396" i="1"/>
  <c r="W396" i="1" s="1"/>
  <c r="V397" i="1"/>
  <c r="W397" i="1" s="1"/>
  <c r="V398" i="1"/>
  <c r="W398" i="1" s="1"/>
  <c r="V399" i="1"/>
  <c r="W399" i="1" s="1"/>
  <c r="V400" i="1"/>
  <c r="W400" i="1" s="1"/>
  <c r="V401" i="1"/>
  <c r="W401" i="1" s="1"/>
  <c r="V402" i="1"/>
  <c r="W402" i="1" s="1"/>
  <c r="V403" i="1"/>
  <c r="W403" i="1" s="1"/>
  <c r="V404" i="1"/>
  <c r="W404" i="1" s="1"/>
  <c r="V405" i="1"/>
  <c r="W405" i="1" s="1"/>
  <c r="V406" i="1"/>
  <c r="W406" i="1" s="1"/>
  <c r="V407" i="1"/>
  <c r="W407" i="1" s="1"/>
  <c r="V408" i="1"/>
  <c r="W408" i="1" s="1"/>
  <c r="V409" i="1"/>
  <c r="W409" i="1" s="1"/>
  <c r="V410" i="1"/>
  <c r="W410" i="1" s="1"/>
  <c r="V411" i="1"/>
  <c r="W411" i="1" s="1"/>
  <c r="V412" i="1"/>
  <c r="W412" i="1" s="1"/>
  <c r="V413" i="1"/>
  <c r="W413" i="1" s="1"/>
  <c r="V414" i="1"/>
  <c r="W414" i="1" s="1"/>
  <c r="V415" i="1"/>
  <c r="W415" i="1" s="1"/>
  <c r="V416" i="1"/>
  <c r="W416" i="1" s="1"/>
  <c r="V417" i="1"/>
  <c r="W417" i="1" s="1"/>
  <c r="V418" i="1"/>
  <c r="W418" i="1" s="1"/>
  <c r="V419" i="1"/>
  <c r="W419" i="1" s="1"/>
  <c r="V420" i="1"/>
  <c r="W420" i="1" s="1"/>
  <c r="V421" i="1"/>
  <c r="W421" i="1" s="1"/>
  <c r="V422" i="1"/>
  <c r="W422" i="1" s="1"/>
  <c r="V423" i="1"/>
  <c r="W423" i="1" s="1"/>
  <c r="V424" i="1"/>
  <c r="W424" i="1" s="1"/>
  <c r="V425" i="1"/>
  <c r="W425" i="1" s="1"/>
  <c r="V426" i="1"/>
  <c r="W426" i="1" s="1"/>
  <c r="V427" i="1"/>
  <c r="W427" i="1" s="1"/>
  <c r="V428" i="1"/>
  <c r="W428" i="1" s="1"/>
  <c r="V429" i="1"/>
  <c r="W429" i="1" s="1"/>
  <c r="V430" i="1"/>
  <c r="W430" i="1" s="1"/>
  <c r="V431" i="1"/>
  <c r="W431" i="1" s="1"/>
  <c r="V432" i="1"/>
  <c r="W432" i="1" s="1"/>
  <c r="V433" i="1"/>
  <c r="W433" i="1" s="1"/>
  <c r="V434" i="1"/>
  <c r="W434" i="1" s="1"/>
  <c r="V435" i="1"/>
  <c r="W435" i="1" s="1"/>
  <c r="V436" i="1"/>
  <c r="W436" i="1" s="1"/>
  <c r="V437" i="1"/>
  <c r="W437" i="1" s="1"/>
  <c r="V438" i="1"/>
  <c r="W438" i="1" s="1"/>
  <c r="V439" i="1"/>
  <c r="W439" i="1" s="1"/>
  <c r="V440" i="1"/>
  <c r="W440" i="1" s="1"/>
  <c r="V441" i="1"/>
  <c r="W441" i="1" s="1"/>
  <c r="V442" i="1"/>
  <c r="W442" i="1" s="1"/>
  <c r="V443" i="1"/>
  <c r="W443" i="1" s="1"/>
  <c r="V444" i="1"/>
  <c r="W444" i="1" s="1"/>
  <c r="V445" i="1"/>
  <c r="W445" i="1" s="1"/>
  <c r="V446" i="1"/>
  <c r="W446" i="1" s="1"/>
  <c r="V447" i="1"/>
  <c r="W447" i="1" s="1"/>
  <c r="V448" i="1"/>
  <c r="W448" i="1" s="1"/>
  <c r="V449" i="1"/>
  <c r="W449" i="1" s="1"/>
  <c r="V450" i="1"/>
  <c r="W450" i="1" s="1"/>
  <c r="V451" i="1"/>
  <c r="W451" i="1" s="1"/>
  <c r="V452" i="1"/>
  <c r="W452" i="1" s="1"/>
  <c r="V453" i="1"/>
  <c r="W453" i="1" s="1"/>
  <c r="V454" i="1"/>
  <c r="W454" i="1" s="1"/>
  <c r="V455" i="1"/>
  <c r="W455" i="1" s="1"/>
  <c r="V456" i="1"/>
  <c r="W456" i="1" s="1"/>
  <c r="V457" i="1"/>
  <c r="W457" i="1" s="1"/>
  <c r="V458" i="1"/>
  <c r="W458" i="1" s="1"/>
  <c r="V459" i="1"/>
  <c r="W459" i="1" s="1"/>
  <c r="V460" i="1"/>
  <c r="W460" i="1" s="1"/>
  <c r="V461" i="1"/>
  <c r="W461" i="1" s="1"/>
  <c r="V462" i="1"/>
  <c r="W462" i="1" s="1"/>
  <c r="V463" i="1"/>
  <c r="W463" i="1" s="1"/>
  <c r="V464" i="1"/>
  <c r="W464" i="1" s="1"/>
  <c r="V465" i="1"/>
  <c r="W465" i="1" s="1"/>
  <c r="V466" i="1"/>
  <c r="W466" i="1" s="1"/>
  <c r="V467" i="1"/>
  <c r="W467" i="1" s="1"/>
  <c r="V468" i="1"/>
  <c r="W468" i="1" s="1"/>
  <c r="V469" i="1"/>
  <c r="W469" i="1" s="1"/>
  <c r="V470" i="1"/>
  <c r="W470" i="1" s="1"/>
  <c r="V471" i="1"/>
  <c r="W471" i="1" s="1"/>
  <c r="V472" i="1"/>
  <c r="W472" i="1" s="1"/>
  <c r="V473" i="1"/>
  <c r="W473" i="1" s="1"/>
  <c r="V474" i="1"/>
  <c r="W474" i="1" s="1"/>
  <c r="V475" i="1"/>
  <c r="W475" i="1" s="1"/>
  <c r="V476" i="1"/>
  <c r="W476" i="1" s="1"/>
  <c r="V477" i="1"/>
  <c r="W477" i="1" s="1"/>
  <c r="V478" i="1"/>
  <c r="W478" i="1" s="1"/>
  <c r="V479" i="1"/>
  <c r="W479" i="1" s="1"/>
  <c r="V480" i="1"/>
  <c r="W480" i="1" s="1"/>
  <c r="V481" i="1"/>
  <c r="W481" i="1" s="1"/>
  <c r="V482" i="1"/>
  <c r="W482" i="1" s="1"/>
  <c r="V483" i="1"/>
  <c r="W483" i="1" s="1"/>
  <c r="V484" i="1"/>
  <c r="W484" i="1" s="1"/>
  <c r="V485" i="1"/>
  <c r="W485" i="1" s="1"/>
  <c r="V486" i="1"/>
  <c r="W486" i="1" s="1"/>
  <c r="V487" i="1"/>
  <c r="W487" i="1" s="1"/>
  <c r="V488" i="1"/>
  <c r="W488" i="1" s="1"/>
  <c r="V489" i="1"/>
  <c r="W489" i="1" s="1"/>
  <c r="V490" i="1"/>
  <c r="W490" i="1" s="1"/>
  <c r="V491" i="1"/>
  <c r="W491" i="1" s="1"/>
  <c r="V492" i="1"/>
  <c r="W492" i="1" s="1"/>
  <c r="V493" i="1"/>
  <c r="W493" i="1" s="1"/>
  <c r="V494" i="1"/>
  <c r="W494" i="1" s="1"/>
  <c r="V495" i="1"/>
  <c r="W495" i="1" s="1"/>
  <c r="V496" i="1"/>
  <c r="W496" i="1" s="1"/>
  <c r="V497" i="1"/>
  <c r="W497" i="1" s="1"/>
  <c r="V498" i="1"/>
  <c r="W498" i="1" s="1"/>
  <c r="V499" i="1"/>
  <c r="W499" i="1" s="1"/>
  <c r="V500" i="1"/>
  <c r="W500" i="1" s="1"/>
  <c r="V501" i="1"/>
  <c r="W501" i="1" s="1"/>
  <c r="V502" i="1"/>
  <c r="W502" i="1" s="1"/>
  <c r="V503" i="1"/>
  <c r="W503" i="1" s="1"/>
  <c r="V504" i="1"/>
  <c r="W504" i="1" s="1"/>
  <c r="V505" i="1"/>
  <c r="W505" i="1" s="1"/>
  <c r="V506" i="1"/>
  <c r="W506" i="1" s="1"/>
  <c r="V507" i="1"/>
  <c r="W507" i="1" s="1"/>
  <c r="V508" i="1"/>
  <c r="W508" i="1" s="1"/>
  <c r="V509" i="1"/>
  <c r="W509" i="1" s="1"/>
  <c r="V510" i="1"/>
  <c r="W510" i="1" s="1"/>
  <c r="V511" i="1"/>
  <c r="W511" i="1" s="1"/>
  <c r="V512" i="1"/>
  <c r="W512" i="1" s="1"/>
  <c r="V513" i="1"/>
  <c r="W513" i="1" s="1"/>
  <c r="V514" i="1"/>
  <c r="W514" i="1" s="1"/>
  <c r="V515" i="1"/>
  <c r="W515" i="1" s="1"/>
  <c r="V516" i="1"/>
  <c r="W516" i="1" s="1"/>
  <c r="V517" i="1"/>
  <c r="W517" i="1" s="1"/>
  <c r="V518" i="1"/>
  <c r="W518" i="1" s="1"/>
  <c r="V519" i="1"/>
  <c r="W519" i="1" s="1"/>
  <c r="V520" i="1"/>
  <c r="W520" i="1" s="1"/>
  <c r="V521" i="1"/>
  <c r="W521" i="1" s="1"/>
  <c r="V522" i="1"/>
  <c r="W522" i="1" s="1"/>
  <c r="V523" i="1"/>
  <c r="W523" i="1" s="1"/>
  <c r="V524" i="1"/>
  <c r="W524" i="1" s="1"/>
  <c r="V525" i="1"/>
  <c r="W525" i="1" s="1"/>
  <c r="V526" i="1"/>
  <c r="W526" i="1" s="1"/>
  <c r="V527" i="1"/>
  <c r="W527" i="1" s="1"/>
  <c r="V528" i="1"/>
  <c r="W528" i="1" s="1"/>
  <c r="V529" i="1"/>
  <c r="W529" i="1" s="1"/>
  <c r="V530" i="1"/>
  <c r="W530" i="1" s="1"/>
  <c r="V531" i="1"/>
  <c r="W531" i="1" s="1"/>
  <c r="V532" i="1"/>
  <c r="W532" i="1" s="1"/>
  <c r="V533" i="1"/>
  <c r="W533" i="1" s="1"/>
  <c r="V534" i="1"/>
  <c r="W534" i="1" s="1"/>
  <c r="V535" i="1"/>
  <c r="W535" i="1" s="1"/>
  <c r="V536" i="1"/>
  <c r="W536" i="1" s="1"/>
  <c r="V537" i="1"/>
  <c r="W537" i="1" s="1"/>
  <c r="V538" i="1"/>
  <c r="W538" i="1" s="1"/>
  <c r="V539" i="1"/>
  <c r="W539" i="1" s="1"/>
  <c r="V540" i="1"/>
  <c r="W540" i="1" s="1"/>
  <c r="V541" i="1"/>
  <c r="W541" i="1" s="1"/>
  <c r="V542" i="1"/>
  <c r="W542" i="1" s="1"/>
  <c r="V543" i="1"/>
  <c r="W543" i="1" s="1"/>
  <c r="V544" i="1"/>
  <c r="W544" i="1" s="1"/>
  <c r="V545" i="1"/>
  <c r="W545" i="1" s="1"/>
  <c r="V546" i="1"/>
  <c r="W546" i="1" s="1"/>
  <c r="V547" i="1"/>
  <c r="W547" i="1" s="1"/>
  <c r="V548" i="1"/>
  <c r="W548" i="1" s="1"/>
  <c r="V549" i="1"/>
  <c r="W549" i="1" s="1"/>
  <c r="V550" i="1"/>
  <c r="W550" i="1" s="1"/>
  <c r="I22" i="2" l="1"/>
  <c r="F22" i="2"/>
  <c r="C22" i="2"/>
  <c r="I18" i="2"/>
  <c r="F18" i="2"/>
  <c r="C18" i="2"/>
  <c r="I12" i="2"/>
  <c r="I7" i="2"/>
  <c r="C6" i="2"/>
  <c r="F6" i="2"/>
  <c r="C7" i="2"/>
  <c r="F7" i="2"/>
  <c r="C8" i="2"/>
  <c r="F8" i="2"/>
  <c r="C9" i="2"/>
  <c r="F9" i="2"/>
  <c r="C10" i="2"/>
  <c r="C11" i="2"/>
  <c r="C12" i="2"/>
  <c r="C13" i="2"/>
  <c r="C14" i="2"/>
</calcChain>
</file>

<file path=xl/sharedStrings.xml><?xml version="1.0" encoding="utf-8"?>
<sst xmlns="http://schemas.openxmlformats.org/spreadsheetml/2006/main" count="6692" uniqueCount="700">
  <si>
    <t>Ticket Number</t>
  </si>
  <si>
    <t>Date Created</t>
  </si>
  <si>
    <t>Subject</t>
  </si>
  <si>
    <t>From</t>
  </si>
  <si>
    <t>From Email</t>
  </si>
  <si>
    <t>Priority</t>
  </si>
  <si>
    <t>Department</t>
  </si>
  <si>
    <t>Type</t>
  </si>
  <si>
    <t>Source</t>
  </si>
  <si>
    <t>Current Status</t>
  </si>
  <si>
    <t>Last Updated</t>
  </si>
  <si>
    <t>Due Date</t>
  </si>
  <si>
    <t>Overdue</t>
  </si>
  <si>
    <t>Answered</t>
  </si>
  <si>
    <t>Agent Assigned</t>
  </si>
  <si>
    <t>Team Assigned</t>
  </si>
  <si>
    <t>Thread Count</t>
  </si>
  <si>
    <t>Attachment Count</t>
  </si>
  <si>
    <t>Category</t>
  </si>
  <si>
    <t>Issue Origin</t>
  </si>
  <si>
    <t>Select Ticket Status Update</t>
  </si>
  <si>
    <t>Error Displaying in Different Module</t>
  </si>
  <si>
    <t>Jasper John</t>
  </si>
  <si>
    <t>jasper.john@gmail.com</t>
  </si>
  <si>
    <t>Emergency</t>
  </si>
  <si>
    <t>SAP JDE Support Department</t>
  </si>
  <si>
    <t>Incident / Problem</t>
  </si>
  <si>
    <t>Web</t>
  </si>
  <si>
    <t>Closed</t>
  </si>
  <si>
    <t>Jared Smith</t>
  </si>
  <si>
    <t>SAP Support Team</t>
  </si>
  <si>
    <t>PROD</t>
  </si>
  <si>
    <t>PRODUCTION</t>
  </si>
  <si>
    <t>New Ticket</t>
  </si>
  <si>
    <t>Approval Workflow Error</t>
  </si>
  <si>
    <t>Erick White</t>
  </si>
  <si>
    <t>ewhite@yahoo.com</t>
  </si>
  <si>
    <t>Resolved</t>
  </si>
  <si>
    <t>Mark Jikkins</t>
  </si>
  <si>
    <t>JDE Support Team</t>
  </si>
  <si>
    <t>Public IP Trusted Certificate Authority Error</t>
  </si>
  <si>
    <t>Tomi Yamamoto</t>
  </si>
  <si>
    <t>tyamamoto@gmail.com</t>
  </si>
  <si>
    <t>Internal Technical Department</t>
  </si>
  <si>
    <t>Network Team</t>
  </si>
  <si>
    <t xml:space="preserve">JDE Slowdown </t>
  </si>
  <si>
    <t>Riza Richardson</t>
  </si>
  <si>
    <t>rrichardson@mailinator.com</t>
  </si>
  <si>
    <t>Close Ticket</t>
  </si>
  <si>
    <t>JDE Slow Down</t>
  </si>
  <si>
    <t>ERROR 504 GATEWAY TIMEOUT AGAIN</t>
  </si>
  <si>
    <t>Aurora Miller</t>
  </si>
  <si>
    <t>aurora.miller@outlook.com</t>
  </si>
  <si>
    <t xml:space="preserve">11/25/2020 8:34PM LOGIN ISSUE </t>
  </si>
  <si>
    <t xml:space="preserve">Open </t>
  </si>
  <si>
    <t xml:space="preserve">11/25/2020 1:41PM LOGIN ISSUE </t>
  </si>
  <si>
    <t xml:space="preserve">11/26/2020 9:10PM LOGIN ISSUE </t>
  </si>
  <si>
    <t>12/01/2020 12:00PM "bea.jolt" login error</t>
  </si>
  <si>
    <t>12/03/2020 7:45-7:55 Slow Performance</t>
  </si>
  <si>
    <t>HR Technical Analyzer in TEST</t>
  </si>
  <si>
    <t>Kian Rogers</t>
  </si>
  <si>
    <t>krogers@mailinator.com</t>
  </si>
  <si>
    <t>Request</t>
  </si>
  <si>
    <t>NON-PROD</t>
  </si>
  <si>
    <t>TEST</t>
  </si>
  <si>
    <t>Open VPN Authenticator App Setup</t>
  </si>
  <si>
    <t>Kenex Willows</t>
  </si>
  <si>
    <t>kwillows@yahoo.com</t>
  </si>
  <si>
    <t>LOGIN ISSUE</t>
  </si>
  <si>
    <t>Stellar Murad</t>
  </si>
  <si>
    <t>Can't Access PROD Instance</t>
  </si>
  <si>
    <t>Absence Duration</t>
  </si>
  <si>
    <t>Requesting a Server for Deployment</t>
  </si>
  <si>
    <t>Jane Wilberts</t>
  </si>
  <si>
    <t>jwilberts@mailinator.com</t>
  </si>
  <si>
    <t>Email</t>
  </si>
  <si>
    <t>DEVELOPMENT</t>
  </si>
  <si>
    <t>Port Issue After Patching Activity (23-AUG-20)</t>
  </si>
  <si>
    <t>ERROR 504 GATEWAY TIMEOUT</t>
  </si>
  <si>
    <t>Marvin Peters</t>
  </si>
  <si>
    <t>mpeters@outlook.com</t>
  </si>
  <si>
    <t>ERROR FOR WINSCP APPLICATION</t>
  </si>
  <si>
    <t>Laptop Repair</t>
  </si>
  <si>
    <t>Monique Smiths</t>
  </si>
  <si>
    <t>msmiths@yahoo.com</t>
  </si>
  <si>
    <t>Phone</t>
  </si>
  <si>
    <t xml:space="preserve">SAP NOT ACCESSIBLE </t>
  </si>
  <si>
    <t>SAP PRODUCTION IS DOWN</t>
  </si>
  <si>
    <t>System Downtime</t>
  </si>
  <si>
    <t xml:space="preserve">PROD: Inactive Phase / Status: No Manager </t>
  </si>
  <si>
    <t>Melody Thompson</t>
  </si>
  <si>
    <t>mthompson@yahoo.com</t>
  </si>
  <si>
    <t>PROD: Slowdown of JDE in Production instance</t>
  </si>
  <si>
    <t>SQL Access Manager SQL Error</t>
  </si>
  <si>
    <t>AWS Team</t>
  </si>
  <si>
    <t>Error on Finish Enrolling</t>
  </si>
  <si>
    <t>Slow loading in SAP - Jan 3, 6 2020</t>
  </si>
  <si>
    <t>Request for reconfigure of Palo Alto</t>
  </si>
  <si>
    <t>SAP Production Downtime Issue - Nov 21, 22</t>
  </si>
  <si>
    <t>John Brown</t>
  </si>
  <si>
    <t>jbrown@outlook.com</t>
  </si>
  <si>
    <t>Delete or Rollback a payroll run</t>
  </si>
  <si>
    <t>Batch Process of student groups not working.</t>
  </si>
  <si>
    <t>BPM Staging error</t>
  </si>
  <si>
    <t>Atom Short</t>
  </si>
  <si>
    <t>atom.short@gmail.com</t>
  </si>
  <si>
    <t>Help Desk Team</t>
  </si>
  <si>
    <t>PALO ALTO DEVICE NO LIGHTS ON LAN PORTS</t>
  </si>
  <si>
    <t>CANNOT LOGIN IN SAP</t>
  </si>
  <si>
    <t>SAP is not Accessible</t>
  </si>
  <si>
    <t>JDE Prod not available (08 August 2019)</t>
  </si>
  <si>
    <t>Julius Wright</t>
  </si>
  <si>
    <t>jwirght@outlook.com</t>
  </si>
  <si>
    <t>ERROR 504</t>
  </si>
  <si>
    <t>Create specific function in the Responsibility</t>
  </si>
  <si>
    <t>Wilson Campus</t>
  </si>
  <si>
    <t>wilson.campus@yahoo.com</t>
  </si>
  <si>
    <t>Error Loading Position List in Authority to Travel</t>
  </si>
  <si>
    <t>Paul Jiggins</t>
  </si>
  <si>
    <t>pjiggins@yahoo.com</t>
  </si>
  <si>
    <t>JDE Prod Slowdown 04 April 2019</t>
  </si>
  <si>
    <t>Unable to Login in Prod Instance</t>
  </si>
  <si>
    <t xml:space="preserve">oracle HRMS - Element Entry setup </t>
  </si>
  <si>
    <t>JDE PROD - Error in Workflow Background Process</t>
  </si>
  <si>
    <t>JDE PROD - Slowdown access (24 Apr 2019)</t>
  </si>
  <si>
    <t>JDE Prod Error - Fail Web Server (08 Apr 2019)</t>
  </si>
  <si>
    <t>JDE PROD - Request not completing (22 Apr 2019)</t>
  </si>
  <si>
    <t>JDE Prod Slowdown (17 Apr 2019)</t>
  </si>
  <si>
    <t>JDE Slowdown 29 January 2019</t>
  </si>
  <si>
    <t>JDE Slowdown 04 February 2019</t>
  </si>
  <si>
    <t>Satya Prakash</t>
  </si>
  <si>
    <t xml:space="preserve">SQL ERROR </t>
  </si>
  <si>
    <t>Raya Musk</t>
  </si>
  <si>
    <t>FORTIGATE 200E Expiration.</t>
  </si>
  <si>
    <t>Joseph Reynolds</t>
  </si>
  <si>
    <t>jreynolds@yahoo.com</t>
  </si>
  <si>
    <t>Hardware Team</t>
  </si>
  <si>
    <t>Create Accounting Warning Error Messages</t>
  </si>
  <si>
    <t>Kimberly Jones</t>
  </si>
  <si>
    <t>kjones@outlook.com</t>
  </si>
  <si>
    <t>High</t>
  </si>
  <si>
    <t>Open</t>
  </si>
  <si>
    <t>Chedft_2018 Error Generating</t>
  </si>
  <si>
    <t>Error Uploading Template in Report Definition</t>
  </si>
  <si>
    <t>Applying Withholding Tax</t>
  </si>
  <si>
    <t>Self Service - Legislative Information</t>
  </si>
  <si>
    <t>Troy Daniels</t>
  </si>
  <si>
    <t>troy.daniels@outlook.com</t>
  </si>
  <si>
    <t>SPMS - Approver's Page</t>
  </si>
  <si>
    <t>UP Los BaÃ±os not included in PMP</t>
  </si>
  <si>
    <t xml:space="preserve">Slow Performance </t>
  </si>
  <si>
    <t>Java loads but won't launch applet</t>
  </si>
  <si>
    <t>End date element entries for 300 Employees</t>
  </si>
  <si>
    <t>Slowdown in JDE Prod</t>
  </si>
  <si>
    <t>Errors in ODSM</t>
  </si>
  <si>
    <t>12/01/2020 11:58AM ODSM Login Issue</t>
  </si>
  <si>
    <t xml:space="preserve">12/03/2020 11:37AM ODSM Issue </t>
  </si>
  <si>
    <t>Create Accounting - Accounting Class Error</t>
  </si>
  <si>
    <t>APP-SQLAP-10000 in Payables Module</t>
  </si>
  <si>
    <t>VPN Setup</t>
  </si>
  <si>
    <t>Cannot Generate report after DB Downgrade</t>
  </si>
  <si>
    <t>Web ADI Issue</t>
  </si>
  <si>
    <t>Error still occured in BEE Spreadsheet page</t>
  </si>
  <si>
    <t>Oracle Web ADI: Fatal Error</t>
  </si>
  <si>
    <t>Error page in BEE spreadsheet Interface</t>
  </si>
  <si>
    <t>URL Attachment - Authority to Fill</t>
  </si>
  <si>
    <t>Set up and Configuration of ESET</t>
  </si>
  <si>
    <t>Notifications</t>
  </si>
  <si>
    <t>Workspace Problem after BPM version Upgrade</t>
  </si>
  <si>
    <t>Willard Smith</t>
  </si>
  <si>
    <t>willard.smith@mailinator.com</t>
  </si>
  <si>
    <t>BPM - ProcessMaker Support Team</t>
  </si>
  <si>
    <t>Find oracle table of Position Occupancy</t>
  </si>
  <si>
    <t>Replace actual email in TEST instance</t>
  </si>
  <si>
    <t>Can't Access My Account</t>
  </si>
  <si>
    <t>Deferred PO transactions</t>
  </si>
  <si>
    <t>Reah Junes</t>
  </si>
  <si>
    <t>rjunes@yahoo.com</t>
  </si>
  <si>
    <t>Expense Report Stuck At AME Approval Process/Block</t>
  </si>
  <si>
    <t>Server failed to start (Application Server)</t>
  </si>
  <si>
    <t>JDE Approval cannot be approved or transferred</t>
  </si>
  <si>
    <t>CS 9.2 Server Issue</t>
  </si>
  <si>
    <t>Application Designer in 9.0 PROD</t>
  </si>
  <si>
    <t>Can't Access Test Instance</t>
  </si>
  <si>
    <t>PROD: Security changed in latest start date field</t>
  </si>
  <si>
    <t>Reset of PALO ALTO</t>
  </si>
  <si>
    <t>SF Error</t>
  </si>
  <si>
    <t>Slow Loading of SAP Jan 10 2020</t>
  </si>
  <si>
    <t>AME Approval Udpdates not reflecting in the DB</t>
  </si>
  <si>
    <t>PeopleSoft Restricted Service</t>
  </si>
  <si>
    <t>Faculty Cannot Post Grade</t>
  </si>
  <si>
    <t xml:space="preserve">Unable to access the CS 9.2 </t>
  </si>
  <si>
    <t>Can't Login User Account</t>
  </si>
  <si>
    <t>Integration Gateway</t>
  </si>
  <si>
    <t>JDE Prod Error Page upon login 20 Nov 2019</t>
  </si>
  <si>
    <t xml:space="preserve">Adding of subject enrollment issue </t>
  </si>
  <si>
    <t>Palo Alto Update</t>
  </si>
  <si>
    <t>Unable to print approved Certificate of Service</t>
  </si>
  <si>
    <t xml:space="preserve">Palo Alto Blocking internet of user </t>
  </si>
  <si>
    <t>Password Reset</t>
  </si>
  <si>
    <t>Requesting for on-site visit</t>
  </si>
  <si>
    <t>UP Custom Application - Print Receipt Button</t>
  </si>
  <si>
    <t>JDE Prod Slowdown 02-Oct-2019</t>
  </si>
  <si>
    <t>Port Forwarding</t>
  </si>
  <si>
    <t>Scheduled Payment Amount different from DV Amount</t>
  </si>
  <si>
    <t>Criminal case system</t>
  </si>
  <si>
    <t>Sheila Ryder</t>
  </si>
  <si>
    <t>sryder@mailinator.com</t>
  </si>
  <si>
    <t>missing content on the ff Process Objects</t>
  </si>
  <si>
    <t>Issue with Journal Import via Journal Wizard</t>
  </si>
  <si>
    <t>JDE PROD Slowdown 28 Aug 2019</t>
  </si>
  <si>
    <t>JDE Prod Error in validation of DV</t>
  </si>
  <si>
    <t>JDE TEST: Error in java applet</t>
  </si>
  <si>
    <t>[SAP] Term Activate a Student</t>
  </si>
  <si>
    <t>Michelle Walters</t>
  </si>
  <si>
    <t>michelle.walters@yahoo.com</t>
  </si>
  <si>
    <t>Class Permission of FOR 200-3 in UPLB</t>
  </si>
  <si>
    <t>Update the Landing Page</t>
  </si>
  <si>
    <t>[TEST Instance] Hung Concurrent Requests</t>
  </si>
  <si>
    <t>Test instance - license expired</t>
  </si>
  <si>
    <t>JDE PROD Slowdown 21 May 2019</t>
  </si>
  <si>
    <t>Expense Report Approval Hierarchy Issue</t>
  </si>
  <si>
    <t>Can't Access ODSM</t>
  </si>
  <si>
    <t xml:space="preserve">SAP Production Slowdown ( August 2, 2019 ) </t>
  </si>
  <si>
    <t>SQL Error Message</t>
  </si>
  <si>
    <t>OpenVPN Problem</t>
  </si>
  <si>
    <t>multitenant error</t>
  </si>
  <si>
    <t>Setup of Earnings</t>
  </si>
  <si>
    <t>Unable to tuition calc for the specific student.</t>
  </si>
  <si>
    <t>JDE PROD - Error status of transactions</t>
  </si>
  <si>
    <t>[OAF] $Custom_TOP Path</t>
  </si>
  <si>
    <t>Winson Williams</t>
  </si>
  <si>
    <t>winson.williams@outlook.com</t>
  </si>
  <si>
    <t>Legal case system ERROR</t>
  </si>
  <si>
    <t>Jose Satary</t>
  </si>
  <si>
    <t>Legal case system - Criminal case</t>
  </si>
  <si>
    <t>VPN Access</t>
  </si>
  <si>
    <t>JDE Prod Slowdown 19 March 2019</t>
  </si>
  <si>
    <t>Workflow Notification won't start</t>
  </si>
  <si>
    <t>Vic Vincent</t>
  </si>
  <si>
    <t>vic.vincent@yahoo.com</t>
  </si>
  <si>
    <t>Salary Basis</t>
  </si>
  <si>
    <t>COS Issue-Missing Remarks</t>
  </si>
  <si>
    <t>Cannot Terminate Assignment of an Employee</t>
  </si>
  <si>
    <t>COS Issue-Application Error encountered</t>
  </si>
  <si>
    <t>Application Cache Stock on queued</t>
  </si>
  <si>
    <t>JDE PROD - Timeout Expense Report (22 Apr 2019)</t>
  </si>
  <si>
    <t xml:space="preserve">Transactions are being deferred </t>
  </si>
  <si>
    <t>DEV Server unable to boot up</t>
  </si>
  <si>
    <t>JDE PROD - Requests not completing (06 May 2019)</t>
  </si>
  <si>
    <t>JDE PROD - Slowdown access (29 Apr 2019)</t>
  </si>
  <si>
    <t>UPOU cannot print SALN</t>
  </si>
  <si>
    <t>JDE PROD - Error in updating AME setup</t>
  </si>
  <si>
    <t>Unable to log in to JDE Prod (28 March 2019)</t>
  </si>
  <si>
    <t>Deferred Internet Expenses (20 March 2019)</t>
  </si>
  <si>
    <t>Deferred Purchase Order Approvals</t>
  </si>
  <si>
    <t>Deferred ReqJDEition Approvals</t>
  </si>
  <si>
    <t>Missing SPMS PMP 2016, 2017 and 2018</t>
  </si>
  <si>
    <t>SAP Dev Instance canâ€™t be reached</t>
  </si>
  <si>
    <t>Maximum Number of Session Exceeded and Page Error</t>
  </si>
  <si>
    <t>JDE Prod Slowdown 21 Feb 2019</t>
  </si>
  <si>
    <t>JDE Prod Slowdown 21 March 2019</t>
  </si>
  <si>
    <t>JDE Prod Slowdown (12 March 2019)</t>
  </si>
  <si>
    <t>Error in submitting updated Approved POs</t>
  </si>
  <si>
    <t>Unable to add attachment in the Invoice</t>
  </si>
  <si>
    <t>Auto Approve Salary</t>
  </si>
  <si>
    <t>Approval Notification not forwarding</t>
  </si>
  <si>
    <t>Error in submission of PPMP</t>
  </si>
  <si>
    <t>Total unit passed</t>
  </si>
  <si>
    <t>Cannot Access / Incorrect Data on Log In Page</t>
  </si>
  <si>
    <t>Dev Instance | Record View Issue</t>
  </si>
  <si>
    <t>Firewall policy migration</t>
  </si>
  <si>
    <t>Workday Team</t>
  </si>
  <si>
    <t>Cannot access JDE-SIT in MAC</t>
  </si>
  <si>
    <t>Normal</t>
  </si>
  <si>
    <t>Employee Legislative Information - Mismatch</t>
  </si>
  <si>
    <t>Cannot open attachment in JDE SIT</t>
  </si>
  <si>
    <t>STUCK PR and PPMP Approval</t>
  </si>
  <si>
    <t>How to run SQL package</t>
  </si>
  <si>
    <t>Display footer on generated report.</t>
  </si>
  <si>
    <t>Deferred PO Transactions</t>
  </si>
  <si>
    <t>BEE Spreadsheet Issue</t>
  </si>
  <si>
    <t>How to prevent our API to SQL injection</t>
  </si>
  <si>
    <t xml:space="preserve">JDE Payables UPMin Attachment </t>
  </si>
  <si>
    <t>Optimize the created Query.</t>
  </si>
  <si>
    <t>Creation of User for Integration Broker permission</t>
  </si>
  <si>
    <t>Appraisal Issue</t>
  </si>
  <si>
    <t>Past due balance posted in Student Center</t>
  </si>
  <si>
    <t>How to whitelist domain name in SAP API</t>
  </si>
  <si>
    <t>Creation of Separate nodes</t>
  </si>
  <si>
    <t>Post Issue - SAP Slow Performance</t>
  </si>
  <si>
    <t>Loading upon saving Expression on Query Manager</t>
  </si>
  <si>
    <t xml:space="preserve">Integration Broker Issue </t>
  </si>
  <si>
    <t xml:space="preserve">Java Web Start Implementation </t>
  </si>
  <si>
    <t>Cloudflare blocked uploading xml</t>
  </si>
  <si>
    <t>Unable to Attach Update XML file in Data Def</t>
  </si>
  <si>
    <t>RetroPay Report not displaying in PDF</t>
  </si>
  <si>
    <t>1900 emails from JDE workflow notif mailer 2/22/21</t>
  </si>
  <si>
    <t>Other</t>
  </si>
  <si>
    <t>DV Approval Error</t>
  </si>
  <si>
    <t>Expression output on Query Manager,</t>
  </si>
  <si>
    <t>Tablespace Issue</t>
  </si>
  <si>
    <t>Cannot Terminate Employment</t>
  </si>
  <si>
    <t>Special Leave Issues</t>
  </si>
  <si>
    <t>Locked Out OpenVPN Account</t>
  </si>
  <si>
    <t>Cherie Mercurie</t>
  </si>
  <si>
    <t>cmercurie@outlook.com</t>
  </si>
  <si>
    <t>[Test Only]:::SAP Reset Password</t>
  </si>
  <si>
    <t>[Test Only]:::[SAP]Page not available</t>
  </si>
  <si>
    <t>How to override set-up in created element</t>
  </si>
  <si>
    <t>Test Ticket</t>
  </si>
  <si>
    <t>Extraction of Data on ODSM.</t>
  </si>
  <si>
    <t>Post Issue - SAP LOGIN ISSUES ENCOUNTERED</t>
  </si>
  <si>
    <t>Bladimir Macdonald</t>
  </si>
  <si>
    <t>bmacdonald@outlook.com</t>
  </si>
  <si>
    <t>Post Issue - SAP SLOW PERFORMANCE ISSUE</t>
  </si>
  <si>
    <t>Person Analyzer</t>
  </si>
  <si>
    <t xml:space="preserve">Configuration related to web browser to open Java </t>
  </si>
  <si>
    <t>issues in UP General Payroll Scholars Report</t>
  </si>
  <si>
    <t xml:space="preserve">Post Issue - Getting "No space left on device" </t>
  </si>
  <si>
    <t>Tuition Calculation Issue</t>
  </si>
  <si>
    <t>[SAP] Page is not available</t>
  </si>
  <si>
    <t>Post Issue - Bind Failed / ODSM down</t>
  </si>
  <si>
    <t>Person Analyzer for 132939</t>
  </si>
  <si>
    <t>OpenVPN error</t>
  </si>
  <si>
    <t>Slow performance of SAP/SAP too long to load</t>
  </si>
  <si>
    <t>Cashier officer can't use search in SAP (UPCEB)</t>
  </si>
  <si>
    <t>Post Issue - SQL Access ManagerSQL</t>
  </si>
  <si>
    <t>Error appeared Maintain Schedule of Classes module</t>
  </si>
  <si>
    <t>Received email notifs on 01-FEB-2021</t>
  </si>
  <si>
    <t>Revising the Contact Information</t>
  </si>
  <si>
    <t>Post Issue - Can't login to SAP</t>
  </si>
  <si>
    <t>Closing Payables Accounting Period Issue</t>
  </si>
  <si>
    <t>Request for VPN Account</t>
  </si>
  <si>
    <t>Cheena Carols</t>
  </si>
  <si>
    <t>cheena.carols@mailinator.com</t>
  </si>
  <si>
    <t>Integration Broker Issue (TEST)</t>
  </si>
  <si>
    <t xml:space="preserve">Change Password </t>
  </si>
  <si>
    <t>Contact Details Update (Landing Page)</t>
  </si>
  <si>
    <t>Demo Units for Pullout</t>
  </si>
  <si>
    <t>Paul Smith</t>
  </si>
  <si>
    <t>paul.smith@mailinator.com</t>
  </si>
  <si>
    <t>license is not yet activated / reflected in fortic</t>
  </si>
  <si>
    <t>Grace Evans</t>
  </si>
  <si>
    <t>gevans@mailinator.com</t>
  </si>
  <si>
    <t>Error on My ReqJDEition Table</t>
  </si>
  <si>
    <t>Error on ODSM.</t>
  </si>
  <si>
    <t>Error upon sending notification.</t>
  </si>
  <si>
    <t>Deletion of NID data in Add/Update a Person Module</t>
  </si>
  <si>
    <t>Personalization on Shopping Cart buttons</t>
  </si>
  <si>
    <t>New VPN account</t>
  </si>
  <si>
    <t>ISO copying problem</t>
  </si>
  <si>
    <t>Laptop has been experiencing more crashes</t>
  </si>
  <si>
    <t>ITDC Servers not accessible</t>
  </si>
  <si>
    <t>Windows Error</t>
  </si>
  <si>
    <t>Jovan Brown</t>
  </si>
  <si>
    <t>jovan_brown@mailinator.com</t>
  </si>
  <si>
    <t>OPEN VPN ACCOUNT LOCKED</t>
  </si>
  <si>
    <t xml:space="preserve">Request to update the Privacy Policy Link </t>
  </si>
  <si>
    <t>[ODSM] cannot extract LDIF file</t>
  </si>
  <si>
    <t>OS Installation for DOT Client</t>
  </si>
  <si>
    <t>Pradeep Sharma</t>
  </si>
  <si>
    <t>pradeep.sharma@outlook.com</t>
  </si>
  <si>
    <t>Customized SQL script in report - Internet Details</t>
  </si>
  <si>
    <t>Slow performance and defective dell battery</t>
  </si>
  <si>
    <t>Rex Farris</t>
  </si>
  <si>
    <t>rfarris@yahoo.com</t>
  </si>
  <si>
    <t>VPN password reset</t>
  </si>
  <si>
    <t>Remove authentication</t>
  </si>
  <si>
    <t>communication error with SQL client(HRIS system)</t>
  </si>
  <si>
    <t>Journal Import Error</t>
  </si>
  <si>
    <t>100% usage Disk (Windows 10)</t>
  </si>
  <si>
    <t>Belle Garner</t>
  </si>
  <si>
    <t>belle.garner@mailinator.com</t>
  </si>
  <si>
    <t>JDE Prod - Web Components Status (10 Apr 2019)</t>
  </si>
  <si>
    <t>JDE Downtime (Post Issue Ticket)</t>
  </si>
  <si>
    <t>OPENVPN Account</t>
  </si>
  <si>
    <t>ODSM Issue (AY 2020-2021 1st Sem)</t>
  </si>
  <si>
    <t>Request Status 'No Manager'</t>
  </si>
  <si>
    <t>Laptop running slow</t>
  </si>
  <si>
    <t>test</t>
  </si>
  <si>
    <t>Tasks and Targets Editing (SPMS)</t>
  </si>
  <si>
    <t>Process multiple payroll runs of Employees</t>
  </si>
  <si>
    <t>Buffer Error in Class COST 110</t>
  </si>
  <si>
    <t>laptop memory upgrade</t>
  </si>
  <si>
    <t>Defective hardisk</t>
  </si>
  <si>
    <t>Microsoft Office Installation and Firmware update</t>
  </si>
  <si>
    <t xml:space="preserve">Google Drive not working </t>
  </si>
  <si>
    <t>Desktop Service</t>
  </si>
  <si>
    <t>Old System unit parts and unused laptops (beacon a</t>
  </si>
  <si>
    <t>Login Issues (AY 2020-2021 1st Sem)</t>
  </si>
  <si>
    <t>Slow Performance issue (AY 2020-2021 1st Sem)</t>
  </si>
  <si>
    <t>Sending Email Notification (AY 2020-2021 1st Sem)</t>
  </si>
  <si>
    <t>Password Issue (AY 2020-2021 1st Sem)</t>
  </si>
  <si>
    <t>Login Issues(AY 2020-2021 1st Sem)</t>
  </si>
  <si>
    <t>Password Reset Issue (AY 2020-2021 1st Sem)</t>
  </si>
  <si>
    <t>No Success when Generating Reports</t>
  </si>
  <si>
    <t>Unique Value for Transaction Flexfield Issue</t>
  </si>
  <si>
    <t>Sophos Firewall Support</t>
  </si>
  <si>
    <t>Charles Thomas</t>
  </si>
  <si>
    <t>charles.thomas@outlook.com</t>
  </si>
  <si>
    <t>HR Technical Analyzer Output</t>
  </si>
  <si>
    <t>Dell SoppotAssist has detected a failing component</t>
  </si>
  <si>
    <t>Paul Rivers</t>
  </si>
  <si>
    <t>privers@mailinator.com</t>
  </si>
  <si>
    <t xml:space="preserve">HP Printer not working </t>
  </si>
  <si>
    <t>Leave Management - Leave Balance Issue</t>
  </si>
  <si>
    <t>Open UDP ports 161 and 162</t>
  </si>
  <si>
    <t>Salesforce Team</t>
  </si>
  <si>
    <t>Approval - Personal Information (Basic Details)</t>
  </si>
  <si>
    <t>New VPN Account</t>
  </si>
  <si>
    <t>Error in log-in</t>
  </si>
  <si>
    <t>Secure Connection Failed page - TEST Instance</t>
  </si>
  <si>
    <t>Open Ports fro FTP data connection</t>
  </si>
  <si>
    <t>VPN accounts creation</t>
  </si>
  <si>
    <t>Request additional storage</t>
  </si>
  <si>
    <t>Open IP ports</t>
  </si>
  <si>
    <t>VPN accounts</t>
  </si>
  <si>
    <t>Request to restart again the SAP Dev Server</t>
  </si>
  <si>
    <t>Altering Field - External Learning</t>
  </si>
  <si>
    <t>Disable "Sickness" and "Other"</t>
  </si>
  <si>
    <t>Create Accounting Issues</t>
  </si>
  <si>
    <t>Personalization of iProcurement icons/button</t>
  </si>
  <si>
    <t>Error: Site Can't be reach</t>
  </si>
  <si>
    <t>Baliwag - Desktop Error</t>
  </si>
  <si>
    <t>Error Page</t>
  </si>
  <si>
    <t>External Learning - Navigation</t>
  </si>
  <si>
    <t>Slow performance laptop</t>
  </si>
  <si>
    <t>Rue Whitaker</t>
  </si>
  <si>
    <t>rue.whitaker@yahoo.com</t>
  </si>
  <si>
    <t>Error in Grade Roster</t>
  </si>
  <si>
    <t>Replace actual emails in JDE test isntance</t>
  </si>
  <si>
    <t>Iphone support</t>
  </si>
  <si>
    <t>Laptop - Battery repair</t>
  </si>
  <si>
    <t>test using list</t>
  </si>
  <si>
    <t>assdasd testing</t>
  </si>
  <si>
    <t>testing not working</t>
  </si>
  <si>
    <t>testing ticketing not appearing</t>
  </si>
  <si>
    <t>cannot see category in ticketing</t>
  </si>
  <si>
    <t>Auto creation of PO from Approved ReqJDEitions</t>
  </si>
  <si>
    <t>Kenneth Greene</t>
  </si>
  <si>
    <t>k.greene@yahoo.com</t>
  </si>
  <si>
    <t>PALO ALTO CONFIGURATION</t>
  </si>
  <si>
    <t>slow performance laptop</t>
  </si>
  <si>
    <t>Sophia Walker</t>
  </si>
  <si>
    <t>swalker@outlook.com</t>
  </si>
  <si>
    <t>Error in Email of Ms. Eliza</t>
  </si>
  <si>
    <t>Zoom unable to install</t>
  </si>
  <si>
    <t>Microsoft Office Installation</t>
  </si>
  <si>
    <t>Unable to process Batch Term Activate</t>
  </si>
  <si>
    <t xml:space="preserve">App Engine not Posting </t>
  </si>
  <si>
    <t>Renaming in JDE via Page Personalization</t>
  </si>
  <si>
    <t>Adding "Leave Management" Menu</t>
  </si>
  <si>
    <t xml:space="preserve">Restart of Physical Server in Coloc </t>
  </si>
  <si>
    <t>ePLDT DEV Instance</t>
  </si>
  <si>
    <t>TEST: Cannot Save Batch Element with Costing</t>
  </si>
  <si>
    <t>COS- Application Error has occurred in your proces</t>
  </si>
  <si>
    <t>ECI is not working in SAP 9.0</t>
  </si>
  <si>
    <t>JDE TEST: Error when updating email via SQL</t>
  </si>
  <si>
    <t>Unable to add iSCSI Software Adapter</t>
  </si>
  <si>
    <t>Installation of empson printer and scanner</t>
  </si>
  <si>
    <t>PO Approval Timeouts</t>
  </si>
  <si>
    <t>Units Overload</t>
  </si>
  <si>
    <t xml:space="preserve">Processes are stock on queued </t>
  </si>
  <si>
    <t>Unable to boot the Application Server</t>
  </si>
  <si>
    <t>Processmaker 3.3.7 Production Upgrade</t>
  </si>
  <si>
    <t>BPM Upgrade from 3.1 to 3.3</t>
  </si>
  <si>
    <t>SMTP issue in SAP Prod</t>
  </si>
  <si>
    <t>Dev Instance Redirecting to Prod</t>
  </si>
  <si>
    <t>COS - Application Error</t>
  </si>
  <si>
    <t>PROD: Gray out fields, cannot input data</t>
  </si>
  <si>
    <t>Unable to connect to CS 9.2 Database from Win 10</t>
  </si>
  <si>
    <t>GlobalProtect Connection</t>
  </si>
  <si>
    <t>PO submission error in TEST Instance</t>
  </si>
  <si>
    <t>PROD: Correct Latest Start Date of Employee</t>
  </si>
  <si>
    <t>Tuition Calculation Error</t>
  </si>
  <si>
    <t>Activation of Cost Managers</t>
  </si>
  <si>
    <t>Unable to startup the VNCServer</t>
  </si>
  <si>
    <t>Node ping error [CS 9.2]</t>
  </si>
  <si>
    <t>PeopleTools Client DPK</t>
  </si>
  <si>
    <t>Coloc Server is Down</t>
  </si>
  <si>
    <t>Unable to perform search after the restart</t>
  </si>
  <si>
    <t>IDLE Time</t>
  </si>
  <si>
    <t>Compatibility of Windows 10 on Palo alto</t>
  </si>
  <si>
    <t>JDE PROD Invoice Approval Issue 29 May 2019</t>
  </si>
  <si>
    <t>VPN Password</t>
  </si>
  <si>
    <t>JDE Prod Error Page 18 Dec 2019</t>
  </si>
  <si>
    <t>PeopleTools 8.57 on Client Machine</t>
  </si>
  <si>
    <t xml:space="preserve">DEV: Error on External Learning </t>
  </si>
  <si>
    <t>JDE PROD - Different User Account (23 May 2019)</t>
  </si>
  <si>
    <t xml:space="preserve">Grade Roster Generation Error </t>
  </si>
  <si>
    <t>Booting Up SAP 9.2 in Globe Serverâ€‹</t>
  </si>
  <si>
    <t>Server Restart Request</t>
  </si>
  <si>
    <t>Dev DB Refresh From PROD Data</t>
  </si>
  <si>
    <t>Patch Application to set up Web Services</t>
  </si>
  <si>
    <t>PROD: Restrictions in assignment set</t>
  </si>
  <si>
    <t>Error in Form 5.</t>
  </si>
  <si>
    <t>Updating Description of course MCB 11.</t>
  </si>
  <si>
    <t>JDE Prod Error Page 04 Dec 2019</t>
  </si>
  <si>
    <t>CHANGE PASSWORD &amp; EMAIL CONFIRMATION</t>
  </si>
  <si>
    <t>Relationship Module Message Error</t>
  </si>
  <si>
    <t>Double Amount in eOR/View Customer Account</t>
  </si>
  <si>
    <t>Request to access in Public</t>
  </si>
  <si>
    <t xml:space="preserve">3C Engine Not Working </t>
  </si>
  <si>
    <t>PROD: Zero value in payroll run result</t>
  </si>
  <si>
    <t>PROD: CoS - Record has been entered already</t>
  </si>
  <si>
    <t>JDE Test: End date the multiple element entries</t>
  </si>
  <si>
    <t>VPN for Coloc Instances</t>
  </si>
  <si>
    <t>JDE TEST - slowdown</t>
  </si>
  <si>
    <t>DEV Instance not Accessible</t>
  </si>
  <si>
    <t>Dev instance: Adding Extra Assignment Information</t>
  </si>
  <si>
    <t>How to get Image in BI Publisher</t>
  </si>
  <si>
    <t xml:space="preserve">Cannot Connect to VPN </t>
  </si>
  <si>
    <t>APP-PAY-07010 Cannot insert assignment process</t>
  </si>
  <si>
    <t xml:space="preserve">JDE Prod DV approval issue </t>
  </si>
  <si>
    <t>PROD: Error Value Scholar has been disabled</t>
  </si>
  <si>
    <t>JDE PROD Slowdown posting journal</t>
  </si>
  <si>
    <t>Slow to Inaccessible TEST Instance</t>
  </si>
  <si>
    <t>Modifying of fields in External Learning</t>
  </si>
  <si>
    <t>Sort Element Name Alphabetically</t>
  </si>
  <si>
    <t>Unable to Tuition Calculate the Student (UPMNL)</t>
  </si>
  <si>
    <t>Duplicates Subject in EOR.</t>
  </si>
  <si>
    <t>Test Instance: Add new element under Entries</t>
  </si>
  <si>
    <t>JDE Test Instance Slowdown</t>
  </si>
  <si>
    <t>DATA ERROR IN PRODUCTION INSTANCE</t>
  </si>
  <si>
    <t>Unable to submit Certificates and Service Records</t>
  </si>
  <si>
    <t>MYSQL Server Access Configuration</t>
  </si>
  <si>
    <t>Missing Dynaform Names</t>
  </si>
  <si>
    <t>TEST instance: Modify Employee Categories</t>
  </si>
  <si>
    <t>Test instance: APP-PAY-07722 Error</t>
  </si>
  <si>
    <t>Project Migration from DEV to PROD Instance</t>
  </si>
  <si>
    <t>Query Manager Error</t>
  </si>
  <si>
    <t>PROD: Error in Procurement</t>
  </si>
  <si>
    <t xml:space="preserve">JDE Prod Error in paying a DV </t>
  </si>
  <si>
    <t>Unable to get Term Begin Date. (14813,43)</t>
  </si>
  <si>
    <t>enrolled students are not equal in class roster</t>
  </si>
  <si>
    <t>Report Issue</t>
  </si>
  <si>
    <t>Batch Process Error</t>
  </si>
  <si>
    <t>JDE PROD - Expense Report approval issue</t>
  </si>
  <si>
    <t>Request for patch application in DEV instance</t>
  </si>
  <si>
    <t>JDE TEST Date Format</t>
  </si>
  <si>
    <t>JDE PROD - Bank Account Issue 8 July 2019</t>
  </si>
  <si>
    <t>Error on submitting Authority to Fill</t>
  </si>
  <si>
    <t>JDE Test Instance - Error Not setup as worker</t>
  </si>
  <si>
    <t>Beacon Support Ticket Account</t>
  </si>
  <si>
    <t xml:space="preserve">PROD: Find a specific table in Oracle </t>
  </si>
  <si>
    <t>Rehab 260(OSI)Error</t>
  </si>
  <si>
    <t>Removing access to the enrollment page</t>
  </si>
  <si>
    <t>TEST instance: Can't Copy Paste data in the field</t>
  </si>
  <si>
    <t>TEST Instance: How to unchecked the required box</t>
  </si>
  <si>
    <t>Can't run a general payroll under dev environment</t>
  </si>
  <si>
    <t>Box unchecked under the processed button</t>
  </si>
  <si>
    <t>Authority to Fill Error using Dev &amp; Test Instance</t>
  </si>
  <si>
    <t>Error in process request.</t>
  </si>
  <si>
    <t>SQL Database Account PROD</t>
  </si>
  <si>
    <t>VPN Account</t>
  </si>
  <si>
    <t>Altering Position Type(List of Values)</t>
  </si>
  <si>
    <t>Creation of VPN Account</t>
  </si>
  <si>
    <t>Error Accesing SAP.EDU.PH</t>
  </si>
  <si>
    <t>PROD: Can't Delete records under Research fields</t>
  </si>
  <si>
    <t>Adding Flexfield</t>
  </si>
  <si>
    <t>JDE PROD - Create Accounting-Completed Warning</t>
  </si>
  <si>
    <t>Error occurs in organization</t>
  </si>
  <si>
    <t>SAP DEV INSTANCE</t>
  </si>
  <si>
    <t>Appointment for REPS report error</t>
  </si>
  <si>
    <t>Enable Report Manager for all</t>
  </si>
  <si>
    <t>Quick Enroll Error</t>
  </si>
  <si>
    <t>JDE PROD Error Page issue (23 May 2019)</t>
  </si>
  <si>
    <t>Cannot print payslips and payroll reports</t>
  </si>
  <si>
    <t>JDE PROD - Withdraw/ Cancel an approved ER</t>
  </si>
  <si>
    <t>SALN Report blank</t>
  </si>
  <si>
    <t>Errors encountered during test instance</t>
  </si>
  <si>
    <t>Beacon solution account</t>
  </si>
  <si>
    <t>JDE Error: You have encountered an unexpected....</t>
  </si>
  <si>
    <t>Login page Username field Issue (29 March 2019)</t>
  </si>
  <si>
    <t>JDE Test Instance not accessible</t>
  </si>
  <si>
    <t xml:space="preserve">Database Access </t>
  </si>
  <si>
    <t>Request for instructions for post-cloning steps fo</t>
  </si>
  <si>
    <t>Ralph Rogers</t>
  </si>
  <si>
    <t>rrogers@yahoo.com</t>
  </si>
  <si>
    <t>No student enrolled in class.</t>
  </si>
  <si>
    <t>Cannot delete duplicate records of 3 employees</t>
  </si>
  <si>
    <t>OpenVPN locked account</t>
  </si>
  <si>
    <t xml:space="preserve">Accounts </t>
  </si>
  <si>
    <t>Portal problem</t>
  </si>
  <si>
    <t>Unable to received Email Notif. on PassChanged</t>
  </si>
  <si>
    <t>JDE PROD - Error Page (03 May 2019)</t>
  </si>
  <si>
    <t>Request for Read-Only Access to PROD DB</t>
  </si>
  <si>
    <t>Will Roberts</t>
  </si>
  <si>
    <t>wroberts@mailinator.com</t>
  </si>
  <si>
    <t>Verify Long-running SQL code</t>
  </si>
  <si>
    <t>Cross-reg GWA Computation</t>
  </si>
  <si>
    <t>Reverse Payment with Loan Charge</t>
  </si>
  <si>
    <t>Authority to Fill Error</t>
  </si>
  <si>
    <t>Hung Concurrent Request: Open Budget Year</t>
  </si>
  <si>
    <t>JDE Prod - DV Approval Issue (11-Apr-2019)</t>
  </si>
  <si>
    <t>JDE Test Instance - Notification Search Criteria</t>
  </si>
  <si>
    <t>Authentication failed when running Reports</t>
  </si>
  <si>
    <t>Kezia Richards</t>
  </si>
  <si>
    <t>keziar@gmail.com</t>
  </si>
  <si>
    <t>testing email alerts</t>
  </si>
  <si>
    <t>Error when opening Java Applet</t>
  </si>
  <si>
    <t>JDE Test Instance - Workflow Background Process</t>
  </si>
  <si>
    <t>Error when creating Organization on TEST</t>
  </si>
  <si>
    <t>Automatic approval of salary</t>
  </si>
  <si>
    <t>Missing Project in App Design/DB</t>
  </si>
  <si>
    <t>Error when filing Authority to Fill</t>
  </si>
  <si>
    <t>Cannot connect to PROD database</t>
  </si>
  <si>
    <t>DEV NOT ACCESSIBLE</t>
  </si>
  <si>
    <t>Timed out transactions in the worklist of approver</t>
  </si>
  <si>
    <t>VPN</t>
  </si>
  <si>
    <t>Error Message upon Clicking the Responsibility</t>
  </si>
  <si>
    <t>Preparation for 9.2 Upgrade</t>
  </si>
  <si>
    <t>Deferred Status AME Approval Expense Report</t>
  </si>
  <si>
    <t>Query Report Scheduler Issue</t>
  </si>
  <si>
    <t>Class Roster.</t>
  </si>
  <si>
    <t xml:space="preserve">Issue with Workflow Administrator Responsibility </t>
  </si>
  <si>
    <t>List of Master Data in SAP</t>
  </si>
  <si>
    <t xml:space="preserve">DEV Instance </t>
  </si>
  <si>
    <t>View PMP reports of all users</t>
  </si>
  <si>
    <t>Excel-to-CI Incomplete Fields</t>
  </si>
  <si>
    <t>Error Page upon log in to JDE Prod (04 Mar 2019)</t>
  </si>
  <si>
    <t>Error in Accessing Authority to HIRE</t>
  </si>
  <si>
    <t xml:space="preserve">Development Instance (. 83 ) </t>
  </si>
  <si>
    <t>Attach/Link an Approver Group to a Rule</t>
  </si>
  <si>
    <t>Missing Contents in table</t>
  </si>
  <si>
    <t>BATCH ELEMENT ENTRY ERROR</t>
  </si>
  <si>
    <t>Request and Disable Account</t>
  </si>
  <si>
    <t>Authority to Hire Page Disabled</t>
  </si>
  <si>
    <t>JDE Display Error upon Clicking HR Professional</t>
  </si>
  <si>
    <t>Excel-to-ci</t>
  </si>
  <si>
    <t>Generating CHED_FT_2018 report</t>
  </si>
  <si>
    <t>Student is not appearing on the Classroster</t>
  </si>
  <si>
    <t>Issue on report paths</t>
  </si>
  <si>
    <t>System is busy.</t>
  </si>
  <si>
    <t>Roland Brown</t>
  </si>
  <si>
    <t>rbrown@yahoo.com</t>
  </si>
  <si>
    <t>Separate Remittance Advices Setup</t>
  </si>
  <si>
    <t>Low</t>
  </si>
  <si>
    <t>Error adding new tables on Audit Trail</t>
  </si>
  <si>
    <t>Set Timeout in Oracle Workflow</t>
  </si>
  <si>
    <t>Vacation Leave Rule</t>
  </si>
  <si>
    <t xml:space="preserve">Exclude Public Holidays from Absence Duration </t>
  </si>
  <si>
    <t xml:space="preserve">Submission of Leave </t>
  </si>
  <si>
    <t>Assistance for iProcurement Page Personalization</t>
  </si>
  <si>
    <t>Clear Cache Browser Concern</t>
  </si>
  <si>
    <t xml:space="preserve">Instance Connection Details </t>
  </si>
  <si>
    <t>Vacation Leave Issue</t>
  </si>
  <si>
    <t>View Leave Balance Error Page</t>
  </si>
  <si>
    <t>Procedure or Document about Refreshing DB</t>
  </si>
  <si>
    <t>SPMS Report</t>
  </si>
  <si>
    <t>Training Process Name</t>
  </si>
  <si>
    <t>Application of Leave Error</t>
  </si>
  <si>
    <t>9.2 Dev DB backup, then restore to 9.2 Test</t>
  </si>
  <si>
    <t>Apply Patch</t>
  </si>
  <si>
    <t>Error upon saving template</t>
  </si>
  <si>
    <t>Request ECI for the Student Advisor Page</t>
  </si>
  <si>
    <t>Inactive session in Web Server</t>
  </si>
  <si>
    <t>DV Approval</t>
  </si>
  <si>
    <t>JDE Error Page After Prod Activity</t>
  </si>
  <si>
    <t>Run SQR file in CS 9.2</t>
  </si>
  <si>
    <t>Tagging Completion Error</t>
  </si>
  <si>
    <t>No search results returned in CS 9.2</t>
  </si>
  <si>
    <t>Removing Student program/plan.</t>
  </si>
  <si>
    <t xml:space="preserve">Restart of Instances </t>
  </si>
  <si>
    <t>Integration Gateway Error</t>
  </si>
  <si>
    <t>java.lang.NullPointerException in DEV environment</t>
  </si>
  <si>
    <t>Unable to show the Class in AA UI / Report</t>
  </si>
  <si>
    <t>We cannot find UP_FORM5_1.</t>
  </si>
  <si>
    <t>Open VPN Accounts</t>
  </si>
  <si>
    <t>SAP Dev Instance not Accessible</t>
  </si>
  <si>
    <t>Can't access Dev. Instance</t>
  </si>
  <si>
    <t>Faculty Roles for Viewing Query Report</t>
  </si>
  <si>
    <t>Component Interface based Web Services ERROR</t>
  </si>
  <si>
    <t>WGET.SH Error Encountered</t>
  </si>
  <si>
    <t>[HELP] Update Process Maker</t>
  </si>
  <si>
    <t>GMP-infra</t>
  </si>
  <si>
    <t>TOTAL TICKET PER TEAM</t>
  </si>
  <si>
    <t>TOTAL TICKET PER PRIORITY</t>
  </si>
  <si>
    <t>Hardware team</t>
  </si>
  <si>
    <t>SAP Support team</t>
  </si>
  <si>
    <t>TOTAL TICKET PER TYPE</t>
  </si>
  <si>
    <t xml:space="preserve">TOTAL OPEN TICKET </t>
  </si>
  <si>
    <t xml:space="preserve">TOTAL RESOLVED TICKET </t>
  </si>
  <si>
    <t xml:space="preserve">TOTAL CLOSED TICKET </t>
  </si>
  <si>
    <t xml:space="preserve">TOTAL OPEN/ANSWERED TICKET </t>
  </si>
  <si>
    <t xml:space="preserve">TOTAL TICKET FROM EMAIL </t>
  </si>
  <si>
    <t>TOTAL TICKET FROM WEB</t>
  </si>
  <si>
    <t>TOTAL TICKET FROM PHONE</t>
  </si>
  <si>
    <t>SUMMARY</t>
  </si>
  <si>
    <t>SLA Due Date</t>
  </si>
  <si>
    <t>Breached SLA</t>
  </si>
  <si>
    <t>Grand Total</t>
  </si>
  <si>
    <t>Count of Ticket Number</t>
  </si>
  <si>
    <t>Teams</t>
  </si>
  <si>
    <t>Priority Type</t>
  </si>
  <si>
    <t>Ticket Status</t>
  </si>
  <si>
    <t xml:space="preserve">Ticket Count </t>
  </si>
  <si>
    <t>TOTAL TICKET PER STATUS</t>
  </si>
  <si>
    <t>A CHART OF TICKET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</si>
</sst>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sz val="11"/>
      <color indexed="8"/>
      <name val="Calibri"/>
      <family val="2"/>
    </font>
    <font>
      <b/>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indexed="54"/>
      <name val="Calibri"/>
      <family val="2"/>
      <scheme val="minor"/>
    </font>
    <font>
      <b/>
      <sz val="13"/>
      <color indexed="54"/>
      <name val="Calibri"/>
      <family val="2"/>
      <scheme val="minor"/>
    </font>
    <font>
      <b/>
      <sz val="11"/>
      <color indexed="54"/>
      <name val="Calibri"/>
      <family val="2"/>
      <scheme val="minor"/>
    </font>
    <font>
      <sz val="11"/>
      <color rgb="FF3F3F76"/>
      <name val="Calibri"/>
      <family val="2"/>
      <scheme val="minor"/>
    </font>
    <font>
      <sz val="11"/>
      <color indexed="52"/>
      <name val="Calibri"/>
      <family val="2"/>
      <scheme val="minor"/>
    </font>
    <font>
      <sz val="11"/>
      <color rgb="FF9C5700"/>
      <name val="Calibri"/>
      <family val="2"/>
      <scheme val="minor"/>
    </font>
    <font>
      <b/>
      <sz val="11"/>
      <color rgb="FF3F3F3F"/>
      <name val="Calibri"/>
      <family val="2"/>
      <scheme val="minor"/>
    </font>
    <font>
      <sz val="18"/>
      <color indexed="54"/>
      <name val="Calibri Light"/>
      <family val="2"/>
      <scheme val="major"/>
    </font>
    <font>
      <b/>
      <sz val="11"/>
      <color theme="1"/>
      <name val="Calibri"/>
      <family val="2"/>
      <scheme val="minor"/>
    </font>
    <font>
      <sz val="11"/>
      <color rgb="FFFF0000"/>
      <name val="Calibri"/>
      <family val="2"/>
      <scheme val="minor"/>
    </font>
    <font>
      <b/>
      <sz val="28"/>
      <color theme="1"/>
      <name val="Calibri"/>
      <family val="2"/>
      <scheme val="minor"/>
    </font>
    <font>
      <b/>
      <sz val="14"/>
      <color theme="1"/>
      <name val="Calibri"/>
      <family val="2"/>
      <scheme val="minor"/>
    </font>
    <font>
      <b/>
      <sz val="24"/>
      <color theme="1"/>
      <name val="Calibri"/>
      <family val="2"/>
      <scheme val="minor"/>
    </font>
  </fonts>
  <fills count="29">
    <fill>
      <patternFill patternType="none"/>
    </fill>
    <fill>
      <patternFill patternType="gray125"/>
    </fill>
    <fill>
      <patternFill patternType="solid">
        <fgColor indexed="31"/>
      </patternFill>
    </fill>
    <fill>
      <patternFill patternType="solid">
        <fgColor indexed="22"/>
      </patternFill>
    </fill>
    <fill>
      <patternFill patternType="solid">
        <fgColor indexed="9"/>
      </patternFill>
    </fill>
    <fill>
      <patternFill patternType="solid">
        <fgColor indexed="27"/>
      </patternFill>
    </fill>
    <fill>
      <patternFill patternType="solid">
        <fgColor indexed="42"/>
      </patternFill>
    </fill>
    <fill>
      <patternFill patternType="solid">
        <fgColor indexed="43"/>
      </patternFill>
    </fill>
    <fill>
      <patternFill patternType="solid">
        <fgColor indexed="49"/>
      </patternFill>
    </fill>
    <fill>
      <patternFill patternType="solid">
        <fgColor indexed="57"/>
      </patternFill>
    </fill>
    <fill>
      <patternFill patternType="solid">
        <fgColor indexed="62"/>
      </patternFill>
    </fill>
    <fill>
      <patternFill patternType="solid">
        <fgColor indexed="53"/>
      </patternFill>
    </fill>
    <fill>
      <patternFill patternType="solid">
        <fgColor indexed="51"/>
      </patternFill>
    </fill>
    <fill>
      <patternFill patternType="solid">
        <fgColor indexed="45"/>
      </patternFill>
    </fill>
    <fill>
      <patternFill patternType="solid">
        <fgColor indexed="57"/>
        <bgColor indexed="64"/>
      </patternFill>
    </fill>
    <fill>
      <patternFill patternType="solid">
        <fgColor theme="7"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6"/>
      </patternFill>
    </fill>
    <fill>
      <patternFill patternType="solid">
        <fgColor theme="8"/>
      </patternFill>
    </fill>
    <fill>
      <patternFill patternType="solid">
        <fgColor rgb="FFA5A5A5"/>
      </patternFill>
    </fill>
    <fill>
      <patternFill patternType="solid">
        <fgColor rgb="FFFFEB9C"/>
      </patternFill>
    </fill>
    <fill>
      <patternFill patternType="solid">
        <fgColor rgb="FFFFFFCC"/>
      </patternFill>
    </fill>
    <fill>
      <patternFill patternType="solid">
        <fgColor theme="8"/>
        <bgColor indexed="64"/>
      </patternFill>
    </fill>
    <fill>
      <patternFill patternType="solid">
        <fgColor theme="9"/>
        <bgColor indexed="64"/>
      </patternFill>
    </fill>
  </fills>
  <borders count="37">
    <border>
      <left/>
      <right/>
      <top/>
      <bottom/>
      <diagonal/>
    </border>
    <border>
      <left/>
      <right/>
      <top/>
      <bottom style="thick">
        <color indexed="62"/>
      </bottom>
      <diagonal/>
    </border>
    <border>
      <left/>
      <right/>
      <top/>
      <bottom style="medium">
        <color indexed="49"/>
      </bottom>
      <diagonal/>
    </border>
    <border>
      <left/>
      <right/>
      <top/>
      <bottom style="double">
        <color indexed="5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1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3"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22"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9" borderId="0" applyNumberFormat="0" applyBorder="0" applyAlignment="0" applyProtection="0"/>
    <xf numFmtId="0" fontId="5" fillId="13" borderId="0" applyNumberFormat="0" applyBorder="0" applyAlignment="0" applyProtection="0"/>
    <xf numFmtId="0" fontId="6" fillId="3" borderId="5" applyNumberFormat="0" applyAlignment="0" applyProtection="0"/>
    <xf numFmtId="0" fontId="7" fillId="24" borderId="6" applyNumberFormat="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0" borderId="1" applyNumberFormat="0" applyFill="0" applyAlignment="0" applyProtection="0"/>
    <xf numFmtId="0" fontId="11" fillId="0" borderId="7" applyNumberFormat="0" applyFill="0" applyAlignment="0" applyProtection="0"/>
    <xf numFmtId="0" fontId="12" fillId="0" borderId="2" applyNumberFormat="0" applyFill="0" applyAlignment="0" applyProtection="0"/>
    <xf numFmtId="0" fontId="12" fillId="0" borderId="0" applyNumberFormat="0" applyFill="0" applyBorder="0" applyAlignment="0" applyProtection="0"/>
    <xf numFmtId="0" fontId="13" fillId="3" borderId="5" applyNumberFormat="0" applyAlignment="0" applyProtection="0"/>
    <xf numFmtId="0" fontId="14" fillId="0" borderId="3" applyNumberFormat="0" applyFill="0" applyAlignment="0" applyProtection="0"/>
    <xf numFmtId="0" fontId="15" fillId="25" borderId="0" applyNumberFormat="0" applyBorder="0" applyAlignment="0" applyProtection="0"/>
    <xf numFmtId="0" fontId="1" fillId="26" borderId="8" applyNumberFormat="0" applyFont="0" applyAlignment="0" applyProtection="0"/>
    <xf numFmtId="0" fontId="16" fillId="3" borderId="9" applyNumberFormat="0" applyAlignment="0" applyProtection="0"/>
    <xf numFmtId="0" fontId="17" fillId="0" borderId="0" applyNumberFormat="0" applyFill="0" applyBorder="0" applyAlignment="0" applyProtection="0"/>
    <xf numFmtId="0" fontId="18" fillId="0" borderId="4" applyNumberFormat="0" applyFill="0" applyAlignment="0" applyProtection="0"/>
    <xf numFmtId="0" fontId="19" fillId="0" borderId="0" applyNumberFormat="0" applyFill="0" applyBorder="0" applyAlignment="0" applyProtection="0"/>
  </cellStyleXfs>
  <cellXfs count="55">
    <xf numFmtId="0" fontId="0" fillId="0" borderId="0" xfId="0"/>
    <xf numFmtId="22" fontId="0" fillId="0" borderId="0" xfId="0" applyNumberFormat="1"/>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8" xfId="0" applyBorder="1"/>
    <xf numFmtId="0" fontId="0" fillId="0" borderId="29" xfId="0" applyBorder="1"/>
    <xf numFmtId="0" fontId="0" fillId="0" borderId="0" xfId="0" applyFont="1"/>
    <xf numFmtId="0" fontId="0" fillId="0" borderId="30" xfId="0" pivotButton="1" applyBorder="1"/>
    <xf numFmtId="0" fontId="0" fillId="0" borderId="30" xfId="0" applyBorder="1" applyAlignment="1">
      <alignment horizontal="left"/>
    </xf>
    <xf numFmtId="0" fontId="0" fillId="0" borderId="30" xfId="0" applyNumberFormat="1" applyBorder="1"/>
    <xf numFmtId="0" fontId="0" fillId="0" borderId="32" xfId="0" applyBorder="1" applyAlignment="1">
      <alignment horizontal="left"/>
    </xf>
    <xf numFmtId="0" fontId="0" fillId="0" borderId="31" xfId="0" pivotButton="1" applyBorder="1"/>
    <xf numFmtId="0" fontId="0" fillId="0" borderId="32" xfId="0" applyNumberFormat="1" applyBorder="1"/>
    <xf numFmtId="0" fontId="0" fillId="0" borderId="31" xfId="0" applyBorder="1"/>
    <xf numFmtId="0" fontId="0" fillId="0" borderId="33" xfId="0" applyBorder="1" applyAlignment="1">
      <alignment horizontal="left"/>
    </xf>
    <xf numFmtId="0" fontId="0" fillId="0" borderId="33" xfId="0" applyNumberFormat="1" applyBorder="1"/>
    <xf numFmtId="0" fontId="0" fillId="0" borderId="21" xfId="0" applyNumberFormat="1" applyBorder="1"/>
    <xf numFmtId="0" fontId="0" fillId="0" borderId="31" xfId="0" applyBorder="1" applyAlignment="1">
      <alignment horizontal="left"/>
    </xf>
    <xf numFmtId="0" fontId="0" fillId="0" borderId="31" xfId="0" applyNumberFormat="1" applyBorder="1"/>
    <xf numFmtId="0" fontId="0" fillId="0" borderId="31" xfId="0" pivotButton="1" applyBorder="1" applyAlignment="1">
      <alignment horizontal="center"/>
    </xf>
    <xf numFmtId="0" fontId="0" fillId="0" borderId="10" xfId="0" applyBorder="1"/>
    <xf numFmtId="0" fontId="0" fillId="0" borderId="12" xfId="0" applyBorder="1"/>
    <xf numFmtId="0" fontId="0" fillId="0" borderId="34" xfId="0" applyNumberFormat="1" applyBorder="1"/>
    <xf numFmtId="0" fontId="0" fillId="0" borderId="35" xfId="0" applyNumberFormat="1" applyBorder="1"/>
    <xf numFmtId="0" fontId="0" fillId="0" borderId="36" xfId="0" applyNumberFormat="1" applyBorder="1"/>
    <xf numFmtId="0" fontId="0" fillId="0" borderId="34" xfId="0" applyBorder="1" applyAlignment="1">
      <alignment horizontal="left"/>
    </xf>
    <xf numFmtId="0" fontId="0" fillId="0" borderId="35" xfId="0" applyBorder="1" applyAlignment="1">
      <alignment horizontal="left"/>
    </xf>
    <xf numFmtId="0" fontId="0" fillId="0" borderId="36" xfId="0" applyBorder="1" applyAlignment="1">
      <alignment horizontal="left"/>
    </xf>
    <xf numFmtId="0" fontId="0" fillId="0" borderId="31" xfId="0" applyBorder="1" applyAlignment="1">
      <alignment horizontal="center"/>
    </xf>
    <xf numFmtId="0" fontId="18" fillId="28" borderId="26" xfId="0" applyFont="1" applyFill="1" applyBorder="1" applyAlignment="1">
      <alignment horizontal="center"/>
    </xf>
    <xf numFmtId="0" fontId="18" fillId="28" borderId="27" xfId="0" applyFont="1" applyFill="1" applyBorder="1" applyAlignment="1">
      <alignment horizontal="center"/>
    </xf>
    <xf numFmtId="0" fontId="21" fillId="28" borderId="10" xfId="0" applyFont="1" applyFill="1" applyBorder="1" applyAlignment="1">
      <alignment horizontal="center"/>
    </xf>
    <xf numFmtId="0" fontId="21" fillId="28" borderId="12" xfId="0" applyFont="1" applyFill="1" applyBorder="1" applyAlignment="1">
      <alignment horizontal="center"/>
    </xf>
    <xf numFmtId="0" fontId="22" fillId="28" borderId="11" xfId="0" applyFont="1" applyFill="1" applyBorder="1" applyAlignment="1">
      <alignment horizontal="center"/>
    </xf>
    <xf numFmtId="0" fontId="22" fillId="28" borderId="0" xfId="0" applyFont="1" applyFill="1" applyBorder="1" applyAlignment="1">
      <alignment horizontal="center"/>
    </xf>
    <xf numFmtId="0" fontId="2" fillId="14" borderId="26" xfId="0" applyFont="1" applyFill="1" applyBorder="1" applyAlignment="1">
      <alignment horizontal="center"/>
    </xf>
    <xf numFmtId="0" fontId="2" fillId="14" borderId="27" xfId="0" applyFont="1" applyFill="1" applyBorder="1" applyAlignment="1">
      <alignment horizontal="center"/>
    </xf>
    <xf numFmtId="0" fontId="20" fillId="27" borderId="10" xfId="0" applyFont="1" applyFill="1" applyBorder="1" applyAlignment="1">
      <alignment horizontal="center"/>
    </xf>
    <xf numFmtId="0" fontId="20" fillId="27" borderId="11" xfId="0" applyFont="1" applyFill="1" applyBorder="1" applyAlignment="1">
      <alignment horizontal="center"/>
    </xf>
    <xf numFmtId="0" fontId="20" fillId="27" borderId="12" xfId="0" applyFont="1" applyFill="1" applyBorder="1" applyAlignment="1">
      <alignment horizontal="center"/>
    </xf>
    <xf numFmtId="0" fontId="20" fillId="27" borderId="13" xfId="0" applyFont="1" applyFill="1" applyBorder="1" applyAlignment="1">
      <alignment horizontal="center"/>
    </xf>
    <xf numFmtId="0" fontId="20" fillId="27" borderId="0" xfId="0" applyFont="1" applyFill="1" applyBorder="1" applyAlignment="1">
      <alignment horizontal="center"/>
    </xf>
    <xf numFmtId="0" fontId="20" fillId="27" borderId="14" xfId="0" applyFont="1" applyFill="1" applyBorder="1" applyAlignment="1">
      <alignment horizontal="center"/>
    </xf>
    <xf numFmtId="0" fontId="2" fillId="14" borderId="20" xfId="0" applyFont="1" applyFill="1" applyBorder="1" applyAlignment="1">
      <alignment horizontal="center"/>
    </xf>
    <xf numFmtId="0" fontId="2" fillId="14" borderId="21" xfId="0" applyFont="1" applyFill="1" applyBorder="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1" defaultTableStyle="TableStyleMedium2" defaultPivotStyle="PivotStyleLight16">
    <tableStyle name="Invisible" pivot="0" table="0" count="0" xr9:uid="{00000000-0011-0000-FFFF-FFFF00000000}"/>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[DeskHelpTicketCleanTask4.xlsx]Pivot Charts!PivotTable6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Ticket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Charts'!$D$6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Charts'!$C$7:$C$10</c:f>
              <c:strCache>
                <c:ptCount val="3"/>
                <c:pt idx="0">
                  <c:v>Closed</c:v>
                </c:pt>
                <c:pt idx="1">
                  <c:v>Open</c:v>
                </c:pt>
                <c:pt idx="2">
                  <c:v>Resolved</c:v>
                </c:pt>
              </c:strCache>
            </c:strRef>
          </c:cat>
          <c:val>
            <c:numRef>
              <c:f>'Pivot Charts'!$D$7:$D$10</c:f>
              <c:numCache>
                <c:formatCode>General</c:formatCode>
                <c:ptCount val="3"/>
                <c:pt idx="0">
                  <c:v>471</c:v>
                </c:pt>
                <c:pt idx="1">
                  <c:v>64</c:v>
                </c:pt>
                <c:pt idx="2">
                  <c:v>14</c:v>
                </c:pt>
              </c:numCache>
            </c:numRef>
          </c:val>
          <c:extLst>
            <c:ext xmlns:c16="http://schemas.microsoft.com/office/drawing/2014/chart" uri="{C3380CC4-5D6E-409C-BE32-E72D297353CC}">
              <c16:uniqueId val="{00000000-DE02-43ED-8C7A-A900A6F04294}"/>
            </c:ext>
          </c:extLst>
        </c:ser>
        <c:dLbls>
          <c:dLblPos val="outEnd"/>
          <c:showLegendKey val="0"/>
          <c:showVal val="1"/>
          <c:showCatName val="0"/>
          <c:showSerName val="0"/>
          <c:showPercent val="0"/>
          <c:showBubbleSize val="0"/>
        </c:dLbls>
        <c:gapWidth val="100"/>
        <c:overlap val="-24"/>
        <c:axId val="758931704"/>
        <c:axId val="758928096"/>
      </c:barChart>
      <c:catAx>
        <c:axId val="758931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758928096"/>
        <c:crosses val="autoZero"/>
        <c:auto val="1"/>
        <c:lblAlgn val="ctr"/>
        <c:lblOffset val="100"/>
        <c:noMultiLvlLbl val="0"/>
      </c:catAx>
      <c:valAx>
        <c:axId val="7589280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758931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371474</xdr:colOff>
      <xdr:row>7</xdr:row>
      <xdr:rowOff>133351</xdr:rowOff>
    </xdr:from>
    <xdr:to>
      <xdr:col>14</xdr:col>
      <xdr:colOff>590549</xdr:colOff>
      <xdr:row>23</xdr:row>
      <xdr:rowOff>152401</xdr:rowOff>
    </xdr:to>
    <xdr:graphicFrame macro="">
      <xdr:nvGraphicFramePr>
        <xdr:cNvPr id="3" name="Chart 2">
          <a:extLst>
            <a:ext uri="{FF2B5EF4-FFF2-40B4-BE49-F238E27FC236}">
              <a16:creationId xmlns:a16="http://schemas.microsoft.com/office/drawing/2014/main" id="{9A778A20-4B0B-438D-AEBF-6623BD7F0A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419098</xdr:colOff>
      <xdr:row>4</xdr:row>
      <xdr:rowOff>19050</xdr:rowOff>
    </xdr:from>
    <xdr:to>
      <xdr:col>14</xdr:col>
      <xdr:colOff>533399</xdr:colOff>
      <xdr:row>7</xdr:row>
      <xdr:rowOff>38100</xdr:rowOff>
    </xdr:to>
    <mc:AlternateContent xmlns:mc="http://schemas.openxmlformats.org/markup-compatibility/2006" xmlns:a14="http://schemas.microsoft.com/office/drawing/2010/main">
      <mc:Choice Requires="a14">
        <xdr:graphicFrame macro="">
          <xdr:nvGraphicFramePr>
            <xdr:cNvPr id="4" name="Priority">
              <a:extLst>
                <a:ext uri="{FF2B5EF4-FFF2-40B4-BE49-F238E27FC236}">
                  <a16:creationId xmlns:a16="http://schemas.microsoft.com/office/drawing/2014/main" id="{03AFC7B1-718A-4487-80A6-C4C69D40821E}"/>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4917015" y="802217"/>
              <a:ext cx="5024968" cy="6540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7</xdr:row>
      <xdr:rowOff>114300</xdr:rowOff>
    </xdr:from>
    <xdr:to>
      <xdr:col>18</xdr:col>
      <xdr:colOff>19050</xdr:colOff>
      <xdr:row>12</xdr:row>
      <xdr:rowOff>115358</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C1EDCECC-5BD4-46C6-93D6-C362FA1EF47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041467" y="1532467"/>
              <a:ext cx="1841500" cy="97472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57150</xdr:colOff>
      <xdr:row>7</xdr:row>
      <xdr:rowOff>171451</xdr:rowOff>
    </xdr:from>
    <xdr:to>
      <xdr:col>6</xdr:col>
      <xdr:colOff>352425</xdr:colOff>
      <xdr:row>14</xdr:row>
      <xdr:rowOff>20110</xdr:rowOff>
    </xdr:to>
    <mc:AlternateContent xmlns:mc="http://schemas.openxmlformats.org/markup-compatibility/2006" xmlns:a14="http://schemas.microsoft.com/office/drawing/2010/main">
      <mc:Choice Requires="a14">
        <xdr:graphicFrame macro="">
          <xdr:nvGraphicFramePr>
            <xdr:cNvPr id="6" name="Type">
              <a:extLst>
                <a:ext uri="{FF2B5EF4-FFF2-40B4-BE49-F238E27FC236}">
                  <a16:creationId xmlns:a16="http://schemas.microsoft.com/office/drawing/2014/main" id="{08A494D0-4AFF-483D-9A81-908E8938DF14}"/>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3327400" y="1589618"/>
              <a:ext cx="1522941" cy="12033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xdr:colOff>
      <xdr:row>12</xdr:row>
      <xdr:rowOff>152400</xdr:rowOff>
    </xdr:from>
    <xdr:to>
      <xdr:col>18</xdr:col>
      <xdr:colOff>28575</xdr:colOff>
      <xdr:row>20</xdr:row>
      <xdr:rowOff>161925</xdr:rowOff>
    </xdr:to>
    <mc:AlternateContent xmlns:mc="http://schemas.openxmlformats.org/markup-compatibility/2006" xmlns:a14="http://schemas.microsoft.com/office/drawing/2010/main">
      <mc:Choice Requires="a14">
        <xdr:graphicFrame macro="">
          <xdr:nvGraphicFramePr>
            <xdr:cNvPr id="7" name="Source">
              <a:extLst>
                <a:ext uri="{FF2B5EF4-FFF2-40B4-BE49-F238E27FC236}">
                  <a16:creationId xmlns:a16="http://schemas.microsoft.com/office/drawing/2014/main" id="{E533F6A6-2E9E-41F0-A1B5-6376F8F1320E}"/>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mlns="">
        <xdr:sp macro="" textlink="">
          <xdr:nvSpPr>
            <xdr:cNvPr id="0" name=""/>
            <xdr:cNvSpPr>
              <a:spLocks noTextEdit="1"/>
            </xdr:cNvSpPr>
          </xdr:nvSpPr>
          <xdr:spPr>
            <a:xfrm>
              <a:off x="10050992" y="2544233"/>
              <a:ext cx="1841500" cy="15335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57150</xdr:colOff>
      <xdr:row>14</xdr:row>
      <xdr:rowOff>142876</xdr:rowOff>
    </xdr:from>
    <xdr:to>
      <xdr:col>6</xdr:col>
      <xdr:colOff>361951</xdr:colOff>
      <xdr:row>19</xdr:row>
      <xdr:rowOff>85726</xdr:rowOff>
    </xdr:to>
    <mc:AlternateContent xmlns:mc="http://schemas.openxmlformats.org/markup-compatibility/2006" xmlns:a14="http://schemas.microsoft.com/office/drawing/2010/main">
      <mc:Choice Requires="a14">
        <xdr:graphicFrame macro="">
          <xdr:nvGraphicFramePr>
            <xdr:cNvPr id="8" name="Breached SLA">
              <a:extLst>
                <a:ext uri="{FF2B5EF4-FFF2-40B4-BE49-F238E27FC236}">
                  <a16:creationId xmlns:a16="http://schemas.microsoft.com/office/drawing/2014/main" id="{A5BBCC98-AC8B-488E-8F6B-0C518A21C84D}"/>
                </a:ext>
              </a:extLst>
            </xdr:cNvPr>
            <xdr:cNvGraphicFramePr/>
          </xdr:nvGraphicFramePr>
          <xdr:xfrm>
            <a:off x="0" y="0"/>
            <a:ext cx="0" cy="0"/>
          </xdr:xfrm>
          <a:graphic>
            <a:graphicData uri="http://schemas.microsoft.com/office/drawing/2010/slicer">
              <sle:slicer xmlns:sle="http://schemas.microsoft.com/office/drawing/2010/slicer" name="Breached SLA"/>
            </a:graphicData>
          </a:graphic>
        </xdr:graphicFrame>
      </mc:Choice>
      <mc:Fallback xmlns="">
        <xdr:sp macro="" textlink="">
          <xdr:nvSpPr>
            <xdr:cNvPr id="0" name=""/>
            <xdr:cNvSpPr>
              <a:spLocks noTextEdit="1"/>
            </xdr:cNvSpPr>
          </xdr:nvSpPr>
          <xdr:spPr>
            <a:xfrm>
              <a:off x="3327400" y="2915709"/>
              <a:ext cx="1532467" cy="8953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John" refreshedDate="44476.445486574077" createdVersion="7" refreshedVersion="7" minRefreshableVersion="3" recordCount="549" xr:uid="{8004287B-A711-4656-9D1E-2F00FFF360E4}">
  <cacheSource type="worksheet">
    <worksheetSource ref="A1:W550" sheet="DeskHelpTicketClean"/>
  </cacheSource>
  <cacheFields count="24">
    <cacheField name="Ticket Number" numFmtId="0">
      <sharedItems containsSemiMixedTypes="0" containsString="0" containsNumber="1" containsInteger="1" minValue="2" maxValue="694809"/>
    </cacheField>
    <cacheField name="Date Created" numFmtId="22">
      <sharedItems containsSemiMixedTypes="0" containsNonDate="0" containsDate="1" containsString="0" minDate="2018-07-11T06:00:00" maxDate="2021-04-08T08:40:00"/>
    </cacheField>
    <cacheField name="Subject" numFmtId="0">
      <sharedItems/>
    </cacheField>
    <cacheField name="From" numFmtId="0">
      <sharedItems/>
    </cacheField>
    <cacheField name="From Email" numFmtId="0">
      <sharedItems/>
    </cacheField>
    <cacheField name="Priority" numFmtId="0">
      <sharedItems count="4">
        <s v="Emergency"/>
        <s v="High"/>
        <s v="Normal"/>
        <s v="Low"/>
      </sharedItems>
    </cacheField>
    <cacheField name="Department" numFmtId="0">
      <sharedItems count="2">
        <s v="SAP JDE Support Department"/>
        <s v="Internal Technical Department"/>
      </sharedItems>
    </cacheField>
    <cacheField name="Type" numFmtId="0">
      <sharedItems containsBlank="1" count="3">
        <s v="Incident / Problem"/>
        <s v="Request"/>
        <m/>
      </sharedItems>
    </cacheField>
    <cacheField name="Source" numFmtId="0">
      <sharedItems count="4">
        <s v="Web"/>
        <s v="Email"/>
        <s v="Phone"/>
        <s v="Other"/>
      </sharedItems>
    </cacheField>
    <cacheField name="Current Status" numFmtId="0">
      <sharedItems count="3">
        <s v="Closed"/>
        <s v="Resolved"/>
        <s v="Open"/>
      </sharedItems>
    </cacheField>
    <cacheField name="Last Updated" numFmtId="22">
      <sharedItems containsSemiMixedTypes="0" containsNonDate="0" containsDate="1" containsString="0" minDate="2018-07-11T08:38:00" maxDate="2021-04-12T09:15:00"/>
    </cacheField>
    <cacheField name="Due Date" numFmtId="0">
      <sharedItems containsNonDate="0" containsDate="1" containsString="0" containsBlank="1" minDate="2018-07-13T06:00:00" maxDate="2023-10-07T20:40:00"/>
    </cacheField>
    <cacheField name="Overdue" numFmtId="0">
      <sharedItems containsSemiMixedTypes="0" containsString="0" containsNumber="1" containsInteger="1" minValue="0" maxValue="1"/>
    </cacheField>
    <cacheField name="Answered" numFmtId="0">
      <sharedItems containsSemiMixedTypes="0" containsString="0" containsNumber="1" containsInteger="1" minValue="0" maxValue="1"/>
    </cacheField>
    <cacheField name="Agent Assigned" numFmtId="0">
      <sharedItems/>
    </cacheField>
    <cacheField name="Team Assigned" numFmtId="0">
      <sharedItems count="9">
        <s v="SAP Support Team"/>
        <s v="JDE Support Team"/>
        <s v="Network Team"/>
        <s v="AWS Team"/>
        <s v="Help Desk Team"/>
        <s v="Hardware Team"/>
        <s v="BPM - ProcessMaker Support Team"/>
        <s v="Workday Team"/>
        <s v="Salesforce Team"/>
      </sharedItems>
    </cacheField>
    <cacheField name="Thread Count" numFmtId="0">
      <sharedItems containsSemiMixedTypes="0" containsString="0" containsNumber="1" containsInteger="1" minValue="1" maxValue="179"/>
    </cacheField>
    <cacheField name="Attachment Count" numFmtId="0">
      <sharedItems containsSemiMixedTypes="0" containsString="0" containsNumber="1" containsInteger="1" minValue="0" maxValue="43"/>
    </cacheField>
    <cacheField name="Category" numFmtId="0">
      <sharedItems containsBlank="1"/>
    </cacheField>
    <cacheField name="Issue Origin" numFmtId="0">
      <sharedItems containsBlank="1"/>
    </cacheField>
    <cacheField name="Select Ticket Status Update" numFmtId="0">
      <sharedItems containsBlank="1"/>
    </cacheField>
    <cacheField name="SLA Due Date" numFmtId="22">
      <sharedItems containsDate="1" containsMixedTypes="1" minDate="2018-08-02T07:54:00" maxDate="2021-04-13T08:40:00"/>
    </cacheField>
    <cacheField name="Due Date Excluding Weekends" numFmtId="14">
      <sharedItems containsDate="1" containsMixedTypes="1" minDate="1899-12-31T00:00:00" maxDate="2191-01-27T00:00:00"/>
    </cacheField>
    <cacheField name="Breached SLA" numFmtId="0">
      <sharedItems count="2">
        <s v="No"/>
        <s v="Yes"/>
      </sharedItems>
    </cacheField>
  </cacheFields>
  <extLst>
    <ext xmlns:x14="http://schemas.microsoft.com/office/spreadsheetml/2009/9/main" uri="{725AE2AE-9491-48be-B2B4-4EB974FC3084}">
      <x14:pivotCacheDefinition pivotCacheId="1988109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9">
  <r>
    <n v="111636"/>
    <d v="2021-03-12T09:57:00"/>
    <s v="Error Displaying in Different Module"/>
    <s v="Jasper John"/>
    <s v="jasper.john@gmail.com"/>
    <x v="0"/>
    <x v="0"/>
    <x v="0"/>
    <x v="0"/>
    <x v="0"/>
    <d v="2021-03-24T17:19:00"/>
    <d v="2021-03-12T13:57:00"/>
    <n v="0"/>
    <n v="1"/>
    <s v="Jared Smith"/>
    <x v="0"/>
    <n v="16"/>
    <n v="2"/>
    <s v="PROD"/>
    <s v="PRODUCTION"/>
    <s v="New Ticket"/>
    <d v="2021-03-12T13:57:00"/>
    <e v="#NAME?"/>
    <x v="0"/>
  </r>
  <r>
    <n v="111632"/>
    <d v="2021-03-10T16:21:00"/>
    <s v="Approval Workflow Error"/>
    <s v="Erick White"/>
    <s v="ewhite@yahoo.com"/>
    <x v="0"/>
    <x v="0"/>
    <x v="0"/>
    <x v="0"/>
    <x v="1"/>
    <d v="2021-03-18T17:16:00"/>
    <d v="2021-03-15T16:21:00"/>
    <n v="1"/>
    <n v="1"/>
    <s v="Mark Jikkins"/>
    <x v="1"/>
    <n v="28"/>
    <n v="6"/>
    <s v="PROD"/>
    <s v="PRODUCTION"/>
    <s v="New Ticket"/>
    <d v="2021-03-10T20:21:00"/>
    <d v="1899-12-31T00:00:00"/>
    <x v="0"/>
  </r>
  <r>
    <n v="111621"/>
    <d v="2021-02-22T12:08:00"/>
    <s v="Public IP Trusted Certificate Authority Error"/>
    <s v="Tomi Yamamoto"/>
    <s v="tyamamoto@gmail.com"/>
    <x v="0"/>
    <x v="1"/>
    <x v="0"/>
    <x v="0"/>
    <x v="0"/>
    <d v="2021-03-05T14:40:00"/>
    <d v="2021-02-23T00:08:00"/>
    <n v="0"/>
    <n v="1"/>
    <s v="Jared Smith"/>
    <x v="2"/>
    <n v="5"/>
    <n v="1"/>
    <s v="PROD"/>
    <s v="PRODUCTION"/>
    <s v="New Ticket"/>
    <d v="2021-02-22T16:08:00"/>
    <d v="2190-10-01T00:00:00"/>
    <x v="0"/>
  </r>
  <r>
    <n v="111608"/>
    <d v="2021-02-15T11:41:00"/>
    <s v="JDE Slowdown "/>
    <s v="Riza Richardson"/>
    <s v="rrichardson@mailinator.com"/>
    <x v="0"/>
    <x v="0"/>
    <x v="0"/>
    <x v="0"/>
    <x v="0"/>
    <d v="2021-02-24T17:40:00"/>
    <d v="2021-02-15T23:41:00"/>
    <n v="0"/>
    <n v="1"/>
    <s v="Jared Smith"/>
    <x v="1"/>
    <n v="12"/>
    <n v="1"/>
    <s v="PROD"/>
    <s v="PRODUCTION"/>
    <s v="Close Ticket"/>
    <d v="2021-02-15T15:41:00"/>
    <d v="2190-09-15T00:00:00"/>
    <x v="0"/>
  </r>
  <r>
    <n v="111596"/>
    <d v="2021-01-22T10:58:00"/>
    <s v="JDE Slow Down"/>
    <s v="Riza Richardson"/>
    <s v="rrichardson@mailinator.com"/>
    <x v="0"/>
    <x v="0"/>
    <x v="0"/>
    <x v="0"/>
    <x v="0"/>
    <d v="2021-01-29T17:19:00"/>
    <d v="2021-01-22T22:58:00"/>
    <n v="0"/>
    <n v="1"/>
    <s v="Jared Smith"/>
    <x v="1"/>
    <n v="7"/>
    <n v="1"/>
    <s v="PROD"/>
    <s v="PRODUCTION"/>
    <s v="Close Ticket"/>
    <d v="2021-01-22T14:58:00"/>
    <d v="2190-07-21T00:00:00"/>
    <x v="0"/>
  </r>
  <r>
    <n v="111491"/>
    <d v="2020-08-20T09:36:00"/>
    <s v="ERROR 504 GATEWAY TIMEOUT AGAIN"/>
    <s v="Aurora Miller"/>
    <s v="aurora.miller@outlook.com"/>
    <x v="0"/>
    <x v="0"/>
    <x v="0"/>
    <x v="0"/>
    <x v="0"/>
    <d v="2021-01-15T16:37:00"/>
    <d v="2020-08-20T21:36:00"/>
    <n v="0"/>
    <n v="1"/>
    <s v="Jared Smith"/>
    <x v="0"/>
    <n v="11"/>
    <n v="1"/>
    <s v="PROD"/>
    <s v="PRODUCTION"/>
    <s v="Close Ticket"/>
    <d v="2020-08-20T13:36:00"/>
    <d v="2189-07-14T00:00:00"/>
    <x v="0"/>
  </r>
  <r>
    <n v="111571"/>
    <d v="2020-12-10T09:35:00"/>
    <s v="11/25/2020 8:34PM LOGIN ISSUE "/>
    <s v="Aurora Miller"/>
    <s v="aurora.miller@outlook.com"/>
    <x v="0"/>
    <x v="0"/>
    <x v="0"/>
    <x v="0"/>
    <x v="0"/>
    <d v="2021-01-04T17:49:00"/>
    <d v="2020-12-10T21:35:00"/>
    <n v="0"/>
    <n v="1"/>
    <s v="Jared Smith"/>
    <x v="0"/>
    <n v="5"/>
    <n v="4"/>
    <s v="PROD"/>
    <s v="PRODUCTION"/>
    <s v="Open "/>
    <d v="2020-12-10T13:35:00"/>
    <d v="2190-04-08T00:00:00"/>
    <x v="0"/>
  </r>
  <r>
    <n v="111572"/>
    <d v="2020-12-10T09:37:00"/>
    <s v="11/25/2020 1:41PM LOGIN ISSUE "/>
    <s v="Aurora Miller"/>
    <s v="aurora.miller@outlook.com"/>
    <x v="0"/>
    <x v="0"/>
    <x v="0"/>
    <x v="0"/>
    <x v="0"/>
    <d v="2021-01-04T17:48:00"/>
    <d v="2020-12-10T21:37:00"/>
    <n v="0"/>
    <n v="1"/>
    <s v="Jared Smith"/>
    <x v="0"/>
    <n v="5"/>
    <n v="1"/>
    <s v="PROD"/>
    <s v="PRODUCTION"/>
    <s v="Open "/>
    <d v="2020-12-10T13:37:00"/>
    <d v="2190-04-08T00:00:00"/>
    <x v="0"/>
  </r>
  <r>
    <n v="111573"/>
    <d v="2020-12-10T09:49:00"/>
    <s v="11/26/2020 9:10PM LOGIN ISSUE "/>
    <s v="Aurora Miller"/>
    <s v="aurora.miller@outlook.com"/>
    <x v="0"/>
    <x v="0"/>
    <x v="0"/>
    <x v="0"/>
    <x v="0"/>
    <d v="2021-01-04T17:47:00"/>
    <d v="2020-12-10T21:49:00"/>
    <n v="0"/>
    <n v="1"/>
    <s v="Jared Smith"/>
    <x v="0"/>
    <n v="5"/>
    <n v="1"/>
    <s v="PROD"/>
    <s v="PRODUCTION"/>
    <s v="Open "/>
    <d v="2020-12-10T13:49:00"/>
    <d v="2190-04-08T00:00:00"/>
    <x v="0"/>
  </r>
  <r>
    <n v="111575"/>
    <d v="2020-12-10T09:59:00"/>
    <s v="12/01/2020 12:00PM &quot;bea.jolt&quot; login error"/>
    <s v="Aurora Miller"/>
    <s v="aurora.miller@outlook.com"/>
    <x v="0"/>
    <x v="0"/>
    <x v="0"/>
    <x v="0"/>
    <x v="0"/>
    <d v="2021-01-04T17:45:00"/>
    <d v="2020-12-10T21:59:00"/>
    <n v="0"/>
    <n v="1"/>
    <s v="Jared Smith"/>
    <x v="0"/>
    <n v="5"/>
    <n v="1"/>
    <s v="PROD"/>
    <s v="PRODUCTION"/>
    <s v="Open "/>
    <d v="2020-12-10T13:59:00"/>
    <d v="2190-04-08T00:00:00"/>
    <x v="0"/>
  </r>
  <r>
    <n v="111576"/>
    <d v="2020-12-10T10:04:00"/>
    <s v="12/03/2020 7:45-7:55 Slow Performance"/>
    <s v="Aurora Miller"/>
    <s v="aurora.miller@outlook.com"/>
    <x v="0"/>
    <x v="0"/>
    <x v="0"/>
    <x v="0"/>
    <x v="0"/>
    <d v="2021-01-04T17:44:00"/>
    <d v="2020-12-10T22:04:00"/>
    <n v="0"/>
    <n v="1"/>
    <s v="Jared Smith"/>
    <x v="0"/>
    <n v="5"/>
    <n v="1"/>
    <s v="PROD"/>
    <s v="PRODUCTION"/>
    <s v="Open "/>
    <d v="2020-12-10T14:04:00"/>
    <d v="2190-04-08T00:00:00"/>
    <x v="0"/>
  </r>
  <r>
    <n v="111581"/>
    <d v="2020-12-18T10:17:00"/>
    <s v="HR Technical Analyzer in TEST"/>
    <s v="Kian Rogers"/>
    <s v="krogers@mailinator.com"/>
    <x v="0"/>
    <x v="0"/>
    <x v="1"/>
    <x v="0"/>
    <x v="0"/>
    <d v="2021-01-04T12:02:00"/>
    <d v="2020-12-18T22:17:00"/>
    <n v="0"/>
    <n v="1"/>
    <s v="Jared Smith"/>
    <x v="1"/>
    <n v="9"/>
    <n v="2"/>
    <s v="NON-PROD"/>
    <s v="TEST"/>
    <s v="Close Ticket"/>
    <s v="No SLA for Request"/>
    <e v="#VALUE!"/>
    <x v="1"/>
  </r>
  <r>
    <n v="111586"/>
    <d v="2020-12-23T15:17:00"/>
    <s v="Open VPN Authenticator App Setup"/>
    <s v="Kenex Willows"/>
    <s v="kwillows@yahoo.com"/>
    <x v="0"/>
    <x v="0"/>
    <x v="1"/>
    <x v="0"/>
    <x v="0"/>
    <d v="2020-12-28T17:37:00"/>
    <d v="2020-12-24T03:17:00"/>
    <n v="0"/>
    <n v="1"/>
    <s v="Jared Smith"/>
    <x v="1"/>
    <n v="7"/>
    <n v="0"/>
    <s v="PROD"/>
    <s v="PRODUCTION"/>
    <s v="Close Ticket"/>
    <s v="No SLA for Request"/>
    <e v="#VALUE!"/>
    <x v="1"/>
  </r>
  <r>
    <n v="111564"/>
    <d v="2020-11-25T15:51:00"/>
    <s v="LOGIN ISSUE"/>
    <s v="Aurora Miller"/>
    <s v="aurora.miller@outlook.com"/>
    <x v="0"/>
    <x v="0"/>
    <x v="0"/>
    <x v="0"/>
    <x v="0"/>
    <d v="2020-12-10T17:15:00"/>
    <d v="2020-11-26T03:51:00"/>
    <n v="0"/>
    <n v="1"/>
    <s v="Stellar Murad"/>
    <x v="0"/>
    <n v="5"/>
    <n v="1"/>
    <s v="PROD"/>
    <s v="PRODUCTION"/>
    <s v="New Ticket"/>
    <d v="2020-11-25T19:51:00"/>
    <d v="2190-03-03T00:00:00"/>
    <x v="0"/>
  </r>
  <r>
    <n v="111550"/>
    <d v="2020-11-10T10:49:00"/>
    <s v="Can't Access PROD Instance"/>
    <s v="Riza Richardson"/>
    <s v="rrichardson@mailinator.com"/>
    <x v="0"/>
    <x v="0"/>
    <x v="0"/>
    <x v="0"/>
    <x v="0"/>
    <d v="2020-11-16T14:59:00"/>
    <d v="2020-11-10T22:49:00"/>
    <n v="0"/>
    <n v="1"/>
    <s v="Jared Smith"/>
    <x v="1"/>
    <n v="8"/>
    <n v="1"/>
    <s v="PROD"/>
    <s v="PRODUCTION"/>
    <s v="Close Ticket"/>
    <d v="2020-11-10T14:49:00"/>
    <d v="2190-01-26T00:00:00"/>
    <x v="0"/>
  </r>
  <r>
    <n v="111530"/>
    <d v="2020-10-08T17:29:00"/>
    <s v="Absence Duration"/>
    <s v="Kian Rogers"/>
    <s v="krogers@mailinator.com"/>
    <x v="0"/>
    <x v="0"/>
    <x v="1"/>
    <x v="0"/>
    <x v="0"/>
    <d v="2020-10-16T13:55:00"/>
    <d v="2020-10-09T05:29:00"/>
    <n v="0"/>
    <n v="1"/>
    <s v="Jared Smith"/>
    <x v="1"/>
    <n v="13"/>
    <n v="1"/>
    <s v="NON-PROD"/>
    <s v="TEST"/>
    <s v="Close Ticket"/>
    <s v="No SLA for Request"/>
    <e v="#VALUE!"/>
    <x v="1"/>
  </r>
  <r>
    <n v="111511"/>
    <d v="2020-09-28T14:53:00"/>
    <s v="Requesting a Server for Deployment"/>
    <s v="Jane Wilberts"/>
    <s v="jwilberts@mailinator.com"/>
    <x v="0"/>
    <x v="1"/>
    <x v="1"/>
    <x v="1"/>
    <x v="0"/>
    <d v="2020-10-07T13:57:00"/>
    <d v="2020-09-28T18:53:00"/>
    <n v="0"/>
    <n v="1"/>
    <s v="Jared Smith"/>
    <x v="2"/>
    <n v="5"/>
    <n v="0"/>
    <s v="PROD"/>
    <s v="DEVELOPMENT"/>
    <s v="New Ticket"/>
    <s v="No SLA for Request"/>
    <e v="#VALUE!"/>
    <x v="1"/>
  </r>
  <r>
    <n v="111493"/>
    <d v="2020-08-23T11:39:00"/>
    <s v="Port Issue After Patching Activity (23-AUG-20)"/>
    <s v="Kenex Willows"/>
    <s v="kwillows@yahoo.com"/>
    <x v="0"/>
    <x v="0"/>
    <x v="0"/>
    <x v="0"/>
    <x v="0"/>
    <d v="2020-08-28T17:08:00"/>
    <d v="2020-08-23T23:39:00"/>
    <n v="0"/>
    <n v="1"/>
    <s v="Jared Smith"/>
    <x v="1"/>
    <n v="12"/>
    <n v="3"/>
    <s v="PROD"/>
    <s v="PRODUCTION"/>
    <s v="New Ticket"/>
    <d v="2020-08-23T15:39:00"/>
    <d v="2189-07-20T00:00:00"/>
    <x v="0"/>
  </r>
  <r>
    <n v="111487"/>
    <d v="2020-08-15T12:41:00"/>
    <s v="ERROR 504 GATEWAY TIMEOUT"/>
    <s v="Marvin Peters"/>
    <s v="mpeters@outlook.com"/>
    <x v="0"/>
    <x v="0"/>
    <x v="0"/>
    <x v="0"/>
    <x v="0"/>
    <d v="2020-08-24T18:15:00"/>
    <d v="2020-08-16T00:41:00"/>
    <n v="0"/>
    <n v="1"/>
    <s v="Jared Smith"/>
    <x v="0"/>
    <n v="8"/>
    <n v="1"/>
    <s v="PROD"/>
    <s v="PRODUCTION"/>
    <s v="New Ticket"/>
    <d v="2020-08-15T16:41:00"/>
    <d v="2189-07-01T00:00:00"/>
    <x v="0"/>
  </r>
  <r>
    <n v="111479"/>
    <d v="2020-08-07T13:44:00"/>
    <s v="ERROR FOR WINSCP APPLICATION"/>
    <s v="Tomi Yamamoto"/>
    <s v="tyamamoto@gmail.com"/>
    <x v="0"/>
    <x v="1"/>
    <x v="0"/>
    <x v="0"/>
    <x v="0"/>
    <d v="2020-08-18T17:09:00"/>
    <d v="2020-08-08T01:44:00"/>
    <n v="0"/>
    <n v="1"/>
    <s v="Jared Smith"/>
    <x v="2"/>
    <n v="4"/>
    <n v="1"/>
    <s v="PROD"/>
    <s v="DEVELOPMENT"/>
    <s v="New Ticket"/>
    <d v="2020-08-07T17:44:00"/>
    <d v="2189-06-12T00:00:00"/>
    <x v="0"/>
  </r>
  <r>
    <n v="111451"/>
    <d v="2020-07-01T09:12:00"/>
    <s v="Laptop Repair"/>
    <s v="Monique Smiths"/>
    <s v="msmiths@yahoo.com"/>
    <x v="0"/>
    <x v="1"/>
    <x v="0"/>
    <x v="2"/>
    <x v="0"/>
    <d v="2020-07-09T15:16:00"/>
    <d v="2020-07-02T17:00:00"/>
    <n v="0"/>
    <n v="1"/>
    <s v="Jared Smith"/>
    <x v="2"/>
    <n v="4"/>
    <n v="0"/>
    <s v="NON-PROD"/>
    <s v="DEVELOPMENT"/>
    <s v="New Ticket"/>
    <d v="2020-07-01T13:12:00"/>
    <d v="2189-03-16T00:00:00"/>
    <x v="0"/>
  </r>
  <r>
    <n v="111430"/>
    <d v="2020-06-02T10:26:00"/>
    <s v="SAP NOT ACCESSIBLE "/>
    <s v="Aurora Miller"/>
    <s v="aurora.miller@outlook.com"/>
    <x v="0"/>
    <x v="0"/>
    <x v="0"/>
    <x v="0"/>
    <x v="0"/>
    <d v="2020-06-16T17:47:00"/>
    <m/>
    <n v="0"/>
    <n v="1"/>
    <s v="Jared Smith"/>
    <x v="0"/>
    <n v="11"/>
    <n v="2"/>
    <s v="PROD"/>
    <s v="PRODUCTION"/>
    <s v="Close Ticket"/>
    <d v="2020-06-02T14:26:00"/>
    <d v="2189-01-05T00:00:00"/>
    <x v="0"/>
  </r>
  <r>
    <n v="111424"/>
    <d v="2020-05-27T09:26:00"/>
    <s v="SAP PRODUCTION IS DOWN"/>
    <s v="Aurora Miller"/>
    <s v="aurora.miller@outlook.com"/>
    <x v="0"/>
    <x v="0"/>
    <x v="0"/>
    <x v="0"/>
    <x v="0"/>
    <d v="2020-06-10T17:25:00"/>
    <m/>
    <n v="0"/>
    <n v="1"/>
    <s v="Jared Smith"/>
    <x v="0"/>
    <n v="12"/>
    <n v="20"/>
    <s v="PROD"/>
    <s v="PRODUCTION"/>
    <s v="New Ticket"/>
    <d v="2020-05-27T13:26:00"/>
    <d v="2188-12-22T00:00:00"/>
    <x v="0"/>
  </r>
  <r>
    <n v="111416"/>
    <d v="2020-04-27T09:24:00"/>
    <s v="System Downtime"/>
    <s v="Aurora Miller"/>
    <s v="aurora.miller@outlook.com"/>
    <x v="0"/>
    <x v="0"/>
    <x v="0"/>
    <x v="0"/>
    <x v="0"/>
    <d v="2020-05-04T17:12:00"/>
    <m/>
    <n v="0"/>
    <n v="1"/>
    <s v="Jared Smith"/>
    <x v="0"/>
    <n v="5"/>
    <n v="2"/>
    <s v="PROD"/>
    <s v="PRODUCTION"/>
    <s v="New Ticket"/>
    <d v="2020-04-27T13:24:00"/>
    <d v="2188-10-09T00:00:00"/>
    <x v="0"/>
  </r>
  <r>
    <n v="111403"/>
    <d v="2020-03-23T09:36:00"/>
    <s v="PROD: Inactive Phase / Status: No Manager "/>
    <s v="Melody Thompson"/>
    <s v="mthompson@yahoo.com"/>
    <x v="0"/>
    <x v="0"/>
    <x v="0"/>
    <x v="0"/>
    <x v="0"/>
    <d v="2020-03-26T18:40:00"/>
    <m/>
    <n v="0"/>
    <n v="1"/>
    <s v="Jared Smith"/>
    <x v="1"/>
    <n v="7"/>
    <n v="2"/>
    <s v="PROD"/>
    <s v="DEVELOPMENT"/>
    <s v="New Ticket"/>
    <d v="2020-03-23T13:36:00"/>
    <d v="2188-07-17T00:00:00"/>
    <x v="0"/>
  </r>
  <r>
    <n v="111387"/>
    <d v="2020-02-13T09:13:00"/>
    <s v="PROD: Slowdown of JDE in Production instance"/>
    <s v="Melody Thompson"/>
    <s v="mthompson@yahoo.com"/>
    <x v="0"/>
    <x v="0"/>
    <x v="0"/>
    <x v="0"/>
    <x v="0"/>
    <d v="2020-02-18T14:03:00"/>
    <m/>
    <n v="0"/>
    <n v="1"/>
    <s v="Jared Smith"/>
    <x v="1"/>
    <n v="10"/>
    <n v="7"/>
    <s v="PROD"/>
    <s v="DEVELOPMENT"/>
    <s v="New Ticket"/>
    <d v="2020-02-13T13:13:00"/>
    <d v="2188-04-16T00:00:00"/>
    <x v="0"/>
  </r>
  <r>
    <n v="111384"/>
    <d v="2020-02-10T11:11:00"/>
    <s v="SQL Access Manager SQL Error"/>
    <s v="Aurora Miller"/>
    <s v="aurora.miller@outlook.com"/>
    <x v="0"/>
    <x v="0"/>
    <x v="0"/>
    <x v="0"/>
    <x v="0"/>
    <d v="2020-02-11T15:44:00"/>
    <m/>
    <n v="0"/>
    <n v="1"/>
    <s v="Jared Smith"/>
    <x v="3"/>
    <n v="5"/>
    <n v="2"/>
    <s v="PROD"/>
    <s v="PRODUCTION"/>
    <s v="Close Ticket"/>
    <d v="2020-02-10T15:11:00"/>
    <d v="2188-04-08T00:00:00"/>
    <x v="0"/>
  </r>
  <r>
    <n v="111366"/>
    <d v="2020-01-03T14:02:00"/>
    <s v="Error on Finish Enrolling"/>
    <s v="Marvin Peters"/>
    <s v="mpeters@outlook.com"/>
    <x v="0"/>
    <x v="0"/>
    <x v="0"/>
    <x v="0"/>
    <x v="0"/>
    <d v="2020-01-14T17:35:00"/>
    <m/>
    <n v="0"/>
    <n v="1"/>
    <s v="Jared Smith"/>
    <x v="0"/>
    <n v="10"/>
    <n v="2"/>
    <s v="PROD"/>
    <s v="DEVELOPMENT"/>
    <s v="New Ticket"/>
    <d v="2020-01-03T18:02:00"/>
    <d v="2188-01-09T00:00:00"/>
    <x v="0"/>
  </r>
  <r>
    <n v="111364"/>
    <d v="2020-01-03T10:57:00"/>
    <s v="Slow loading in SAP - Jan 3, 6 2020"/>
    <s v="Jasper John"/>
    <s v="jasper.john@gmail.com"/>
    <x v="0"/>
    <x v="0"/>
    <x v="0"/>
    <x v="0"/>
    <x v="0"/>
    <d v="2020-01-10T17:59:00"/>
    <m/>
    <n v="0"/>
    <n v="1"/>
    <s v="Jared Smith"/>
    <x v="0"/>
    <n v="11"/>
    <n v="4"/>
    <s v="PROD"/>
    <s v="DEVELOPMENT"/>
    <s v="New Ticket"/>
    <d v="2020-01-03T14:57:00"/>
    <d v="2188-01-09T00:00:00"/>
    <x v="0"/>
  </r>
  <r>
    <n v="111357"/>
    <d v="2019-12-10T15:00:00"/>
    <s v="Request for reconfigure of Palo Alto"/>
    <s v="Tomi Yamamoto"/>
    <s v="tyamamoto@gmail.com"/>
    <x v="0"/>
    <x v="1"/>
    <x v="1"/>
    <x v="0"/>
    <x v="0"/>
    <d v="2019-12-18T16:37:00"/>
    <d v="2019-12-11T03:00:00"/>
    <n v="0"/>
    <n v="1"/>
    <s v="Stellar Murad"/>
    <x v="2"/>
    <n v="4"/>
    <n v="0"/>
    <m/>
    <m/>
    <s v="New Ticket"/>
    <s v="No SLA for Request"/>
    <e v="#VALUE!"/>
    <x v="1"/>
  </r>
  <r>
    <n v="111347"/>
    <d v="2019-11-22T16:35:00"/>
    <s v="SAP Production Downtime Issue - Nov 21, 22"/>
    <s v="John Brown"/>
    <s v="jbrown@outlook.com"/>
    <x v="0"/>
    <x v="0"/>
    <x v="0"/>
    <x v="0"/>
    <x v="0"/>
    <d v="2019-12-12T11:19:00"/>
    <d v="2019-11-23T04:35:00"/>
    <n v="0"/>
    <n v="1"/>
    <s v="Jared Smith"/>
    <x v="0"/>
    <n v="6"/>
    <n v="1"/>
    <m/>
    <m/>
    <s v="New Ticket"/>
    <d v="2019-11-22T20:35:00"/>
    <d v="2187-10-01T00:00:00"/>
    <x v="0"/>
  </r>
  <r>
    <n v="111331"/>
    <d v="2019-10-23T17:03:00"/>
    <s v="Delete or Rollback a payroll run"/>
    <s v="Melody Thompson"/>
    <s v="mthompson@yahoo.com"/>
    <x v="0"/>
    <x v="0"/>
    <x v="0"/>
    <x v="0"/>
    <x v="0"/>
    <d v="2019-11-04T15:49:00"/>
    <d v="2019-10-25T17:00:00"/>
    <n v="0"/>
    <n v="1"/>
    <s v="Jared Smith"/>
    <x v="1"/>
    <n v="30"/>
    <n v="26"/>
    <m/>
    <m/>
    <s v="New Ticket"/>
    <d v="2019-10-23T21:03:00"/>
    <d v="2187-07-19T00:00:00"/>
    <x v="0"/>
  </r>
  <r>
    <n v="111246"/>
    <d v="2019-07-01T14:06:00"/>
    <s v="Batch Process of student groups not working."/>
    <s v="Jasper John"/>
    <s v="jasper.john@gmail.com"/>
    <x v="0"/>
    <x v="0"/>
    <x v="0"/>
    <x v="0"/>
    <x v="0"/>
    <d v="2019-10-22T18:12:00"/>
    <d v="2019-07-02T02:06:00"/>
    <n v="0"/>
    <n v="1"/>
    <s v="Jared Smith"/>
    <x v="0"/>
    <n v="14"/>
    <n v="3"/>
    <m/>
    <m/>
    <s v="Close Ticket"/>
    <d v="2019-07-01T18:06:00"/>
    <d v="2186-10-18T00:00:00"/>
    <x v="0"/>
  </r>
  <r>
    <n v="111265"/>
    <d v="2019-07-18T14:02:00"/>
    <s v="BPM Staging error"/>
    <s v="Atom Short"/>
    <s v="atom.short@gmail.com"/>
    <x v="0"/>
    <x v="1"/>
    <x v="0"/>
    <x v="0"/>
    <x v="0"/>
    <d v="2019-10-01T10:44:00"/>
    <d v="2019-07-19T02:02:00"/>
    <n v="0"/>
    <n v="1"/>
    <s v="Stellar Murad"/>
    <x v="4"/>
    <n v="7"/>
    <n v="0"/>
    <m/>
    <m/>
    <s v="New Ticket"/>
    <d v="2019-07-18T18:02:00"/>
    <d v="2186-11-29T00:00:00"/>
    <x v="0"/>
  </r>
  <r>
    <n v="111306"/>
    <d v="2019-09-21T10:41:00"/>
    <s v="PALO ALTO DEVICE NO LIGHTS ON LAN PORTS"/>
    <s v="Tomi Yamamoto"/>
    <s v="tyamamoto@gmail.com"/>
    <x v="0"/>
    <x v="1"/>
    <x v="0"/>
    <x v="0"/>
    <x v="0"/>
    <d v="2019-09-27T17:04:00"/>
    <d v="2019-09-21T22:41:00"/>
    <n v="0"/>
    <n v="1"/>
    <s v="Stellar Murad"/>
    <x v="2"/>
    <n v="11"/>
    <n v="2"/>
    <m/>
    <m/>
    <s v="New Ticket"/>
    <d v="2019-09-21T14:41:00"/>
    <d v="2187-05-03T00:00:00"/>
    <x v="0"/>
  </r>
  <r>
    <n v="111147"/>
    <d v="2019-03-19T09:49:00"/>
    <s v="CANNOT LOGIN IN SAP"/>
    <s v="Aurora Miller"/>
    <s v="aurora.miller@outlook.com"/>
    <x v="0"/>
    <x v="0"/>
    <x v="0"/>
    <x v="0"/>
    <x v="0"/>
    <d v="2019-09-11T17:26:00"/>
    <d v="2019-03-19T21:49:00"/>
    <n v="0"/>
    <n v="1"/>
    <s v="Jared Smith"/>
    <x v="0"/>
    <n v="24"/>
    <n v="9"/>
    <m/>
    <m/>
    <s v="Close Ticket"/>
    <d v="2019-03-19T13:49:00"/>
    <d v="2186-02-10T00:00:00"/>
    <x v="0"/>
  </r>
  <r>
    <n v="111254"/>
    <d v="2019-07-09T08:36:00"/>
    <s v="SAP is not Accessible"/>
    <s v="Jasper John"/>
    <s v="jasper.john@gmail.com"/>
    <x v="0"/>
    <x v="0"/>
    <x v="0"/>
    <x v="0"/>
    <x v="0"/>
    <d v="2019-09-11T17:23:00"/>
    <m/>
    <n v="0"/>
    <n v="1"/>
    <s v="Jared Smith"/>
    <x v="0"/>
    <n v="21"/>
    <n v="6"/>
    <m/>
    <m/>
    <s v="Close Ticket"/>
    <d v="2019-07-09T12:36:00"/>
    <d v="2186-11-07T00:00:00"/>
    <x v="0"/>
  </r>
  <r>
    <n v="111283"/>
    <d v="2019-08-08T07:17:00"/>
    <s v="JDE Prod not available (08 August 2019)"/>
    <s v="Julius Wright"/>
    <s v="jwirght@outlook.com"/>
    <x v="0"/>
    <x v="0"/>
    <x v="0"/>
    <x v="0"/>
    <x v="0"/>
    <d v="2019-08-28T11:09:00"/>
    <d v="2019-08-08T19:17:00"/>
    <n v="0"/>
    <n v="1"/>
    <s v="Jared Smith"/>
    <x v="1"/>
    <n v="9"/>
    <n v="1"/>
    <m/>
    <m/>
    <s v="New Ticket"/>
    <d v="2019-08-08T11:17:00"/>
    <d v="2187-01-18T00:00:00"/>
    <x v="0"/>
  </r>
  <r>
    <n v="111258"/>
    <d v="2019-07-11T08:07:00"/>
    <s v="ERROR 504"/>
    <s v="Marvin Peters"/>
    <s v="mpeters@outlook.com"/>
    <x v="0"/>
    <x v="0"/>
    <x v="0"/>
    <x v="0"/>
    <x v="0"/>
    <d v="2019-07-17T17:49:00"/>
    <d v="2019-07-11T20:07:00"/>
    <n v="0"/>
    <n v="1"/>
    <s v="Jared Smith"/>
    <x v="0"/>
    <n v="10"/>
    <n v="5"/>
    <m/>
    <m/>
    <s v="Close Ticket"/>
    <d v="2019-07-11T12:07:00"/>
    <d v="2186-11-13T00:00:00"/>
    <x v="0"/>
  </r>
  <r>
    <n v="111222"/>
    <d v="2019-06-04T09:33:00"/>
    <s v="Create specific function in the Responsibility"/>
    <s v="Wilson Campus"/>
    <s v="wilson.campus@yahoo.com"/>
    <x v="0"/>
    <x v="0"/>
    <x v="0"/>
    <x v="0"/>
    <x v="0"/>
    <d v="2019-06-14T14:08:00"/>
    <d v="2019-06-07T17:00:00"/>
    <n v="0"/>
    <n v="1"/>
    <s v="Jared Smith"/>
    <x v="1"/>
    <n v="25"/>
    <n v="8"/>
    <m/>
    <m/>
    <s v="New Ticket"/>
    <d v="2019-06-04T13:33:00"/>
    <d v="2186-08-15T00:00:00"/>
    <x v="0"/>
  </r>
  <r>
    <n v="111210"/>
    <d v="2019-05-27T10:47:00"/>
    <s v="Error Loading Position List in Authority to Travel"/>
    <s v="Paul Jiggins"/>
    <s v="pjiggins@yahoo.com"/>
    <x v="0"/>
    <x v="0"/>
    <x v="0"/>
    <x v="0"/>
    <x v="0"/>
    <d v="2019-06-14T13:54:00"/>
    <d v="2019-06-10T17:00:00"/>
    <n v="0"/>
    <n v="1"/>
    <s v="Jared Smith"/>
    <x v="1"/>
    <n v="9"/>
    <n v="5"/>
    <m/>
    <m/>
    <s v="New Ticket"/>
    <d v="2019-05-27T14:47:00"/>
    <d v="2186-07-26T00:00:00"/>
    <x v="0"/>
  </r>
  <r>
    <n v="111168"/>
    <d v="2019-04-04T16:00:00"/>
    <s v="JDE Prod Slowdown 04 April 2019"/>
    <s v="Julius Wright"/>
    <s v="jwirght@outlook.com"/>
    <x v="0"/>
    <x v="0"/>
    <x v="0"/>
    <x v="0"/>
    <x v="0"/>
    <d v="2019-06-14T13:48:00"/>
    <d v="2019-04-05T04:00:00"/>
    <n v="0"/>
    <n v="1"/>
    <s v="Jared Smith"/>
    <x v="1"/>
    <n v="25"/>
    <n v="5"/>
    <m/>
    <m/>
    <s v="Close Ticket"/>
    <d v="2019-04-04T20:00:00"/>
    <d v="2186-03-22T00:00:00"/>
    <x v="0"/>
  </r>
  <r>
    <n v="111225"/>
    <d v="2019-06-06T08:37:00"/>
    <s v="Unable to Login in Prod Instance"/>
    <s v="John Brown"/>
    <s v="jbrown@outlook.com"/>
    <x v="0"/>
    <x v="0"/>
    <x v="0"/>
    <x v="0"/>
    <x v="0"/>
    <d v="2019-06-13T13:06:00"/>
    <d v="2019-06-06T20:37:00"/>
    <n v="0"/>
    <n v="1"/>
    <s v="Jared Smith"/>
    <x v="0"/>
    <n v="11"/>
    <n v="1"/>
    <m/>
    <m/>
    <s v="Close Ticket"/>
    <d v="2019-06-06T12:37:00"/>
    <d v="2186-08-21T00:00:00"/>
    <x v="0"/>
  </r>
  <r>
    <n v="111219"/>
    <d v="2019-05-31T11:35:00"/>
    <s v="oracle HRMS - Element Entry setup "/>
    <s v="Wilson Campus"/>
    <s v="wilson.campus@yahoo.com"/>
    <x v="0"/>
    <x v="0"/>
    <x v="1"/>
    <x v="0"/>
    <x v="0"/>
    <d v="2019-06-10T14:52:00"/>
    <d v="2019-06-10T17:00:00"/>
    <n v="0"/>
    <n v="1"/>
    <s v="Jared Smith"/>
    <x v="1"/>
    <n v="14"/>
    <n v="6"/>
    <m/>
    <m/>
    <s v="New Ticket"/>
    <s v="No SLA for Request"/>
    <e v="#VALUE!"/>
    <x v="1"/>
  </r>
  <r>
    <n v="111188"/>
    <d v="2019-04-29T15:18:00"/>
    <s v="JDE PROD - Error in Workflow Background Process"/>
    <s v="Julius Wright"/>
    <s v="jwirght@outlook.com"/>
    <x v="0"/>
    <x v="0"/>
    <x v="0"/>
    <x v="0"/>
    <x v="0"/>
    <d v="2019-06-04T17:19:00"/>
    <d v="2019-04-30T03:18:00"/>
    <n v="0"/>
    <n v="1"/>
    <s v="Jared Smith"/>
    <x v="1"/>
    <n v="45"/>
    <n v="3"/>
    <m/>
    <m/>
    <s v="Close Ticket"/>
    <d v="2019-04-29T19:18:00"/>
    <d v="2186-05-19T00:00:00"/>
    <x v="0"/>
  </r>
  <r>
    <n v="111184"/>
    <d v="2019-04-24T14:18:00"/>
    <s v="JDE PROD - Slowdown access (24 Apr 2019)"/>
    <s v="Julius Wright"/>
    <s v="jwirght@outlook.com"/>
    <x v="0"/>
    <x v="0"/>
    <x v="0"/>
    <x v="0"/>
    <x v="0"/>
    <d v="2019-05-14T19:20:00"/>
    <d v="2019-04-25T02:18:00"/>
    <n v="0"/>
    <n v="1"/>
    <s v="Jared Smith"/>
    <x v="1"/>
    <n v="14"/>
    <n v="1"/>
    <m/>
    <m/>
    <s v="New Ticket"/>
    <d v="2019-04-24T18:18:00"/>
    <d v="2186-05-09T00:00:00"/>
    <x v="0"/>
  </r>
  <r>
    <n v="111171"/>
    <d v="2019-04-08T08:51:00"/>
    <s v="JDE Prod Error - Fail Web Server (08 Apr 2019)"/>
    <s v="Julius Wright"/>
    <s v="jwirght@outlook.com"/>
    <x v="0"/>
    <x v="0"/>
    <x v="0"/>
    <x v="0"/>
    <x v="0"/>
    <d v="2019-04-29T17:06:00"/>
    <d v="2019-04-08T20:51:00"/>
    <n v="0"/>
    <n v="1"/>
    <s v="Jared Smith"/>
    <x v="1"/>
    <n v="15"/>
    <n v="1"/>
    <m/>
    <m/>
    <s v="New Ticket"/>
    <d v="2019-04-08T12:51:00"/>
    <d v="2186-03-30T00:00:00"/>
    <x v="0"/>
  </r>
  <r>
    <n v="111181"/>
    <d v="2019-04-22T09:07:00"/>
    <s v="JDE PROD - Request not completing (22 Apr 2019)"/>
    <s v="Julius Wright"/>
    <s v="jwirght@outlook.com"/>
    <x v="0"/>
    <x v="0"/>
    <x v="0"/>
    <x v="0"/>
    <x v="0"/>
    <d v="2019-04-24T17:38:00"/>
    <d v="2019-04-22T21:07:00"/>
    <n v="0"/>
    <n v="1"/>
    <s v="Jared Smith"/>
    <x v="1"/>
    <n v="18"/>
    <n v="5"/>
    <m/>
    <m/>
    <s v="New Ticket"/>
    <d v="2019-04-22T13:07:00"/>
    <d v="2186-05-03T00:00:00"/>
    <x v="0"/>
  </r>
  <r>
    <n v="111178"/>
    <d v="2019-04-17T11:24:00"/>
    <s v="JDE Prod Slowdown (17 Apr 2019)"/>
    <s v="Julius Wright"/>
    <s v="jwirght@outlook.com"/>
    <x v="0"/>
    <x v="0"/>
    <x v="0"/>
    <x v="0"/>
    <x v="0"/>
    <d v="2019-04-24T17:37:00"/>
    <d v="2019-04-17T23:24:00"/>
    <n v="0"/>
    <n v="1"/>
    <s v="Jared Smith"/>
    <x v="1"/>
    <n v="13"/>
    <n v="1"/>
    <m/>
    <m/>
    <s v="New Ticket"/>
    <d v="2019-04-17T15:24:00"/>
    <d v="2186-04-21T00:00:00"/>
    <x v="0"/>
  </r>
  <r>
    <n v="111108"/>
    <d v="2019-02-01T01:55:00"/>
    <s v="JDE Slowdown 29 January 2019"/>
    <s v="Julius Wright"/>
    <s v="jwirght@outlook.com"/>
    <x v="0"/>
    <x v="0"/>
    <x v="0"/>
    <x v="1"/>
    <x v="0"/>
    <d v="2019-04-01T15:15:00"/>
    <d v="2019-02-01T13:55:00"/>
    <n v="0"/>
    <n v="1"/>
    <s v="Stellar Murad"/>
    <x v="1"/>
    <n v="15"/>
    <n v="7"/>
    <m/>
    <m/>
    <s v="New Ticket"/>
    <d v="2019-02-01T05:55:00"/>
    <d v="2185-10-25T00:00:00"/>
    <x v="0"/>
  </r>
  <r>
    <n v="111118"/>
    <d v="2019-02-04T10:04:00"/>
    <s v="JDE Slowdown 04 February 2019"/>
    <s v="Julius Wright"/>
    <s v="jwirght@outlook.com"/>
    <x v="0"/>
    <x v="0"/>
    <x v="0"/>
    <x v="0"/>
    <x v="0"/>
    <d v="2019-02-20T14:36:00"/>
    <d v="2019-02-04T22:04:00"/>
    <n v="0"/>
    <n v="1"/>
    <s v="Satya Prakash"/>
    <x v="1"/>
    <n v="19"/>
    <n v="15"/>
    <m/>
    <m/>
    <s v="New Ticket"/>
    <d v="2019-02-04T14:04:00"/>
    <d v="2185-10-31T00:00:00"/>
    <x v="0"/>
  </r>
  <r>
    <n v="111117"/>
    <d v="2019-02-01T13:56:00"/>
    <s v="SQL ERROR "/>
    <s v="Aurora Miller"/>
    <s v="aurora.miller@outlook.com"/>
    <x v="0"/>
    <x v="0"/>
    <x v="0"/>
    <x v="0"/>
    <x v="0"/>
    <d v="2019-02-20T14:34:00"/>
    <d v="2019-02-02T01:56:00"/>
    <n v="0"/>
    <n v="1"/>
    <s v="Raya Musk"/>
    <x v="0"/>
    <n v="18"/>
    <n v="6"/>
    <m/>
    <m/>
    <s v="New Ticket"/>
    <d v="2019-02-01T17:56:00"/>
    <d v="2185-10-25T00:00:00"/>
    <x v="0"/>
  </r>
  <r>
    <n v="135991"/>
    <d v="2018-10-08T00:32:00"/>
    <s v="FORTIGATE 200E Expiration."/>
    <s v="Joseph Reynolds"/>
    <s v="jreynolds@yahoo.com"/>
    <x v="0"/>
    <x v="1"/>
    <x v="1"/>
    <x v="0"/>
    <x v="1"/>
    <d v="2018-12-06T01:09:00"/>
    <d v="2019-10-01T17:00:00"/>
    <n v="1"/>
    <n v="1"/>
    <s v="Stellar Murad"/>
    <x v="5"/>
    <n v="8"/>
    <n v="3"/>
    <m/>
    <m/>
    <m/>
    <s v="No SLA for Request"/>
    <e v="#VALUE!"/>
    <x v="1"/>
  </r>
  <r>
    <n v="111478"/>
    <d v="2020-07-30T13:27:00"/>
    <s v="Create Accounting Warning Error Messages"/>
    <s v="Kimberly Jones"/>
    <s v="kjones@outlook.com"/>
    <x v="1"/>
    <x v="0"/>
    <x v="0"/>
    <x v="0"/>
    <x v="2"/>
    <d v="2021-04-08T15:18:00"/>
    <d v="2020-07-30T19:27:00"/>
    <n v="1"/>
    <n v="1"/>
    <s v="Mark Jikkins"/>
    <x v="1"/>
    <n v="132"/>
    <n v="25"/>
    <s v="PROD"/>
    <s v="PRODUCTION"/>
    <s v="New Ticket"/>
    <d v="2020-08-02T13:27:00"/>
    <d v="2189-05-28T00:00:00"/>
    <x v="0"/>
  </r>
  <r>
    <n v="111633"/>
    <d v="2021-03-11T10:41:00"/>
    <s v="Chedft_2018 Error Generating"/>
    <s v="Jasper John"/>
    <s v="jasper.john@gmail.com"/>
    <x v="1"/>
    <x v="0"/>
    <x v="0"/>
    <x v="0"/>
    <x v="1"/>
    <d v="2021-04-07T15:05:00"/>
    <d v="2021-03-16T10:41:00"/>
    <n v="1"/>
    <n v="0"/>
    <s v="Mark Jikkins"/>
    <x v="0"/>
    <n v="32"/>
    <n v="8"/>
    <s v="PROD"/>
    <s v="PRODUCTION"/>
    <s v="New Ticket"/>
    <d v="2021-03-14T10:41:00"/>
    <d v="2190-11-17T00:00:00"/>
    <x v="0"/>
  </r>
  <r>
    <n v="111649"/>
    <d v="2021-03-23T16:39:00"/>
    <s v="Error Uploading Template in Report Definition"/>
    <s v="Jasper John"/>
    <s v="jasper.john@gmail.com"/>
    <x v="1"/>
    <x v="0"/>
    <x v="0"/>
    <x v="0"/>
    <x v="2"/>
    <d v="2021-04-05T08:50:00"/>
    <d v="2023-09-22T04:39:00"/>
    <n v="0"/>
    <n v="1"/>
    <s v="Mark Jikkins"/>
    <x v="0"/>
    <n v="6"/>
    <n v="2"/>
    <s v="PROD"/>
    <s v="PRODUCTION"/>
    <s v="New Ticket"/>
    <d v="2021-03-26T16:39:00"/>
    <d v="2190-12-15T00:00:00"/>
    <x v="0"/>
  </r>
  <r>
    <n v="111570"/>
    <d v="2020-12-04T09:35:00"/>
    <s v="Applying Withholding Tax"/>
    <s v="Kimberly Jones"/>
    <s v="kjones@outlook.com"/>
    <x v="1"/>
    <x v="0"/>
    <x v="0"/>
    <x v="0"/>
    <x v="1"/>
    <d v="2021-03-31T11:52:00"/>
    <d v="2020-12-04T15:35:00"/>
    <n v="1"/>
    <n v="1"/>
    <s v="Mark Jikkins"/>
    <x v="1"/>
    <n v="38"/>
    <n v="5"/>
    <s v="PROD"/>
    <s v="PRODUCTION"/>
    <s v="New Ticket"/>
    <d v="2020-12-07T09:35:00"/>
    <d v="2190-03-30T00:00:00"/>
    <x v="0"/>
  </r>
  <r>
    <n v="111501"/>
    <d v="2020-09-09T13:27:00"/>
    <s v="Self Service - Legislative Information"/>
    <s v="Troy Daniels"/>
    <s v="troy.daniels@outlook.com"/>
    <x v="1"/>
    <x v="0"/>
    <x v="0"/>
    <x v="0"/>
    <x v="0"/>
    <d v="2021-03-15T18:56:00"/>
    <d v="2020-09-12T13:27:00"/>
    <n v="0"/>
    <n v="1"/>
    <s v="Jared Smith"/>
    <x v="1"/>
    <n v="59"/>
    <n v="8"/>
    <s v="PROD"/>
    <s v="PRODUCTION"/>
    <s v="New Ticket"/>
    <d v="2020-09-12T13:27:00"/>
    <d v="2189-09-03T00:00:00"/>
    <x v="0"/>
  </r>
  <r>
    <n v="111590"/>
    <d v="2021-01-10T21:35:00"/>
    <s v="SPMS - Approver's Page"/>
    <s v="Jane Wilberts"/>
    <s v="jwilberts@mailinator.com"/>
    <x v="1"/>
    <x v="0"/>
    <x v="0"/>
    <x v="0"/>
    <x v="0"/>
    <d v="2021-02-08T17:02:00"/>
    <d v="2021-01-11T03:35:00"/>
    <n v="0"/>
    <n v="1"/>
    <s v="Jared Smith"/>
    <x v="1"/>
    <n v="13"/>
    <n v="4"/>
    <s v="PROD"/>
    <s v="PRODUCTION"/>
    <s v="New Ticket"/>
    <d v="2021-01-13T21:35:00"/>
    <d v="2190-06-24T00:00:00"/>
    <x v="0"/>
  </r>
  <r>
    <n v="111597"/>
    <d v="2021-01-22T13:59:00"/>
    <s v="UP Los BaÃ±os not included in PMP"/>
    <s v="Jane Wilberts"/>
    <s v="jwilberts@mailinator.com"/>
    <x v="1"/>
    <x v="0"/>
    <x v="0"/>
    <x v="0"/>
    <x v="0"/>
    <d v="2021-02-05T17:31:00"/>
    <d v="2021-01-22T19:59:00"/>
    <n v="0"/>
    <n v="1"/>
    <s v="Jared Smith"/>
    <x v="1"/>
    <n v="14"/>
    <n v="5"/>
    <s v="PROD"/>
    <s v="PRODUCTION"/>
    <s v="New Ticket"/>
    <d v="2021-01-25T13:59:00"/>
    <d v="2190-07-26T00:00:00"/>
    <x v="0"/>
  </r>
  <r>
    <n v="111601"/>
    <d v="2021-01-28T17:07:00"/>
    <s v="Slow Performance "/>
    <s v="Aurora Miller"/>
    <s v="aurora.miller@outlook.com"/>
    <x v="1"/>
    <x v="0"/>
    <x v="0"/>
    <x v="0"/>
    <x v="0"/>
    <d v="2021-01-29T17:14:00"/>
    <d v="2021-01-28T23:07:00"/>
    <n v="0"/>
    <n v="1"/>
    <s v="Jared Smith"/>
    <x v="0"/>
    <n v="6"/>
    <n v="2"/>
    <s v="PROD"/>
    <s v="PRODUCTION"/>
    <s v="Close Ticket"/>
    <d v="2021-01-31T17:07:00"/>
    <d v="2190-08-09T00:00:00"/>
    <x v="1"/>
  </r>
  <r>
    <n v="111549"/>
    <d v="2020-11-10T10:16:00"/>
    <s v="Java loads but won't launch applet"/>
    <s v="Kenex Willows"/>
    <s v="kwillows@yahoo.com"/>
    <x v="1"/>
    <x v="0"/>
    <x v="0"/>
    <x v="0"/>
    <x v="0"/>
    <d v="2021-01-22T18:08:00"/>
    <d v="2020-11-10T22:16:00"/>
    <n v="0"/>
    <n v="1"/>
    <s v="Jared Smith"/>
    <x v="1"/>
    <n v="19"/>
    <n v="11"/>
    <s v="PROD"/>
    <s v="PRODUCTION"/>
    <s v="Close Ticket"/>
    <d v="2020-11-13T10:16:00"/>
    <d v="2190-01-29T00:00:00"/>
    <x v="0"/>
  </r>
  <r>
    <n v="111588"/>
    <d v="2020-12-29T12:37:00"/>
    <s v="End date element entries for 300 Employees"/>
    <s v="Melody Thompson"/>
    <s v="mthompson@yahoo.com"/>
    <x v="1"/>
    <x v="0"/>
    <x v="1"/>
    <x v="0"/>
    <x v="0"/>
    <d v="2021-01-19T17:38:00"/>
    <d v="2020-12-30T00:37:00"/>
    <n v="0"/>
    <n v="1"/>
    <s v="Jared Smith"/>
    <x v="1"/>
    <n v="10"/>
    <n v="1"/>
    <s v="NON-PROD"/>
    <s v="TEST"/>
    <s v="New Ticket"/>
    <s v="No SLA for Request"/>
    <e v="#VALUE!"/>
    <x v="1"/>
  </r>
  <r>
    <n v="111565"/>
    <d v="2020-12-01T09:47:00"/>
    <s v="Slowdown in JDE Prod"/>
    <s v="Melody Thompson"/>
    <s v="mthompson@yahoo.com"/>
    <x v="1"/>
    <x v="0"/>
    <x v="0"/>
    <x v="0"/>
    <x v="0"/>
    <d v="2021-01-19T17:31:00"/>
    <d v="2020-12-01T21:47:00"/>
    <n v="0"/>
    <n v="1"/>
    <s v="Jared Smith"/>
    <x v="1"/>
    <n v="14"/>
    <n v="2"/>
    <s v="PROD"/>
    <s v="PRODUCTION"/>
    <s v="New Ticket"/>
    <d v="2020-12-04T09:47:00"/>
    <d v="2190-03-22T00:00:00"/>
    <x v="0"/>
  </r>
  <r>
    <n v="111587"/>
    <d v="2020-12-29T12:22:00"/>
    <s v="Errors in ODSM"/>
    <s v="Jasper John"/>
    <s v="jasper.john@gmail.com"/>
    <x v="1"/>
    <x v="0"/>
    <x v="0"/>
    <x v="0"/>
    <x v="0"/>
    <d v="2021-01-13T17:04:00"/>
    <d v="2020-12-30T00:22:00"/>
    <n v="0"/>
    <n v="1"/>
    <s v="Jared Smith"/>
    <x v="0"/>
    <n v="7"/>
    <n v="2"/>
    <s v="NON-PROD"/>
    <s v="PRODUCTION"/>
    <s v="New Ticket"/>
    <d v="2021-01-01T12:22:00"/>
    <d v="2190-05-27T00:00:00"/>
    <x v="0"/>
  </r>
  <r>
    <n v="111574"/>
    <d v="2020-12-10T09:52:00"/>
    <s v="12/01/2020 11:58AM ODSM Login Issue"/>
    <s v="Aurora Miller"/>
    <s v="aurora.miller@outlook.com"/>
    <x v="1"/>
    <x v="0"/>
    <x v="0"/>
    <x v="0"/>
    <x v="0"/>
    <d v="2021-01-04T17:46:00"/>
    <d v="2020-12-10T21:52:00"/>
    <n v="0"/>
    <n v="1"/>
    <s v="Jared Smith"/>
    <x v="0"/>
    <n v="5"/>
    <n v="1"/>
    <s v="PROD"/>
    <s v="PRODUCTION"/>
    <s v="Open "/>
    <d v="2020-12-13T09:52:00"/>
    <d v="2190-04-13T00:00:00"/>
    <x v="0"/>
  </r>
  <r>
    <n v="111577"/>
    <d v="2020-12-10T10:15:00"/>
    <s v="12/03/2020 11:37AM ODSM Issue "/>
    <s v="Aurora Miller"/>
    <s v="aurora.miller@outlook.com"/>
    <x v="1"/>
    <x v="0"/>
    <x v="0"/>
    <x v="0"/>
    <x v="0"/>
    <d v="2021-01-04T17:42:00"/>
    <d v="2020-12-10T22:15:00"/>
    <n v="0"/>
    <n v="1"/>
    <s v="Jared Smith"/>
    <x v="0"/>
    <n v="5"/>
    <n v="1"/>
    <s v="PROD"/>
    <s v="PRODUCTION"/>
    <s v="Open "/>
    <d v="2020-12-13T10:15:00"/>
    <d v="2190-04-13T00:00:00"/>
    <x v="0"/>
  </r>
  <r>
    <n v="111506"/>
    <d v="2020-09-23T18:02:00"/>
    <s v="Create Accounting - Accounting Class Error"/>
    <s v="Kimberly Jones"/>
    <s v="kjones@outlook.com"/>
    <x v="1"/>
    <x v="0"/>
    <x v="0"/>
    <x v="0"/>
    <x v="2"/>
    <d v="2020-12-09T12:30:00"/>
    <d v="2020-09-24T00:02:00"/>
    <n v="1"/>
    <n v="0"/>
    <s v="Mark Jikkins"/>
    <x v="1"/>
    <n v="31"/>
    <n v="3"/>
    <s v="PROD"/>
    <s v="PRODUCTION"/>
    <s v="New Ticket"/>
    <d v="2020-09-26T18:02:00"/>
    <d v="2189-10-07T00:00:00"/>
    <x v="0"/>
  </r>
  <r>
    <n v="111539"/>
    <d v="2020-10-21T15:16:00"/>
    <s v="APP-SQLAP-10000 in Payables Module"/>
    <s v="Kenex Willows"/>
    <s v="kwillows@yahoo.com"/>
    <x v="1"/>
    <x v="0"/>
    <x v="1"/>
    <x v="0"/>
    <x v="0"/>
    <d v="2020-12-03T08:00:00"/>
    <d v="2020-10-22T03:16:00"/>
    <n v="0"/>
    <n v="1"/>
    <s v="Jared Smith"/>
    <x v="1"/>
    <n v="7"/>
    <n v="0"/>
    <s v="NON-PROD"/>
    <s v="TEST"/>
    <s v="Close Ticket"/>
    <s v="No SLA for Request"/>
    <e v="#VALUE!"/>
    <x v="1"/>
  </r>
  <r>
    <n v="111535"/>
    <d v="2020-10-19T10:00:00"/>
    <s v="VPN Setup"/>
    <s v="Tomi Yamamoto"/>
    <s v="tyamamoto@gmail.com"/>
    <x v="1"/>
    <x v="1"/>
    <x v="1"/>
    <x v="0"/>
    <x v="0"/>
    <d v="2020-11-17T12:22:00"/>
    <d v="2020-10-19T22:00:00"/>
    <n v="0"/>
    <n v="1"/>
    <s v="Jared Smith"/>
    <x v="4"/>
    <n v="4"/>
    <n v="0"/>
    <s v="PROD"/>
    <s v="DEVELOPMENT"/>
    <s v="New Ticket"/>
    <s v="No SLA for Request"/>
    <e v="#VALUE!"/>
    <x v="1"/>
  </r>
  <r>
    <n v="111517"/>
    <d v="2020-10-05T13:03:00"/>
    <s v="Cannot Generate report after DB Downgrade"/>
    <s v="Aurora Miller"/>
    <s v="aurora.miller@outlook.com"/>
    <x v="1"/>
    <x v="0"/>
    <x v="0"/>
    <x v="0"/>
    <x v="0"/>
    <d v="2020-10-14T17:16:00"/>
    <d v="2020-10-06T01:03:00"/>
    <n v="0"/>
    <n v="1"/>
    <s v="Jared Smith"/>
    <x v="0"/>
    <n v="6"/>
    <n v="1"/>
    <s v="PROD"/>
    <s v="PRODUCTION"/>
    <s v="New Ticket"/>
    <d v="2020-10-08T13:03:00"/>
    <d v="2189-11-04T00:00:00"/>
    <x v="0"/>
  </r>
  <r>
    <n v="111495"/>
    <d v="2020-08-23T14:23:00"/>
    <s v="Web ADI Issue"/>
    <s v="Kimberly Jones"/>
    <s v="kjones@outlook.com"/>
    <x v="1"/>
    <x v="0"/>
    <x v="0"/>
    <x v="0"/>
    <x v="0"/>
    <d v="2020-09-23T18:27:00"/>
    <d v="2020-08-24T02:23:00"/>
    <n v="0"/>
    <n v="1"/>
    <s v="Jared Smith"/>
    <x v="1"/>
    <n v="21"/>
    <n v="2"/>
    <s v="PROD"/>
    <s v="PRODUCTION"/>
    <s v="New Ticket"/>
    <d v="2020-08-26T14:23:00"/>
    <d v="2189-07-23T00:00:00"/>
    <x v="0"/>
  </r>
  <r>
    <n v="111498"/>
    <d v="2020-08-27T10:53:00"/>
    <s v="Error still occured in BEE Spreadsheet page"/>
    <s v="Melody Thompson"/>
    <s v="mthompson@yahoo.com"/>
    <x v="1"/>
    <x v="0"/>
    <x v="0"/>
    <x v="0"/>
    <x v="0"/>
    <d v="2020-09-21T14:17:00"/>
    <d v="2020-08-27T22:53:00"/>
    <n v="0"/>
    <n v="1"/>
    <s v="Jared Smith"/>
    <x v="1"/>
    <n v="18"/>
    <n v="3"/>
    <s v="PROD"/>
    <s v="PRODUCTION"/>
    <s v="New Ticket"/>
    <d v="2020-08-30T10:53:00"/>
    <d v="2189-08-04T00:00:00"/>
    <x v="0"/>
  </r>
  <r>
    <n v="111474"/>
    <d v="2020-07-21T13:39:00"/>
    <s v="Oracle Web ADI: Fatal Error"/>
    <s v="Kimberly Jones"/>
    <s v="kjones@outlook.com"/>
    <x v="1"/>
    <x v="0"/>
    <x v="0"/>
    <x v="0"/>
    <x v="0"/>
    <d v="2020-08-05T17:49:00"/>
    <d v="2020-07-22T01:39:00"/>
    <n v="0"/>
    <n v="1"/>
    <s v="Jared Smith"/>
    <x v="1"/>
    <n v="13"/>
    <n v="4"/>
    <s v="PROD"/>
    <s v="PRODUCTION"/>
    <s v="Close Ticket"/>
    <d v="2020-07-24T13:39:00"/>
    <d v="2189-05-06T00:00:00"/>
    <x v="0"/>
  </r>
  <r>
    <n v="111469"/>
    <d v="2020-07-13T11:03:00"/>
    <s v="Error page in BEE spreadsheet Interface"/>
    <s v="Melody Thompson"/>
    <s v="mthompson@yahoo.com"/>
    <x v="1"/>
    <x v="0"/>
    <x v="0"/>
    <x v="0"/>
    <x v="0"/>
    <d v="2020-08-03T12:12:00"/>
    <d v="2020-07-13T23:03:00"/>
    <n v="0"/>
    <n v="1"/>
    <s v="Jared Smith"/>
    <x v="1"/>
    <n v="11"/>
    <n v="5"/>
    <s v="PROD"/>
    <s v="PRODUCTION"/>
    <s v="Close Ticket"/>
    <d v="2020-07-16T11:03:00"/>
    <d v="2189-04-16T00:00:00"/>
    <x v="0"/>
  </r>
  <r>
    <n v="111446"/>
    <d v="2020-06-18T15:35:00"/>
    <s v="URL Attachment - Authority to Fill"/>
    <s v="Troy Daniels"/>
    <s v="troy.daniels@outlook.com"/>
    <x v="1"/>
    <x v="0"/>
    <x v="0"/>
    <x v="0"/>
    <x v="0"/>
    <d v="2020-07-30T17:03:00"/>
    <d v="2020-06-19T03:35:00"/>
    <n v="0"/>
    <n v="1"/>
    <s v="Jared Smith"/>
    <x v="1"/>
    <n v="5"/>
    <n v="4"/>
    <s v="PROD"/>
    <s v="PRODUCTION"/>
    <s v="New Ticket"/>
    <d v="2020-06-21T15:35:00"/>
    <d v="2189-02-17T00:00:00"/>
    <x v="0"/>
  </r>
  <r>
    <n v="111382"/>
    <d v="2020-02-07T15:32:00"/>
    <s v="Set up and Configuration of ESET"/>
    <s v="Tomi Yamamoto"/>
    <s v="tyamamoto@gmail.com"/>
    <x v="1"/>
    <x v="1"/>
    <x v="1"/>
    <x v="0"/>
    <x v="0"/>
    <d v="2020-07-13T12:15:00"/>
    <d v="2020-02-08T03:32:00"/>
    <n v="0"/>
    <n v="1"/>
    <s v="Jared Smith"/>
    <x v="2"/>
    <n v="4"/>
    <n v="0"/>
    <m/>
    <m/>
    <s v="New Ticket"/>
    <s v="No SLA for Request"/>
    <e v="#VALUE!"/>
    <x v="1"/>
  </r>
  <r>
    <n v="111456"/>
    <d v="2020-07-02T12:11:00"/>
    <s v="Notifications"/>
    <s v="Jane Wilberts"/>
    <s v="jwilberts@mailinator.com"/>
    <x v="1"/>
    <x v="0"/>
    <x v="1"/>
    <x v="0"/>
    <x v="0"/>
    <d v="2020-07-06T17:36:00"/>
    <m/>
    <n v="0"/>
    <n v="1"/>
    <s v="Jared Smith"/>
    <x v="1"/>
    <n v="4"/>
    <n v="1"/>
    <s v="NON-PROD"/>
    <s v="TEST"/>
    <s v="Close Ticket"/>
    <s v="No SLA for Request"/>
    <e v="#VALUE!"/>
    <x v="1"/>
  </r>
  <r>
    <n v="111417"/>
    <d v="2020-04-29T07:45:00"/>
    <s v="Workspace Problem after BPM version Upgrade"/>
    <s v="Willard Smith"/>
    <s v="willard.smith@mailinator.com"/>
    <x v="1"/>
    <x v="1"/>
    <x v="0"/>
    <x v="0"/>
    <x v="0"/>
    <d v="2020-06-25T16:39:00"/>
    <d v="2020-04-29T19:45:00"/>
    <n v="0"/>
    <n v="1"/>
    <s v="Jared Smith"/>
    <x v="6"/>
    <n v="6"/>
    <n v="4"/>
    <m/>
    <s v="PRODUCTION"/>
    <s v="Open "/>
    <d v="2020-05-02T07:45:00"/>
    <d v="2188-10-20T00:00:00"/>
    <x v="0"/>
  </r>
  <r>
    <n v="111434"/>
    <d v="2020-06-03T16:30:00"/>
    <s v="Find oracle table of Position Occupancy"/>
    <s v="Melody Thompson"/>
    <s v="mthompson@yahoo.com"/>
    <x v="1"/>
    <x v="0"/>
    <x v="1"/>
    <x v="0"/>
    <x v="0"/>
    <d v="2020-06-24T15:39:00"/>
    <m/>
    <n v="0"/>
    <n v="1"/>
    <s v="Jared Smith"/>
    <x v="1"/>
    <n v="16"/>
    <n v="10"/>
    <s v="PROD"/>
    <s v="PRODUCTION"/>
    <s v="New Ticket"/>
    <s v="No SLA for Request"/>
    <e v="#VALUE!"/>
    <x v="1"/>
  </r>
  <r>
    <n v="111437"/>
    <d v="2020-06-08T11:35:00"/>
    <s v="Replace actual email in TEST instance"/>
    <s v="Melody Thompson"/>
    <s v="mthompson@yahoo.com"/>
    <x v="1"/>
    <x v="0"/>
    <x v="1"/>
    <x v="0"/>
    <x v="0"/>
    <d v="2020-06-15T08:43:00"/>
    <m/>
    <n v="0"/>
    <n v="1"/>
    <s v="Jared Smith"/>
    <x v="1"/>
    <n v="13"/>
    <n v="2"/>
    <s v="NON-PROD"/>
    <s v="TEST"/>
    <s v="Close Ticket"/>
    <s v="No SLA for Request"/>
    <e v="#VALUE!"/>
    <x v="1"/>
  </r>
  <r>
    <n v="111353"/>
    <d v="2019-12-04T14:16:00"/>
    <s v="Can't Access My Account"/>
    <s v="Marvin Peters"/>
    <s v="mpeters@outlook.com"/>
    <x v="1"/>
    <x v="0"/>
    <x v="0"/>
    <x v="0"/>
    <x v="0"/>
    <d v="2020-05-11T17:18:00"/>
    <m/>
    <n v="0"/>
    <n v="1"/>
    <s v="Jared Smith"/>
    <x v="0"/>
    <n v="79"/>
    <n v="4"/>
    <s v="PROD"/>
    <s v="PRODUCTION"/>
    <s v="New Ticket"/>
    <d v="2019-12-07T14:16:00"/>
    <d v="2187-11-01T00:00:00"/>
    <x v="0"/>
  </r>
  <r>
    <n v="111320"/>
    <d v="2019-10-08T15:38:00"/>
    <s v="Deferred PO transactions"/>
    <s v="Reah Junes"/>
    <s v="rjunes@yahoo.com"/>
    <x v="1"/>
    <x v="0"/>
    <x v="0"/>
    <x v="0"/>
    <x v="0"/>
    <d v="2020-05-07T13:24:00"/>
    <m/>
    <n v="0"/>
    <n v="1"/>
    <s v="Jared Smith"/>
    <x v="1"/>
    <n v="55"/>
    <n v="9"/>
    <s v="PROD"/>
    <s v="PRODUCTION"/>
    <s v="New Ticket"/>
    <d v="2019-10-11T15:38:00"/>
    <d v="2187-06-18T00:00:00"/>
    <x v="0"/>
  </r>
  <r>
    <n v="111390"/>
    <d v="2020-02-18T11:05:00"/>
    <s v="Expense Report Stuck At AME Approval Process/Block"/>
    <s v="Kenex Willows"/>
    <s v="kwillows@yahoo.com"/>
    <x v="1"/>
    <x v="0"/>
    <x v="0"/>
    <x v="0"/>
    <x v="0"/>
    <d v="2020-05-06T15:46:00"/>
    <m/>
    <n v="0"/>
    <n v="1"/>
    <s v="Jared Smith"/>
    <x v="1"/>
    <n v="24"/>
    <n v="2"/>
    <s v="PROD"/>
    <s v="PRODUCTION"/>
    <s v="Close Ticket"/>
    <d v="2020-02-21T11:05:00"/>
    <d v="2188-05-01T00:00:00"/>
    <x v="0"/>
  </r>
  <r>
    <n v="111409"/>
    <d v="2020-04-15T11:46:00"/>
    <s v="Server failed to start (Application Server)"/>
    <s v="John Brown"/>
    <s v="jbrown@outlook.com"/>
    <x v="1"/>
    <x v="0"/>
    <x v="0"/>
    <x v="0"/>
    <x v="0"/>
    <d v="2020-04-16T15:34:00"/>
    <m/>
    <n v="0"/>
    <n v="1"/>
    <s v="Jared Smith"/>
    <x v="3"/>
    <n v="6"/>
    <n v="1"/>
    <s v="NON-PROD"/>
    <s v="DEVELOPMENT"/>
    <s v="Close Ticket"/>
    <d v="2020-04-18T11:46:00"/>
    <d v="2188-09-16T00:00:00"/>
    <x v="1"/>
  </r>
  <r>
    <n v="111383"/>
    <d v="2020-02-10T10:03:00"/>
    <s v="JDE Approval cannot be approved or transferred"/>
    <s v="Kenex Willows"/>
    <s v="kwillows@yahoo.com"/>
    <x v="1"/>
    <x v="0"/>
    <x v="0"/>
    <x v="0"/>
    <x v="0"/>
    <d v="2020-04-08T17:09:00"/>
    <m/>
    <n v="0"/>
    <n v="1"/>
    <s v="Jared Smith"/>
    <x v="1"/>
    <n v="17"/>
    <n v="2"/>
    <s v="PROD"/>
    <s v="DEVELOPMENT"/>
    <s v="New Ticket"/>
    <d v="2020-02-13T10:03:00"/>
    <d v="2188-04-11T00:00:00"/>
    <x v="0"/>
  </r>
  <r>
    <n v="111404"/>
    <d v="2020-03-23T16:08:00"/>
    <s v="CS 9.2 Server Issue"/>
    <s v="John Brown"/>
    <s v="jbrown@outlook.com"/>
    <x v="1"/>
    <x v="0"/>
    <x v="0"/>
    <x v="0"/>
    <x v="0"/>
    <d v="2020-04-02T17:22:00"/>
    <m/>
    <n v="0"/>
    <n v="1"/>
    <s v="Jared Smith"/>
    <x v="0"/>
    <n v="6"/>
    <n v="1"/>
    <s v="NON-PROD"/>
    <s v="DEVELOPMENT"/>
    <s v="Close Ticket"/>
    <d v="2020-03-26T16:08:00"/>
    <d v="2188-07-22T00:00:00"/>
    <x v="0"/>
  </r>
  <r>
    <n v="111401"/>
    <d v="2020-03-13T11:12:00"/>
    <s v="Application Designer in 9.0 PROD"/>
    <s v="John Brown"/>
    <s v="jbrown@outlook.com"/>
    <x v="1"/>
    <x v="0"/>
    <x v="0"/>
    <x v="0"/>
    <x v="0"/>
    <d v="2020-03-24T17:08:00"/>
    <m/>
    <n v="0"/>
    <n v="1"/>
    <s v="Jared Smith"/>
    <x v="0"/>
    <n v="19"/>
    <n v="1"/>
    <s v="PROD"/>
    <s v="DEVELOPMENT"/>
    <s v="New Ticket"/>
    <d v="2020-03-16T11:12:00"/>
    <d v="2188-06-30T00:00:00"/>
    <x v="0"/>
  </r>
  <r>
    <n v="111393"/>
    <d v="2020-02-28T13:48:00"/>
    <s v="Can't Access Test Instance"/>
    <s v="Jane Wilberts"/>
    <s v="jwilberts@mailinator.com"/>
    <x v="1"/>
    <x v="0"/>
    <x v="0"/>
    <x v="0"/>
    <x v="0"/>
    <d v="2020-03-23T13:06:00"/>
    <m/>
    <n v="0"/>
    <n v="1"/>
    <s v="Jared Smith"/>
    <x v="1"/>
    <n v="29"/>
    <n v="3"/>
    <s v="NON-PROD"/>
    <s v="DEVELOPMENT"/>
    <s v="New Ticket"/>
    <d v="2020-03-02T13:48:00"/>
    <d v="2188-05-27T00:00:00"/>
    <x v="0"/>
  </r>
  <r>
    <n v="111391"/>
    <d v="2020-02-26T15:36:00"/>
    <s v="PROD: Security changed in latest start date field"/>
    <s v="Melody Thompson"/>
    <s v="mthompson@yahoo.com"/>
    <x v="1"/>
    <x v="0"/>
    <x v="1"/>
    <x v="0"/>
    <x v="0"/>
    <d v="2020-03-05T14:11:00"/>
    <m/>
    <n v="0"/>
    <n v="1"/>
    <s v="Jared Smith"/>
    <x v="1"/>
    <n v="20"/>
    <n v="10"/>
    <s v="PROD"/>
    <s v="DEVELOPMENT"/>
    <s v="New Ticket"/>
    <s v="No SLA for Request"/>
    <e v="#VALUE!"/>
    <x v="1"/>
  </r>
  <r>
    <n v="111380"/>
    <d v="2020-01-30T10:36:00"/>
    <s v="Reset of PALO ALTO"/>
    <s v="Tomi Yamamoto"/>
    <s v="tyamamoto@gmail.com"/>
    <x v="1"/>
    <x v="1"/>
    <x v="1"/>
    <x v="0"/>
    <x v="0"/>
    <d v="2020-02-07T16:37:00"/>
    <d v="2020-01-30T22:36:00"/>
    <n v="0"/>
    <n v="1"/>
    <s v="Stellar Murad"/>
    <x v="2"/>
    <n v="5"/>
    <n v="0"/>
    <m/>
    <m/>
    <s v="New Ticket"/>
    <s v="No SLA for Request"/>
    <e v="#VALUE!"/>
    <x v="1"/>
  </r>
  <r>
    <n v="111378"/>
    <d v="2020-01-27T14:08:00"/>
    <s v="SF Error"/>
    <s v="Aurora Miller"/>
    <s v="aurora.miller@outlook.com"/>
    <x v="1"/>
    <x v="0"/>
    <x v="0"/>
    <x v="0"/>
    <x v="0"/>
    <d v="2020-01-31T16:36:00"/>
    <m/>
    <n v="0"/>
    <n v="1"/>
    <s v="Jared Smith"/>
    <x v="0"/>
    <n v="6"/>
    <n v="5"/>
    <s v="PROD"/>
    <s v="DEVELOPMENT"/>
    <s v="Close Ticket"/>
    <d v="2020-01-30T14:08:00"/>
    <d v="2188-03-10T00:00:00"/>
    <x v="0"/>
  </r>
  <r>
    <n v="111369"/>
    <d v="2020-01-10T08:39:00"/>
    <s v="Slow Loading of SAP Jan 10 2020"/>
    <s v="Jasper John"/>
    <s v="jasper.john@gmail.com"/>
    <x v="1"/>
    <x v="0"/>
    <x v="0"/>
    <x v="0"/>
    <x v="0"/>
    <d v="2020-01-27T17:40:00"/>
    <m/>
    <n v="0"/>
    <n v="1"/>
    <s v="Jared Smith"/>
    <x v="0"/>
    <n v="8"/>
    <n v="1"/>
    <s v="PROD"/>
    <s v="DEVELOPMENT"/>
    <s v="New Ticket"/>
    <d v="2020-01-13T08:39:00"/>
    <d v="2188-01-30T00:00:00"/>
    <x v="0"/>
  </r>
  <r>
    <n v="111318"/>
    <d v="2019-10-04T14:22:00"/>
    <s v="AME Approval Udpdates not reflecting in the DB"/>
    <s v="Reah Junes"/>
    <s v="rjunes@yahoo.com"/>
    <x v="1"/>
    <x v="0"/>
    <x v="0"/>
    <x v="0"/>
    <x v="0"/>
    <d v="2020-01-15T17:18:00"/>
    <m/>
    <n v="0"/>
    <n v="1"/>
    <s v="Jared Smith"/>
    <x v="1"/>
    <n v="24"/>
    <n v="4"/>
    <s v="PROD"/>
    <s v="DEVELOPMENT"/>
    <s v="New Ticket"/>
    <d v="2019-10-07T14:22:00"/>
    <d v="2187-06-08T00:00:00"/>
    <x v="0"/>
  </r>
  <r>
    <n v="111361"/>
    <d v="2019-12-23T16:59:00"/>
    <s v="PeopleSoft Restricted Service"/>
    <s v="John Brown"/>
    <s v="jbrown@outlook.com"/>
    <x v="1"/>
    <x v="0"/>
    <x v="0"/>
    <x v="0"/>
    <x v="0"/>
    <d v="2020-01-08T10:38:00"/>
    <d v="2019-12-24T04:59:00"/>
    <n v="0"/>
    <n v="1"/>
    <s v="Jared Smith"/>
    <x v="0"/>
    <n v="12"/>
    <n v="2"/>
    <m/>
    <m/>
    <s v="Close Ticket"/>
    <d v="2019-12-26T16:59:00"/>
    <d v="2187-12-17T00:00:00"/>
    <x v="0"/>
  </r>
  <r>
    <n v="111360"/>
    <d v="2019-12-19T09:00:00"/>
    <s v="Faculty Cannot Post Grade"/>
    <s v="Aurora Miller"/>
    <s v="aurora.miller@outlook.com"/>
    <x v="1"/>
    <x v="0"/>
    <x v="0"/>
    <x v="0"/>
    <x v="0"/>
    <d v="2020-01-06T17:29:00"/>
    <d v="2019-12-19T21:00:00"/>
    <n v="0"/>
    <n v="1"/>
    <s v="Jared Smith"/>
    <x v="0"/>
    <n v="8"/>
    <n v="3"/>
    <m/>
    <m/>
    <s v="New Ticket"/>
    <d v="2019-12-22T09:00:00"/>
    <d v="2187-12-07T00:00:00"/>
    <x v="0"/>
  </r>
  <r>
    <n v="111358"/>
    <d v="2019-12-11T14:10:00"/>
    <s v="Unable to access the CS 9.2 "/>
    <s v="John Brown"/>
    <s v="jbrown@outlook.com"/>
    <x v="1"/>
    <x v="0"/>
    <x v="0"/>
    <x v="0"/>
    <x v="0"/>
    <d v="2019-12-23T15:32:00"/>
    <d v="2019-12-12T02:10:00"/>
    <n v="0"/>
    <n v="1"/>
    <s v="Jared Smith"/>
    <x v="3"/>
    <n v="6"/>
    <n v="1"/>
    <m/>
    <m/>
    <s v="Close Ticket"/>
    <d v="2019-12-14T14:10:00"/>
    <d v="2187-11-19T00:00:00"/>
    <x v="0"/>
  </r>
  <r>
    <n v="111351"/>
    <d v="2019-11-28T11:23:00"/>
    <s v="Can't Login User Account"/>
    <s v="Marvin Peters"/>
    <s v="mpeters@outlook.com"/>
    <x v="1"/>
    <x v="0"/>
    <x v="0"/>
    <x v="0"/>
    <x v="0"/>
    <d v="2019-12-04T17:54:00"/>
    <d v="2019-11-28T23:23:00"/>
    <n v="0"/>
    <n v="1"/>
    <s v="Jared Smith"/>
    <x v="0"/>
    <n v="8"/>
    <n v="1"/>
    <m/>
    <m/>
    <s v="Close Ticket"/>
    <d v="2019-12-01T11:23:00"/>
    <d v="2187-10-18T00:00:00"/>
    <x v="0"/>
  </r>
  <r>
    <n v="111333"/>
    <d v="2019-10-25T14:33:00"/>
    <s v="Integration Gateway"/>
    <s v="John Brown"/>
    <s v="jbrown@outlook.com"/>
    <x v="1"/>
    <x v="0"/>
    <x v="0"/>
    <x v="0"/>
    <x v="0"/>
    <d v="2019-12-04T17:51:00"/>
    <d v="2019-10-26T02:33:00"/>
    <n v="0"/>
    <n v="1"/>
    <s v="Jared Smith"/>
    <x v="0"/>
    <n v="15"/>
    <n v="3"/>
    <m/>
    <m/>
    <s v="Close Ticket"/>
    <d v="2019-10-28T14:33:00"/>
    <d v="2187-07-30T00:00:00"/>
    <x v="0"/>
  </r>
  <r>
    <n v="111346"/>
    <d v="2019-11-20T12:04:00"/>
    <s v="JDE Prod Error Page upon login 20 Nov 2019"/>
    <s v="Julius Wright"/>
    <s v="jwirght@outlook.com"/>
    <x v="1"/>
    <x v="0"/>
    <x v="0"/>
    <x v="0"/>
    <x v="0"/>
    <d v="2019-11-28T16:53:00"/>
    <d v="2019-11-21T00:04:00"/>
    <n v="0"/>
    <n v="1"/>
    <s v="Jared Smith"/>
    <x v="1"/>
    <n v="25"/>
    <n v="2"/>
    <m/>
    <m/>
    <s v="New Ticket"/>
    <d v="2019-11-23T12:04:00"/>
    <d v="2187-09-28T00:00:00"/>
    <x v="0"/>
  </r>
  <r>
    <n v="111227"/>
    <d v="2019-06-07T14:18:00"/>
    <s v="Adding of subject enrollment issue "/>
    <s v="Aurora Miller"/>
    <s v="aurora.miller@outlook.com"/>
    <x v="1"/>
    <x v="0"/>
    <x v="0"/>
    <x v="0"/>
    <x v="0"/>
    <d v="2019-11-21T17:54:00"/>
    <d v="2019-06-08T02:18:00"/>
    <n v="0"/>
    <n v="1"/>
    <s v="Jared Smith"/>
    <x v="0"/>
    <n v="32"/>
    <n v="4"/>
    <m/>
    <m/>
    <s v="Close Ticket"/>
    <d v="2019-06-10T14:18:00"/>
    <d v="2186-08-28T00:00:00"/>
    <x v="0"/>
  </r>
  <r>
    <n v="111334"/>
    <d v="2019-10-25T14:55:00"/>
    <s v="Palo Alto Update"/>
    <s v="Jane Wilberts"/>
    <s v="jwilberts@mailinator.com"/>
    <x v="1"/>
    <x v="1"/>
    <x v="0"/>
    <x v="0"/>
    <x v="0"/>
    <d v="2019-11-06T17:17:00"/>
    <d v="2019-10-26T02:55:00"/>
    <n v="0"/>
    <n v="1"/>
    <s v="Stellar Murad"/>
    <x v="2"/>
    <n v="6"/>
    <n v="0"/>
    <m/>
    <m/>
    <s v="Close Ticket"/>
    <d v="2019-10-28T14:55:00"/>
    <d v="2187-07-30T00:00:00"/>
    <x v="0"/>
  </r>
  <r>
    <n v="111322"/>
    <d v="2019-10-11T13:42:00"/>
    <s v="Unable to print approved Certificate of Service"/>
    <s v="Troy Daniels"/>
    <s v="troy.daniels@outlook.com"/>
    <x v="1"/>
    <x v="0"/>
    <x v="0"/>
    <x v="0"/>
    <x v="0"/>
    <d v="2019-10-21T17:58:00"/>
    <d v="2019-10-16T17:00:00"/>
    <n v="0"/>
    <n v="1"/>
    <s v="Jared Smith"/>
    <x v="1"/>
    <n v="14"/>
    <n v="7"/>
    <m/>
    <m/>
    <s v="New Ticket"/>
    <d v="2019-10-14T13:42:00"/>
    <d v="2187-06-26T00:00:00"/>
    <x v="0"/>
  </r>
  <r>
    <n v="111312"/>
    <d v="2019-10-01T10:33:00"/>
    <s v="Palo Alto Blocking internet of user "/>
    <s v="Tomi Yamamoto"/>
    <s v="tyamamoto@gmail.com"/>
    <x v="1"/>
    <x v="1"/>
    <x v="0"/>
    <x v="0"/>
    <x v="0"/>
    <d v="2019-10-21T13:46:00"/>
    <d v="2019-10-01T22:33:00"/>
    <n v="0"/>
    <n v="1"/>
    <s v="Stellar Murad"/>
    <x v="2"/>
    <n v="4"/>
    <n v="0"/>
    <m/>
    <m/>
    <s v="New Ticket"/>
    <d v="2019-10-04T10:33:00"/>
    <d v="2187-05-31T00:00:00"/>
    <x v="0"/>
  </r>
  <r>
    <n v="111301"/>
    <d v="2019-09-17T10:04:00"/>
    <s v="Password Reset"/>
    <s v="Tomi Yamamoto"/>
    <s v="tyamamoto@gmail.com"/>
    <x v="1"/>
    <x v="1"/>
    <x v="1"/>
    <x v="0"/>
    <x v="0"/>
    <d v="2019-10-21T13:45:00"/>
    <d v="2019-09-17T22:04:00"/>
    <n v="0"/>
    <n v="1"/>
    <s v="Stellar Murad"/>
    <x v="2"/>
    <n v="10"/>
    <n v="2"/>
    <m/>
    <m/>
    <s v="New Ticket"/>
    <s v="No SLA for Request"/>
    <e v="#VALUE!"/>
    <x v="1"/>
  </r>
  <r>
    <n v="111325"/>
    <d v="2019-10-14T16:47:00"/>
    <s v="Requesting for on-site visit"/>
    <s v="Tomi Yamamoto"/>
    <s v="tyamamoto@gmail.com"/>
    <x v="1"/>
    <x v="1"/>
    <x v="1"/>
    <x v="0"/>
    <x v="0"/>
    <d v="2019-10-21T13:44:00"/>
    <d v="2019-10-15T04:47:00"/>
    <n v="0"/>
    <n v="1"/>
    <s v="Stellar Murad"/>
    <x v="2"/>
    <n v="4"/>
    <n v="0"/>
    <m/>
    <m/>
    <s v="New Ticket"/>
    <s v="No SLA for Request"/>
    <e v="#VALUE!"/>
    <x v="1"/>
  </r>
  <r>
    <n v="111321"/>
    <d v="2019-10-09T09:32:00"/>
    <s v="UP Custom Application - Print Receipt Button"/>
    <s v="Kenex Willows"/>
    <s v="kwillows@yahoo.com"/>
    <x v="1"/>
    <x v="0"/>
    <x v="0"/>
    <x v="0"/>
    <x v="0"/>
    <d v="2019-10-18T10:03:00"/>
    <d v="2019-10-17T17:00:00"/>
    <n v="0"/>
    <n v="1"/>
    <s v="Jared Smith"/>
    <x v="1"/>
    <n v="15"/>
    <n v="6"/>
    <m/>
    <m/>
    <s v="Close Ticket"/>
    <d v="2019-10-12T09:32:00"/>
    <d v="2187-06-20T00:00:00"/>
    <x v="0"/>
  </r>
  <r>
    <n v="111314"/>
    <d v="2019-10-02T16:58:00"/>
    <s v="JDE Prod Slowdown 02-Oct-2019"/>
    <s v="Julius Wright"/>
    <s v="jwirght@outlook.com"/>
    <x v="1"/>
    <x v="0"/>
    <x v="0"/>
    <x v="0"/>
    <x v="0"/>
    <d v="2019-10-09T11:27:00"/>
    <d v="2019-10-03T04:58:00"/>
    <n v="0"/>
    <n v="1"/>
    <s v="Jared Smith"/>
    <x v="1"/>
    <n v="8"/>
    <n v="1"/>
    <m/>
    <m/>
    <s v="New Ticket"/>
    <d v="2019-10-05T16:58:00"/>
    <d v="2187-06-04T00:00:00"/>
    <x v="0"/>
  </r>
  <r>
    <n v="111261"/>
    <d v="2019-07-16T10:47:00"/>
    <s v="Port Forwarding"/>
    <s v="Jane Wilberts"/>
    <s v="jwilberts@mailinator.com"/>
    <x v="1"/>
    <x v="1"/>
    <x v="1"/>
    <x v="0"/>
    <x v="0"/>
    <d v="2019-10-08T18:28:00"/>
    <d v="2019-07-16T22:47:00"/>
    <n v="0"/>
    <n v="1"/>
    <s v="Stellar Murad"/>
    <x v="2"/>
    <n v="18"/>
    <n v="1"/>
    <m/>
    <m/>
    <s v="Close Ticket"/>
    <s v="No SLA for Request"/>
    <e v="#VALUE!"/>
    <x v="1"/>
  </r>
  <r>
    <n v="111317"/>
    <d v="2019-10-04T12:19:00"/>
    <s v="Scheduled Payment Amount different from DV Amount"/>
    <s v="Kenex Willows"/>
    <s v="kwillows@yahoo.com"/>
    <x v="1"/>
    <x v="0"/>
    <x v="0"/>
    <x v="0"/>
    <x v="0"/>
    <d v="2019-10-07T17:26:00"/>
    <d v="2019-10-07T17:00:00"/>
    <n v="0"/>
    <n v="1"/>
    <s v="Jared Smith"/>
    <x v="1"/>
    <n v="7"/>
    <n v="4"/>
    <m/>
    <m/>
    <s v="Close Ticket"/>
    <d v="2019-10-07T12:19:00"/>
    <d v="2187-06-08T00:00:00"/>
    <x v="0"/>
  </r>
  <r>
    <n v="111177"/>
    <d v="2019-01-17T01:00:00"/>
    <s v="Criminal case system"/>
    <s v="Sheila Ryder"/>
    <s v="sryder@mailinator.com"/>
    <x v="1"/>
    <x v="1"/>
    <x v="0"/>
    <x v="0"/>
    <x v="0"/>
    <d v="2019-10-01T10:49:00"/>
    <d v="2019-01-18T01:00:00"/>
    <n v="0"/>
    <n v="1"/>
    <s v="Stellar Murad"/>
    <x v="4"/>
    <n v="6"/>
    <n v="0"/>
    <m/>
    <m/>
    <s v="New Ticket"/>
    <d v="2019-01-20T01:00:00"/>
    <d v="2185-09-22T00:00:00"/>
    <x v="0"/>
  </r>
  <r>
    <n v="111271"/>
    <d v="2019-07-24T14:42:00"/>
    <s v="missing content on the ff Process Objects"/>
    <s v="Atom Short"/>
    <s v="atom.short@gmail.com"/>
    <x v="1"/>
    <x v="1"/>
    <x v="0"/>
    <x v="0"/>
    <x v="0"/>
    <d v="2019-10-01T10:44:00"/>
    <d v="2019-07-25T02:42:00"/>
    <n v="0"/>
    <n v="1"/>
    <s v="Stellar Murad"/>
    <x v="6"/>
    <n v="9"/>
    <n v="7"/>
    <m/>
    <m/>
    <s v="New Ticket"/>
    <d v="2019-07-27T14:42:00"/>
    <d v="2186-12-18T00:00:00"/>
    <x v="0"/>
  </r>
  <r>
    <n v="111297"/>
    <d v="2019-09-09T10:43:00"/>
    <s v="Issue with Journal Import via Journal Wizard"/>
    <s v="Kimberly Jones"/>
    <s v="kjones@outlook.com"/>
    <x v="1"/>
    <x v="0"/>
    <x v="0"/>
    <x v="0"/>
    <x v="0"/>
    <d v="2019-09-26T16:52:00"/>
    <d v="2019-09-23T17:30:00"/>
    <n v="0"/>
    <n v="1"/>
    <s v="Jared Smith"/>
    <x v="1"/>
    <n v="32"/>
    <n v="8"/>
    <m/>
    <m/>
    <s v="New Ticket"/>
    <d v="2019-09-12T10:43:00"/>
    <d v="2187-04-09T00:00:00"/>
    <x v="0"/>
  </r>
  <r>
    <n v="111291"/>
    <d v="2019-08-28T09:17:00"/>
    <s v="JDE PROD Slowdown 28 Aug 2019"/>
    <s v="Julius Wright"/>
    <s v="jwirght@outlook.com"/>
    <x v="1"/>
    <x v="0"/>
    <x v="0"/>
    <x v="0"/>
    <x v="0"/>
    <d v="2019-09-19T17:25:00"/>
    <m/>
    <n v="0"/>
    <n v="1"/>
    <s v="Jared Smith"/>
    <x v="1"/>
    <n v="12"/>
    <n v="3"/>
    <m/>
    <m/>
    <s v="New Ticket"/>
    <d v="2019-08-31T09:17:00"/>
    <d v="2187-03-12T00:00:00"/>
    <x v="0"/>
  </r>
  <r>
    <n v="111296"/>
    <d v="2019-09-03T10:26:00"/>
    <s v="JDE Prod Error in validation of DV"/>
    <s v="Julius Wright"/>
    <s v="jwirght@outlook.com"/>
    <x v="1"/>
    <x v="0"/>
    <x v="0"/>
    <x v="0"/>
    <x v="0"/>
    <d v="2019-09-18T17:21:00"/>
    <d v="2019-09-13T17:00:00"/>
    <n v="0"/>
    <n v="1"/>
    <s v="Jared Smith"/>
    <x v="1"/>
    <n v="19"/>
    <n v="1"/>
    <m/>
    <m/>
    <s v="New Ticket"/>
    <d v="2019-09-06T10:26:00"/>
    <d v="2187-03-26T00:00:00"/>
    <x v="0"/>
  </r>
  <r>
    <n v="111299"/>
    <d v="2019-09-10T09:29:00"/>
    <s v="JDE TEST: Error in java applet"/>
    <s v="Melody Thompson"/>
    <s v="mthompson@yahoo.com"/>
    <x v="1"/>
    <x v="0"/>
    <x v="0"/>
    <x v="0"/>
    <x v="0"/>
    <d v="2019-09-17T17:02:00"/>
    <d v="2019-09-10T21:29:00"/>
    <n v="0"/>
    <n v="1"/>
    <s v="Jared Smith"/>
    <x v="1"/>
    <n v="7"/>
    <n v="1"/>
    <m/>
    <m/>
    <s v="Open "/>
    <d v="2019-09-13T09:29:00"/>
    <d v="2187-04-11T00:00:00"/>
    <x v="0"/>
  </r>
  <r>
    <n v="111120"/>
    <d v="2019-02-06T09:43:00"/>
    <s v="[SAP] Term Activate a Student"/>
    <s v="Michelle Walters"/>
    <s v="michelle.walters@yahoo.com"/>
    <x v="1"/>
    <x v="0"/>
    <x v="0"/>
    <x v="0"/>
    <x v="0"/>
    <d v="2019-09-11T17:27:00"/>
    <m/>
    <n v="0"/>
    <n v="1"/>
    <s v="Jared Smith"/>
    <x v="0"/>
    <n v="11"/>
    <n v="4"/>
    <m/>
    <m/>
    <s v="New Ticket"/>
    <d v="2019-02-09T09:43:00"/>
    <d v="2185-11-09T00:00:00"/>
    <x v="0"/>
  </r>
  <r>
    <n v="111114"/>
    <d v="2019-02-01T10:12:00"/>
    <s v="Class Permission of FOR 200-3 in UPLB"/>
    <s v="Jasper John"/>
    <s v="jasper.john@gmail.com"/>
    <x v="1"/>
    <x v="0"/>
    <x v="1"/>
    <x v="0"/>
    <x v="0"/>
    <d v="2019-09-11T17:27:00"/>
    <m/>
    <n v="0"/>
    <n v="1"/>
    <s v="Jared Smith"/>
    <x v="0"/>
    <n v="41"/>
    <n v="5"/>
    <m/>
    <m/>
    <s v="New Ticket"/>
    <s v="No SLA for Request"/>
    <e v="#VALUE!"/>
    <x v="1"/>
  </r>
  <r>
    <n v="111292"/>
    <d v="2019-08-28T11:46:00"/>
    <s v="Update the Landing Page"/>
    <s v="John Brown"/>
    <s v="jbrown@outlook.com"/>
    <x v="1"/>
    <x v="0"/>
    <x v="1"/>
    <x v="0"/>
    <x v="0"/>
    <d v="2019-09-11T17:19:00"/>
    <d v="2019-08-28T23:46:00"/>
    <n v="0"/>
    <n v="1"/>
    <s v="Jared Smith"/>
    <x v="0"/>
    <n v="21"/>
    <n v="5"/>
    <m/>
    <m/>
    <s v="New Ticket"/>
    <s v="No SLA for Request"/>
    <e v="#VALUE!"/>
    <x v="1"/>
  </r>
  <r>
    <n v="111286"/>
    <d v="2019-08-13T14:07:00"/>
    <s v="[TEST Instance] Hung Concurrent Requests"/>
    <s v="Kimberly Jones"/>
    <s v="kjones@outlook.com"/>
    <x v="1"/>
    <x v="0"/>
    <x v="0"/>
    <x v="0"/>
    <x v="0"/>
    <d v="2019-09-02T17:20:00"/>
    <d v="2019-08-14T02:07:00"/>
    <n v="0"/>
    <n v="1"/>
    <s v="Jared Smith"/>
    <x v="1"/>
    <n v="12"/>
    <n v="2"/>
    <m/>
    <m/>
    <s v="New Ticket"/>
    <d v="2019-08-16T14:07:00"/>
    <d v="2187-02-02T00:00:00"/>
    <x v="0"/>
  </r>
  <r>
    <n v="111288"/>
    <d v="2019-08-20T09:12:00"/>
    <s v="Test instance - license expired"/>
    <s v="Wilson Campus"/>
    <s v="wilson.campus@yahoo.com"/>
    <x v="1"/>
    <x v="0"/>
    <x v="0"/>
    <x v="0"/>
    <x v="0"/>
    <d v="2019-08-29T17:04:00"/>
    <d v="2019-08-20T21:12:00"/>
    <n v="0"/>
    <n v="1"/>
    <s v="Jared Smith"/>
    <x v="1"/>
    <n v="9"/>
    <n v="3"/>
    <m/>
    <m/>
    <s v="New Ticket"/>
    <d v="2019-08-23T09:12:00"/>
    <d v="2187-02-20T00:00:00"/>
    <x v="0"/>
  </r>
  <r>
    <n v="111206"/>
    <d v="2019-05-21T15:13:00"/>
    <s v="JDE PROD Slowdown 21 May 2019"/>
    <s v="Julius Wright"/>
    <s v="jwirght@outlook.com"/>
    <x v="1"/>
    <x v="0"/>
    <x v="0"/>
    <x v="0"/>
    <x v="0"/>
    <d v="2019-08-27T08:35:00"/>
    <d v="2019-05-22T03:13:00"/>
    <n v="0"/>
    <n v="1"/>
    <s v="Jared Smith"/>
    <x v="1"/>
    <n v="46"/>
    <n v="3"/>
    <m/>
    <m/>
    <s v="New Ticket"/>
    <d v="2019-05-24T15:13:00"/>
    <d v="2186-07-17T00:00:00"/>
    <x v="0"/>
  </r>
  <r>
    <n v="111201"/>
    <d v="2019-05-14T16:00:00"/>
    <s v="Expense Report Approval Hierarchy Issue"/>
    <s v="Reah Junes"/>
    <s v="rjunes@yahoo.com"/>
    <x v="1"/>
    <x v="0"/>
    <x v="0"/>
    <x v="0"/>
    <x v="0"/>
    <d v="2019-08-22T18:53:00"/>
    <d v="2019-08-19T17:00:00"/>
    <n v="0"/>
    <n v="1"/>
    <s v="Jared Smith"/>
    <x v="1"/>
    <n v="20"/>
    <n v="3"/>
    <m/>
    <m/>
    <s v="New Ticket"/>
    <d v="2019-05-17T16:00:00"/>
    <d v="2186-06-29T00:00:00"/>
    <x v="0"/>
  </r>
  <r>
    <n v="111284"/>
    <d v="2019-08-09T08:25:00"/>
    <s v="Can't Access ODSM"/>
    <s v="Marvin Peters"/>
    <s v="mpeters@outlook.com"/>
    <x v="1"/>
    <x v="0"/>
    <x v="0"/>
    <x v="0"/>
    <x v="0"/>
    <d v="2019-08-20T17:04:00"/>
    <d v="2019-08-13T17:00:00"/>
    <n v="0"/>
    <n v="1"/>
    <s v="Jared Smith"/>
    <x v="0"/>
    <n v="11"/>
    <n v="2"/>
    <m/>
    <m/>
    <s v="New Ticket"/>
    <d v="2019-08-12T08:25:00"/>
    <d v="2187-01-25T00:00:00"/>
    <x v="0"/>
  </r>
  <r>
    <n v="111281"/>
    <d v="2019-08-02T14:46:00"/>
    <s v="SAP Production Slowdown ( August 2, 2019 ) "/>
    <s v="Aurora Miller"/>
    <s v="aurora.miller@outlook.com"/>
    <x v="1"/>
    <x v="0"/>
    <x v="0"/>
    <x v="0"/>
    <x v="0"/>
    <d v="2019-08-06T08:32:00"/>
    <m/>
    <n v="0"/>
    <n v="1"/>
    <s v="Jared Smith"/>
    <x v="0"/>
    <n v="7"/>
    <n v="2"/>
    <m/>
    <m/>
    <s v="New Ticket"/>
    <d v="2019-08-05T14:46:00"/>
    <d v="2187-01-09T00:00:00"/>
    <x v="0"/>
  </r>
  <r>
    <n v="111273"/>
    <d v="2019-07-28T16:08:00"/>
    <s v="SQL Error Message"/>
    <s v="Aurora Miller"/>
    <s v="aurora.miller@outlook.com"/>
    <x v="1"/>
    <x v="0"/>
    <x v="0"/>
    <x v="0"/>
    <x v="0"/>
    <d v="2019-08-06T08:32:00"/>
    <d v="2019-07-29T17:00:00"/>
    <n v="0"/>
    <n v="1"/>
    <s v="Jared Smith"/>
    <x v="0"/>
    <n v="10"/>
    <n v="6"/>
    <m/>
    <m/>
    <s v="New Ticket"/>
    <d v="2019-07-31T16:08:00"/>
    <d v="2186-12-26T00:00:00"/>
    <x v="0"/>
  </r>
  <r>
    <n v="111269"/>
    <d v="2019-07-23T11:06:00"/>
    <s v="OpenVPN Problem"/>
    <s v="Wilson Campus"/>
    <s v="wilson.campus@yahoo.com"/>
    <x v="1"/>
    <x v="0"/>
    <x v="0"/>
    <x v="0"/>
    <x v="0"/>
    <d v="2019-07-29T17:39:00"/>
    <d v="2019-07-23T23:06:00"/>
    <n v="0"/>
    <n v="1"/>
    <s v="Jared Smith"/>
    <x v="1"/>
    <n v="9"/>
    <n v="2"/>
    <m/>
    <m/>
    <s v="New Ticket"/>
    <d v="2019-07-26T11:06:00"/>
    <d v="2186-12-14T00:00:00"/>
    <x v="0"/>
  </r>
  <r>
    <n v="111252"/>
    <d v="2019-07-08T15:56:00"/>
    <s v="multitenant error"/>
    <s v="Atom Short"/>
    <s v="atom.short@gmail.com"/>
    <x v="1"/>
    <x v="1"/>
    <x v="0"/>
    <x v="0"/>
    <x v="0"/>
    <d v="2019-07-18T17:31:00"/>
    <d v="2019-07-09T03:56:00"/>
    <n v="0"/>
    <n v="1"/>
    <s v="Stellar Murad"/>
    <x v="4"/>
    <n v="14"/>
    <n v="2"/>
    <m/>
    <m/>
    <s v="New Ticket"/>
    <d v="2019-07-11T15:56:00"/>
    <d v="2186-11-08T00:00:00"/>
    <x v="0"/>
  </r>
  <r>
    <n v="111248"/>
    <d v="2019-07-04T15:42:00"/>
    <s v="Setup of Earnings"/>
    <s v="Wilson Campus"/>
    <s v="wilson.campus@yahoo.com"/>
    <x v="1"/>
    <x v="0"/>
    <x v="0"/>
    <x v="0"/>
    <x v="0"/>
    <d v="2019-07-15T17:29:00"/>
    <d v="2019-07-10T17:00:00"/>
    <n v="0"/>
    <n v="1"/>
    <s v="Jared Smith"/>
    <x v="1"/>
    <n v="9"/>
    <n v="2"/>
    <m/>
    <m/>
    <s v="New Ticket"/>
    <d v="2019-07-07T15:42:00"/>
    <d v="2186-10-31T00:00:00"/>
    <x v="0"/>
  </r>
  <r>
    <n v="111247"/>
    <d v="2019-07-03T10:50:00"/>
    <s v="Unable to tuition calc for the specific student."/>
    <s v="Jasper John"/>
    <s v="jasper.john@gmail.com"/>
    <x v="1"/>
    <x v="0"/>
    <x v="0"/>
    <x v="0"/>
    <x v="0"/>
    <d v="2019-07-12T17:33:00"/>
    <d v="2019-07-03T22:50:00"/>
    <n v="0"/>
    <n v="1"/>
    <s v="Jared Smith"/>
    <x v="0"/>
    <n v="8"/>
    <n v="2"/>
    <m/>
    <m/>
    <s v="Close Ticket"/>
    <d v="2019-07-06T10:50:00"/>
    <d v="2186-10-27T00:00:00"/>
    <x v="0"/>
  </r>
  <r>
    <n v="111203"/>
    <d v="2019-05-15T14:18:00"/>
    <s v="JDE PROD - Error status of transactions"/>
    <s v="Julius Wright"/>
    <s v="jwirght@outlook.com"/>
    <x v="1"/>
    <x v="0"/>
    <x v="0"/>
    <x v="0"/>
    <x v="0"/>
    <d v="2019-07-10T17:24:00"/>
    <d v="2019-05-16T02:18:00"/>
    <n v="0"/>
    <n v="1"/>
    <s v="Jared Smith"/>
    <x v="1"/>
    <n v="9"/>
    <n v="2"/>
    <m/>
    <m/>
    <s v="New Ticket"/>
    <d v="2019-05-18T14:18:00"/>
    <d v="2186-07-03T00:00:00"/>
    <x v="0"/>
  </r>
  <r>
    <n v="111180"/>
    <d v="2019-04-17T17:24:00"/>
    <s v="[OAF] $Custom_TOP Path"/>
    <s v="Winson Williams"/>
    <s v="winson.williams@outlook.com"/>
    <x v="1"/>
    <x v="0"/>
    <x v="1"/>
    <x v="0"/>
    <x v="0"/>
    <d v="2019-07-09T17:32:00"/>
    <d v="2019-04-18T05:24:00"/>
    <n v="0"/>
    <n v="1"/>
    <s v="Jared Smith"/>
    <x v="1"/>
    <n v="15"/>
    <n v="1"/>
    <m/>
    <m/>
    <s v="New Ticket"/>
    <s v="No SLA for Request"/>
    <e v="#VALUE!"/>
    <x v="1"/>
  </r>
  <r>
    <n v="111242"/>
    <d v="2019-06-27T16:37:00"/>
    <s v="Legal case system ERROR"/>
    <s v="Sheila Ryder"/>
    <s v="sryder@mailinator.com"/>
    <x v="1"/>
    <x v="1"/>
    <x v="0"/>
    <x v="0"/>
    <x v="2"/>
    <d v="2019-07-05T10:10:00"/>
    <d v="2019-06-28T04:37:00"/>
    <n v="1"/>
    <n v="0"/>
    <s v="Jose Satary"/>
    <x v="4"/>
    <n v="3"/>
    <n v="1"/>
    <m/>
    <m/>
    <s v="New Ticket"/>
    <d v="2019-06-30T16:37:00"/>
    <d v="2186-10-13T00:00:00"/>
    <x v="0"/>
  </r>
  <r>
    <n v="111243"/>
    <d v="2019-06-27T17:01:00"/>
    <s v="Legal case system - Criminal case"/>
    <s v="Sheila Ryder"/>
    <s v="sryder@mailinator.com"/>
    <x v="1"/>
    <x v="1"/>
    <x v="0"/>
    <x v="0"/>
    <x v="2"/>
    <d v="2019-07-05T10:10:00"/>
    <d v="2019-06-28T05:01:00"/>
    <n v="1"/>
    <n v="0"/>
    <s v="Jared Smith"/>
    <x v="4"/>
    <n v="3"/>
    <n v="0"/>
    <m/>
    <m/>
    <s v="New Ticket"/>
    <d v="2019-06-30T17:01:00"/>
    <d v="2186-10-13T00:00:00"/>
    <x v="0"/>
  </r>
  <r>
    <n v="111240"/>
    <d v="2019-06-24T13:24:00"/>
    <s v="VPN Access"/>
    <s v="Marvin Peters"/>
    <s v="mpeters@outlook.com"/>
    <x v="1"/>
    <x v="0"/>
    <x v="0"/>
    <x v="0"/>
    <x v="0"/>
    <d v="2019-07-01T17:33:00"/>
    <d v="2019-06-25T01:24:00"/>
    <n v="0"/>
    <n v="1"/>
    <s v="Jared Smith"/>
    <x v="3"/>
    <n v="6"/>
    <n v="1"/>
    <m/>
    <m/>
    <s v="Close Ticket"/>
    <d v="2019-06-27T13:24:00"/>
    <d v="2186-10-05T00:00:00"/>
    <x v="0"/>
  </r>
  <r>
    <n v="111146"/>
    <d v="2019-03-19T08:21:00"/>
    <s v="JDE Prod Slowdown 19 March 2019"/>
    <s v="Julius Wright"/>
    <s v="jwirght@outlook.com"/>
    <x v="1"/>
    <x v="0"/>
    <x v="0"/>
    <x v="0"/>
    <x v="0"/>
    <d v="2019-07-01T17:23:00"/>
    <d v="2019-03-19T20:21:00"/>
    <n v="0"/>
    <n v="1"/>
    <s v="Jared Smith"/>
    <x v="1"/>
    <n v="35"/>
    <n v="5"/>
    <m/>
    <m/>
    <s v="New Ticket"/>
    <d v="2019-03-22T08:21:00"/>
    <d v="2186-02-15T00:00:00"/>
    <x v="0"/>
  </r>
  <r>
    <n v="111220"/>
    <d v="2019-05-31T13:19:00"/>
    <s v="Workflow Notification won't start"/>
    <s v="Vic Vincent"/>
    <s v="vic.vincent@yahoo.com"/>
    <x v="1"/>
    <x v="0"/>
    <x v="0"/>
    <x v="0"/>
    <x v="0"/>
    <d v="2019-06-21T18:08:00"/>
    <d v="2019-06-10T17:00:00"/>
    <n v="0"/>
    <n v="1"/>
    <s v="Stellar Murad"/>
    <x v="0"/>
    <n v="17"/>
    <n v="1"/>
    <m/>
    <m/>
    <s v="New Ticket"/>
    <d v="2019-06-03T13:19:00"/>
    <d v="2186-08-10T00:00:00"/>
    <x v="0"/>
  </r>
  <r>
    <n v="111224"/>
    <d v="2019-06-04T10:58:00"/>
    <s v="Salary Basis"/>
    <s v="Wilson Campus"/>
    <s v="wilson.campus@yahoo.com"/>
    <x v="1"/>
    <x v="0"/>
    <x v="0"/>
    <x v="0"/>
    <x v="0"/>
    <d v="2019-06-21T16:27:00"/>
    <d v="2019-06-10T17:15:00"/>
    <n v="0"/>
    <n v="1"/>
    <s v="Jared Smith"/>
    <x v="1"/>
    <n v="8"/>
    <n v="3"/>
    <m/>
    <m/>
    <s v="New Ticket"/>
    <d v="2019-06-07T10:58:00"/>
    <d v="2186-08-18T00:00:00"/>
    <x v="0"/>
  </r>
  <r>
    <n v="111216"/>
    <d v="2019-05-29T16:08:00"/>
    <s v="COS Issue-Missing Remarks"/>
    <s v="Paul Jiggins"/>
    <s v="pjiggins@yahoo.com"/>
    <x v="1"/>
    <x v="0"/>
    <x v="0"/>
    <x v="0"/>
    <x v="0"/>
    <d v="2019-06-21T14:47:00"/>
    <d v="2019-06-20T18:15:00"/>
    <n v="0"/>
    <n v="1"/>
    <s v="Jared Smith"/>
    <x v="1"/>
    <n v="14"/>
    <n v="3"/>
    <m/>
    <m/>
    <s v="New Ticket"/>
    <d v="2019-06-01T16:08:00"/>
    <d v="2186-08-04T00:00:00"/>
    <x v="0"/>
  </r>
  <r>
    <n v="111221"/>
    <d v="2019-06-03T09:35:00"/>
    <s v="Cannot Terminate Assignment of an Employee"/>
    <s v="Paul Jiggins"/>
    <s v="pjiggins@yahoo.com"/>
    <x v="1"/>
    <x v="0"/>
    <x v="0"/>
    <x v="0"/>
    <x v="0"/>
    <d v="2019-06-14T17:42:00"/>
    <d v="2019-06-13T18:30:00"/>
    <n v="0"/>
    <n v="1"/>
    <s v="Jared Smith"/>
    <x v="1"/>
    <n v="15"/>
    <n v="6"/>
    <m/>
    <m/>
    <s v="New Ticket"/>
    <d v="2019-06-06T09:35:00"/>
    <d v="2186-08-16T00:00:00"/>
    <x v="0"/>
  </r>
  <r>
    <n v="111217"/>
    <d v="2019-05-29T16:18:00"/>
    <s v="COS Issue-Application Error encountered"/>
    <s v="Paul Jiggins"/>
    <s v="pjiggins@yahoo.com"/>
    <x v="1"/>
    <x v="0"/>
    <x v="0"/>
    <x v="0"/>
    <x v="0"/>
    <d v="2019-06-14T14:02:00"/>
    <d v="2019-06-10T17:00:00"/>
    <n v="0"/>
    <n v="1"/>
    <s v="Jared Smith"/>
    <x v="1"/>
    <n v="8"/>
    <n v="3"/>
    <m/>
    <m/>
    <s v="New Ticket"/>
    <d v="2019-06-01T16:18:00"/>
    <d v="2186-08-04T00:00:00"/>
    <x v="0"/>
  </r>
  <r>
    <n v="111193"/>
    <d v="2019-05-06T09:24:00"/>
    <s v="Application Cache Stock on queued"/>
    <s v="Aurora Miller"/>
    <s v="aurora.miller@outlook.com"/>
    <x v="1"/>
    <x v="0"/>
    <x v="0"/>
    <x v="0"/>
    <x v="0"/>
    <d v="2019-06-07T17:37:00"/>
    <d v="2019-05-06T21:24:00"/>
    <n v="0"/>
    <n v="1"/>
    <s v="Jared Smith"/>
    <x v="0"/>
    <n v="11"/>
    <n v="4"/>
    <m/>
    <m/>
    <s v="Close Ticket"/>
    <d v="2019-05-09T09:24:00"/>
    <d v="2186-06-09T00:00:00"/>
    <x v="0"/>
  </r>
  <r>
    <n v="111183"/>
    <d v="2019-04-22T12:57:00"/>
    <s v="JDE PROD - Timeout Expense Report (22 Apr 2019)"/>
    <s v="Julius Wright"/>
    <s v="jwirght@outlook.com"/>
    <x v="1"/>
    <x v="0"/>
    <x v="0"/>
    <x v="0"/>
    <x v="0"/>
    <d v="2019-06-04T17:15:00"/>
    <d v="2019-04-23T00:57:00"/>
    <n v="0"/>
    <n v="1"/>
    <s v="Jared Smith"/>
    <x v="1"/>
    <n v="61"/>
    <n v="11"/>
    <m/>
    <m/>
    <s v="Close Ticket"/>
    <d v="2019-04-25T12:57:00"/>
    <d v="2186-05-08T00:00:00"/>
    <x v="0"/>
  </r>
  <r>
    <n v="111198"/>
    <d v="2019-05-10T09:27:00"/>
    <s v="Transactions are being deferred "/>
    <s v="Reah Junes"/>
    <s v="rjunes@yahoo.com"/>
    <x v="1"/>
    <x v="0"/>
    <x v="0"/>
    <x v="0"/>
    <x v="0"/>
    <d v="2019-06-03T17:29:00"/>
    <d v="2019-05-10T21:27:00"/>
    <n v="0"/>
    <n v="1"/>
    <s v="Jared Smith"/>
    <x v="1"/>
    <n v="13"/>
    <n v="2"/>
    <m/>
    <m/>
    <s v="New Ticket"/>
    <d v="2019-05-13T09:27:00"/>
    <d v="2186-06-21T00:00:00"/>
    <x v="0"/>
  </r>
  <r>
    <n v="111199"/>
    <d v="2019-05-14T09:41:00"/>
    <s v="DEV Server unable to boot up"/>
    <s v="John Brown"/>
    <s v="jbrown@outlook.com"/>
    <x v="1"/>
    <x v="0"/>
    <x v="0"/>
    <x v="0"/>
    <x v="0"/>
    <d v="2019-05-29T16:59:00"/>
    <d v="2019-05-14T21:41:00"/>
    <n v="0"/>
    <n v="1"/>
    <s v="Jared Smith"/>
    <x v="0"/>
    <n v="11"/>
    <n v="3"/>
    <m/>
    <m/>
    <s v="New Ticket"/>
    <d v="2019-05-17T09:41:00"/>
    <d v="2186-06-29T00:00:00"/>
    <x v="0"/>
  </r>
  <r>
    <n v="111194"/>
    <d v="2019-05-06T16:49:00"/>
    <s v="JDE PROD - Requests not completing (06 May 2019)"/>
    <s v="Julius Wright"/>
    <s v="jwirght@outlook.com"/>
    <x v="1"/>
    <x v="0"/>
    <x v="0"/>
    <x v="0"/>
    <x v="0"/>
    <d v="2019-05-14T19:47:00"/>
    <d v="2019-05-07T04:49:00"/>
    <n v="0"/>
    <n v="1"/>
    <s v="Jared Smith"/>
    <x v="1"/>
    <n v="26"/>
    <n v="5"/>
    <m/>
    <m/>
    <s v="New Ticket"/>
    <d v="2019-05-09T16:49:00"/>
    <d v="2186-06-09T00:00:00"/>
    <x v="0"/>
  </r>
  <r>
    <n v="111187"/>
    <d v="2019-04-29T08:33:00"/>
    <s v="JDE PROD - Slowdown access (29 Apr 2019)"/>
    <s v="Julius Wright"/>
    <s v="jwirght@outlook.com"/>
    <x v="1"/>
    <x v="0"/>
    <x v="0"/>
    <x v="0"/>
    <x v="0"/>
    <d v="2019-05-10T17:31:00"/>
    <d v="2019-04-29T20:33:00"/>
    <n v="0"/>
    <n v="1"/>
    <s v="Jared Smith"/>
    <x v="1"/>
    <n v="10"/>
    <n v="2"/>
    <m/>
    <m/>
    <s v="New Ticket"/>
    <d v="2019-05-02T08:33:00"/>
    <d v="2186-05-24T00:00:00"/>
    <x v="0"/>
  </r>
  <r>
    <n v="111182"/>
    <d v="2019-04-22T11:22:00"/>
    <s v="UPOU cannot print SALN"/>
    <s v="Vic Vincent"/>
    <s v="vic.vincent@yahoo.com"/>
    <x v="1"/>
    <x v="0"/>
    <x v="0"/>
    <x v="1"/>
    <x v="0"/>
    <d v="2019-05-08T17:18:00"/>
    <d v="2019-04-22T23:22:00"/>
    <n v="0"/>
    <n v="1"/>
    <s v="Jared Smith"/>
    <x v="1"/>
    <n v="9"/>
    <n v="4"/>
    <m/>
    <m/>
    <s v="New Ticket"/>
    <d v="2019-04-25T11:22:00"/>
    <d v="2186-05-08T00:00:00"/>
    <x v="0"/>
  </r>
  <r>
    <n v="111185"/>
    <d v="2019-04-25T11:42:00"/>
    <s v="JDE PROD - Error in updating AME setup"/>
    <s v="Julius Wright"/>
    <s v="jwirght@outlook.com"/>
    <x v="1"/>
    <x v="0"/>
    <x v="0"/>
    <x v="0"/>
    <x v="0"/>
    <d v="2019-05-06T17:55:00"/>
    <d v="2019-04-25T23:42:00"/>
    <n v="0"/>
    <n v="1"/>
    <s v="Jared Smith"/>
    <x v="1"/>
    <n v="11"/>
    <n v="5"/>
    <m/>
    <m/>
    <s v="Close Ticket"/>
    <d v="2019-04-28T11:42:00"/>
    <d v="2186-05-16T00:00:00"/>
    <x v="0"/>
  </r>
  <r>
    <n v="111157"/>
    <d v="2019-03-28T08:25:00"/>
    <s v="Unable to log in to JDE Prod (28 March 2019)"/>
    <s v="Julius Wright"/>
    <s v="jwirght@outlook.com"/>
    <x v="1"/>
    <x v="0"/>
    <x v="0"/>
    <x v="0"/>
    <x v="0"/>
    <d v="2019-04-30T09:53:00"/>
    <d v="2019-03-28T20:25:00"/>
    <n v="0"/>
    <n v="1"/>
    <s v="Jared Smith"/>
    <x v="1"/>
    <n v="21"/>
    <n v="3"/>
    <m/>
    <m/>
    <s v="New Ticket"/>
    <d v="2019-03-31T08:25:00"/>
    <d v="2186-03-09T00:00:00"/>
    <x v="0"/>
  </r>
  <r>
    <n v="111152"/>
    <d v="2019-03-20T13:28:00"/>
    <s v="Deferred Internet Expenses (20 March 2019)"/>
    <s v="Julius Wright"/>
    <s v="jwirght@outlook.com"/>
    <x v="1"/>
    <x v="0"/>
    <x v="0"/>
    <x v="0"/>
    <x v="0"/>
    <d v="2019-04-10T18:16:00"/>
    <d v="2019-03-21T01:28:00"/>
    <n v="0"/>
    <n v="1"/>
    <s v="Jared Smith"/>
    <x v="1"/>
    <n v="25"/>
    <n v="1"/>
    <m/>
    <m/>
    <s v="Close Ticket"/>
    <d v="2019-03-23T13:28:00"/>
    <d v="2186-02-17T00:00:00"/>
    <x v="0"/>
  </r>
  <r>
    <n v="111151"/>
    <d v="2019-03-20T13:26:00"/>
    <s v="Deferred Purchase Order Approvals"/>
    <s v="Reah Junes"/>
    <s v="rjunes@yahoo.com"/>
    <x v="1"/>
    <x v="0"/>
    <x v="0"/>
    <x v="0"/>
    <x v="0"/>
    <d v="2019-04-10T17:59:00"/>
    <d v="2019-03-21T01:26:00"/>
    <n v="0"/>
    <n v="1"/>
    <s v="Jared Smith"/>
    <x v="1"/>
    <n v="33"/>
    <n v="9"/>
    <m/>
    <m/>
    <s v="New Ticket"/>
    <d v="2019-03-23T13:26:00"/>
    <d v="2186-02-17T00:00:00"/>
    <x v="0"/>
  </r>
  <r>
    <n v="111149"/>
    <d v="2019-03-20T11:44:00"/>
    <s v="Deferred ReqJDEition Approvals"/>
    <s v="Reah Junes"/>
    <s v="rjunes@yahoo.com"/>
    <x v="1"/>
    <x v="0"/>
    <x v="0"/>
    <x v="0"/>
    <x v="0"/>
    <d v="2019-04-10T17:59:00"/>
    <d v="2019-03-20T23:44:00"/>
    <n v="0"/>
    <n v="1"/>
    <s v="Jared Smith"/>
    <x v="1"/>
    <n v="6"/>
    <n v="2"/>
    <m/>
    <m/>
    <s v="New Ticket"/>
    <d v="2019-03-23T11:44:00"/>
    <d v="2186-02-17T00:00:00"/>
    <x v="0"/>
  </r>
  <r>
    <n v="111121"/>
    <d v="2019-02-06T15:18:00"/>
    <s v="Missing SPMS PMP 2016, 2017 and 2018"/>
    <s v="Vic Vincent"/>
    <s v="vic.vincent@yahoo.com"/>
    <x v="1"/>
    <x v="0"/>
    <x v="0"/>
    <x v="1"/>
    <x v="0"/>
    <d v="2019-04-04T17:29:00"/>
    <d v="2021-08-07T03:18:00"/>
    <n v="0"/>
    <n v="1"/>
    <s v="Jared Smith"/>
    <x v="1"/>
    <n v="18"/>
    <n v="3"/>
    <m/>
    <m/>
    <s v="New Ticket"/>
    <d v="2019-02-09T15:18:00"/>
    <d v="2185-11-09T00:00:00"/>
    <x v="0"/>
  </r>
  <r>
    <n v="111162"/>
    <d v="2019-04-01T11:21:00"/>
    <s v="SAP Dev Instance canâ€™t be reached"/>
    <s v="John Brown"/>
    <s v="jbrown@outlook.com"/>
    <x v="1"/>
    <x v="0"/>
    <x v="0"/>
    <x v="0"/>
    <x v="0"/>
    <d v="2019-04-03T18:07:00"/>
    <d v="2019-04-01T23:21:00"/>
    <n v="0"/>
    <n v="1"/>
    <s v="Jared Smith"/>
    <x v="0"/>
    <n v="11"/>
    <n v="2"/>
    <m/>
    <m/>
    <s v="New Ticket"/>
    <d v="2019-04-04T11:21:00"/>
    <d v="2186-03-17T00:00:00"/>
    <x v="1"/>
  </r>
  <r>
    <n v="111158"/>
    <d v="2019-03-28T10:23:00"/>
    <s v="Maximum Number of Session Exceeded and Page Error"/>
    <s v="John Brown"/>
    <s v="jbrown@outlook.com"/>
    <x v="1"/>
    <x v="0"/>
    <x v="0"/>
    <x v="0"/>
    <x v="0"/>
    <d v="2019-04-01T17:44:00"/>
    <d v="2019-03-28T22:23:00"/>
    <n v="0"/>
    <n v="1"/>
    <s v="Jared Smith"/>
    <x v="0"/>
    <n v="12"/>
    <n v="1"/>
    <m/>
    <m/>
    <s v="New Ticket"/>
    <d v="2019-03-31T10:23:00"/>
    <d v="2186-03-09T00:00:00"/>
    <x v="0"/>
  </r>
  <r>
    <n v="111136"/>
    <d v="2019-02-21T17:00:00"/>
    <s v="JDE Prod Slowdown 21 Feb 2019"/>
    <s v="Julius Wright"/>
    <s v="jwirght@outlook.com"/>
    <x v="1"/>
    <x v="0"/>
    <x v="0"/>
    <x v="0"/>
    <x v="0"/>
    <d v="2019-03-28T17:40:00"/>
    <d v="2019-02-22T05:00:00"/>
    <n v="0"/>
    <n v="1"/>
    <s v="Jared Smith"/>
    <x v="1"/>
    <n v="35"/>
    <n v="2"/>
    <m/>
    <m/>
    <s v="New Ticket"/>
    <d v="2019-02-24T17:00:00"/>
    <d v="2185-12-15T00:00:00"/>
    <x v="0"/>
  </r>
  <r>
    <n v="111154"/>
    <d v="2019-03-21T08:24:00"/>
    <s v="JDE Prod Slowdown 21 March 2019"/>
    <s v="Julius Wright"/>
    <s v="jwirght@outlook.com"/>
    <x v="1"/>
    <x v="0"/>
    <x v="0"/>
    <x v="0"/>
    <x v="0"/>
    <d v="2019-03-28T17:40:00"/>
    <d v="2019-03-21T20:24:00"/>
    <n v="0"/>
    <n v="1"/>
    <s v="Jared Smith"/>
    <x v="1"/>
    <n v="12"/>
    <n v="1"/>
    <m/>
    <m/>
    <s v="New Ticket"/>
    <d v="2019-03-24T08:24:00"/>
    <d v="2186-02-21T00:00:00"/>
    <x v="0"/>
  </r>
  <r>
    <n v="111143"/>
    <d v="2019-03-12T15:32:00"/>
    <s v="JDE Prod Slowdown (12 March 2019)"/>
    <s v="Julius Wright"/>
    <s v="jwirght@outlook.com"/>
    <x v="1"/>
    <x v="0"/>
    <x v="0"/>
    <x v="0"/>
    <x v="0"/>
    <d v="2019-03-28T17:40:00"/>
    <d v="2019-03-13T03:32:00"/>
    <n v="0"/>
    <n v="1"/>
    <s v="Jared Smith"/>
    <x v="1"/>
    <n v="7"/>
    <n v="2"/>
    <m/>
    <m/>
    <s v="New Ticket"/>
    <d v="2019-03-15T15:32:00"/>
    <d v="2186-01-30T00:00:00"/>
    <x v="0"/>
  </r>
  <r>
    <n v="111122"/>
    <d v="2019-02-06T16:24:00"/>
    <s v="Error in submitting updated Approved POs"/>
    <s v="Reah Junes"/>
    <s v="rjunes@yahoo.com"/>
    <x v="1"/>
    <x v="0"/>
    <x v="0"/>
    <x v="0"/>
    <x v="0"/>
    <d v="2019-03-22T18:39:00"/>
    <m/>
    <n v="0"/>
    <n v="1"/>
    <s v="Jared Smith"/>
    <x v="1"/>
    <n v="116"/>
    <n v="37"/>
    <m/>
    <m/>
    <s v="New Ticket"/>
    <d v="2019-02-09T16:24:00"/>
    <d v="2185-11-09T00:00:00"/>
    <x v="0"/>
  </r>
  <r>
    <n v="111138"/>
    <d v="2019-02-27T10:33:00"/>
    <s v="Unable to add attachment in the Invoice"/>
    <s v="Julius Wright"/>
    <s v="jwirght@outlook.com"/>
    <x v="1"/>
    <x v="0"/>
    <x v="0"/>
    <x v="0"/>
    <x v="0"/>
    <d v="2019-03-20T17:15:00"/>
    <d v="2019-02-27T22:33:00"/>
    <n v="0"/>
    <n v="1"/>
    <s v="Jared Smith"/>
    <x v="1"/>
    <n v="9"/>
    <n v="1"/>
    <m/>
    <m/>
    <s v="New Ticket"/>
    <d v="2019-03-02T10:33:00"/>
    <d v="2185-12-29T00:00:00"/>
    <x v="0"/>
  </r>
  <r>
    <n v="111131"/>
    <d v="2019-02-19T11:15:00"/>
    <s v="Auto Approve Salary"/>
    <s v="Reah Junes"/>
    <s v="rjunes@yahoo.com"/>
    <x v="1"/>
    <x v="0"/>
    <x v="0"/>
    <x v="0"/>
    <x v="0"/>
    <d v="2019-03-18T18:13:00"/>
    <d v="2019-02-19T23:15:00"/>
    <n v="0"/>
    <n v="1"/>
    <s v="Jared Smith"/>
    <x v="1"/>
    <n v="8"/>
    <n v="1"/>
    <m/>
    <m/>
    <s v="New Ticket"/>
    <d v="2019-02-22T11:15:00"/>
    <d v="2185-12-09T00:00:00"/>
    <x v="0"/>
  </r>
  <r>
    <n v="111116"/>
    <d v="2019-02-01T11:59:00"/>
    <s v="Approval Notification not forwarding"/>
    <s v="Reah Junes"/>
    <s v="rjunes@yahoo.com"/>
    <x v="1"/>
    <x v="0"/>
    <x v="0"/>
    <x v="0"/>
    <x v="0"/>
    <d v="2019-03-05T18:07:00"/>
    <d v="2019-02-01T23:59:00"/>
    <n v="0"/>
    <n v="1"/>
    <s v="Jared Smith"/>
    <x v="1"/>
    <n v="8"/>
    <n v="4"/>
    <m/>
    <m/>
    <s v="New Ticket"/>
    <d v="2019-02-04T11:59:00"/>
    <d v="2185-10-28T00:00:00"/>
    <x v="0"/>
  </r>
  <r>
    <n v="111133"/>
    <d v="2019-02-19T15:52:00"/>
    <s v="Error in submission of PPMP"/>
    <s v="Julius Wright"/>
    <s v="jwirght@outlook.com"/>
    <x v="1"/>
    <x v="0"/>
    <x v="0"/>
    <x v="0"/>
    <x v="0"/>
    <d v="2019-03-05T18:04:00"/>
    <d v="2019-02-20T03:52:00"/>
    <n v="0"/>
    <n v="1"/>
    <s v="Jared Smith"/>
    <x v="1"/>
    <n v="7"/>
    <n v="1"/>
    <m/>
    <m/>
    <s v="New Ticket"/>
    <d v="2019-02-22T15:52:00"/>
    <d v="2185-12-09T00:00:00"/>
    <x v="0"/>
  </r>
  <r>
    <n v="111129"/>
    <d v="2019-02-18T09:52:00"/>
    <s v="Total unit passed"/>
    <s v="Jasper John"/>
    <s v="jasper.john@gmail.com"/>
    <x v="1"/>
    <x v="0"/>
    <x v="0"/>
    <x v="0"/>
    <x v="0"/>
    <d v="2019-03-02T09:36:00"/>
    <d v="2019-02-18T21:52:00"/>
    <n v="0"/>
    <n v="1"/>
    <s v="Jared Smith"/>
    <x v="0"/>
    <n v="7"/>
    <n v="6"/>
    <m/>
    <m/>
    <s v="New Ticket"/>
    <d v="2019-02-21T09:52:00"/>
    <d v="2185-12-07T00:00:00"/>
    <x v="0"/>
  </r>
  <r>
    <n v="111123"/>
    <d v="2019-02-07T10:23:00"/>
    <s v="Cannot Access / Incorrect Data on Log In Page"/>
    <s v="Kimberly Jones"/>
    <s v="kjones@outlook.com"/>
    <x v="1"/>
    <x v="0"/>
    <x v="0"/>
    <x v="0"/>
    <x v="0"/>
    <d v="2019-02-20T16:21:00"/>
    <d v="2019-02-07T22:23:00"/>
    <n v="0"/>
    <n v="1"/>
    <s v="Satya Prakash"/>
    <x v="1"/>
    <n v="6"/>
    <n v="1"/>
    <m/>
    <m/>
    <s v="New Ticket"/>
    <d v="2019-02-10T10:23:00"/>
    <d v="2185-11-11T00:00:00"/>
    <x v="0"/>
  </r>
  <r>
    <n v="111115"/>
    <d v="2019-02-01T10:15:00"/>
    <s v="Dev Instance | Record View Issue"/>
    <s v="John Brown"/>
    <s v="jbrown@outlook.com"/>
    <x v="1"/>
    <x v="0"/>
    <x v="0"/>
    <x v="0"/>
    <x v="0"/>
    <d v="2019-02-14T14:52:00"/>
    <d v="2019-02-01T22:15:00"/>
    <n v="0"/>
    <n v="1"/>
    <s v="Satya Prakash"/>
    <x v="0"/>
    <n v="14"/>
    <n v="5"/>
    <m/>
    <m/>
    <s v="New Ticket"/>
    <d v="2019-02-04T10:15:00"/>
    <d v="2185-10-28T00:00:00"/>
    <x v="0"/>
  </r>
  <r>
    <n v="627778"/>
    <d v="2018-07-30T07:54:00"/>
    <s v="Firewall policy migration"/>
    <s v="Joseph Reynolds"/>
    <s v="jreynolds@yahoo.com"/>
    <x v="1"/>
    <x v="1"/>
    <x v="0"/>
    <x v="0"/>
    <x v="1"/>
    <d v="2018-12-06T01:12:00"/>
    <d v="2018-07-30T13:54:00"/>
    <n v="1"/>
    <n v="1"/>
    <s v="Satya Prakash"/>
    <x v="7"/>
    <n v="18"/>
    <n v="0"/>
    <s v="NON-PROD"/>
    <s v="DEVELOPMENT"/>
    <m/>
    <d v="2018-08-02T07:54:00"/>
    <d v="2184-08-06T00:00:00"/>
    <x v="0"/>
  </r>
  <r>
    <n v="111656"/>
    <d v="2021-03-31T10:32:00"/>
    <s v="Cannot access JDE-SIT in MAC"/>
    <s v="Melody Thompson"/>
    <s v="mthompson@yahoo.com"/>
    <x v="2"/>
    <x v="0"/>
    <x v="0"/>
    <x v="0"/>
    <x v="2"/>
    <d v="2021-04-12T09:15:00"/>
    <d v="2023-09-29T22:32:00"/>
    <n v="0"/>
    <n v="0"/>
    <s v="Mark Jikkins"/>
    <x v="1"/>
    <n v="3"/>
    <n v="1"/>
    <s v="NON-PROD"/>
    <s v="TEST"/>
    <s v="Close Ticket"/>
    <d v="2021-04-05T10:32:00"/>
    <d v="2191-01-06T00:00:00"/>
    <x v="0"/>
  </r>
  <r>
    <n v="111624"/>
    <d v="2021-02-24T08:31:00"/>
    <s v="Employee Legislative Information - Mismatch"/>
    <s v="Troy Daniels"/>
    <s v="troy.daniels@outlook.com"/>
    <x v="2"/>
    <x v="0"/>
    <x v="0"/>
    <x v="0"/>
    <x v="2"/>
    <d v="2021-04-08T11:24:00"/>
    <d v="2023-08-25T20:31:00"/>
    <n v="0"/>
    <n v="1"/>
    <s v="Mark Jikkins"/>
    <x v="1"/>
    <n v="17"/>
    <n v="4"/>
    <s v="PROD"/>
    <s v="PRODUCTION"/>
    <s v="New Ticket"/>
    <d v="2021-03-01T08:31:00"/>
    <d v="2190-10-14T00:00:00"/>
    <x v="0"/>
  </r>
  <r>
    <n v="111660"/>
    <d v="2021-04-08T08:40:00"/>
    <s v="Cannot open attachment in JDE SIT"/>
    <s v="Erick White"/>
    <s v="ewhite@yahoo.com"/>
    <x v="2"/>
    <x v="0"/>
    <x v="0"/>
    <x v="0"/>
    <x v="2"/>
    <d v="2021-04-08T08:40:00"/>
    <d v="2023-10-07T20:40:00"/>
    <n v="0"/>
    <n v="1"/>
    <s v="Mark Jikkins"/>
    <x v="1"/>
    <n v="3"/>
    <n v="0"/>
    <s v="NON-PROD"/>
    <s v="TEST"/>
    <s v="New Ticket"/>
    <d v="2021-04-13T08:40:00"/>
    <d v="2191-01-26T00:00:00"/>
    <x v="1"/>
  </r>
  <r>
    <n v="111560"/>
    <d v="2020-11-19T12:18:00"/>
    <s v="STUCK PR and PPMP Approval"/>
    <s v="Riza Richardson"/>
    <s v="rrichardson@mailinator.com"/>
    <x v="2"/>
    <x v="0"/>
    <x v="0"/>
    <x v="0"/>
    <x v="0"/>
    <d v="2021-04-07T17:34:00"/>
    <d v="2020-11-24T12:18:00"/>
    <n v="0"/>
    <n v="1"/>
    <s v="Jared Smith"/>
    <x v="1"/>
    <n v="41"/>
    <n v="8"/>
    <s v="PROD"/>
    <s v="PRODUCTION"/>
    <s v="Close Ticket"/>
    <d v="2020-11-24T12:18:00"/>
    <d v="2190-02-24T00:00:00"/>
    <x v="0"/>
  </r>
  <r>
    <n v="111659"/>
    <d v="2021-04-07T13:16:00"/>
    <s v="How to run SQL package"/>
    <s v="Melody Thompson"/>
    <s v="mthompson@yahoo.com"/>
    <x v="2"/>
    <x v="0"/>
    <x v="1"/>
    <x v="0"/>
    <x v="2"/>
    <d v="2021-04-07T16:42:00"/>
    <d v="2023-10-07T01:16:00"/>
    <n v="0"/>
    <n v="1"/>
    <s v="Satya Prakash"/>
    <x v="1"/>
    <n v="5"/>
    <n v="1"/>
    <s v="PROD"/>
    <s v="PRODUCTION"/>
    <s v="New Ticket"/>
    <s v="No SLA for Request"/>
    <e v="#VALUE!"/>
    <x v="1"/>
  </r>
  <r>
    <n v="111657"/>
    <d v="2021-04-05T16:22:00"/>
    <s v="Display footer on generated report."/>
    <s v="Marvin Peters"/>
    <s v="mpeters@outlook.com"/>
    <x v="2"/>
    <x v="0"/>
    <x v="1"/>
    <x v="0"/>
    <x v="2"/>
    <d v="2021-04-07T16:34:00"/>
    <d v="2023-10-05T04:22:00"/>
    <n v="0"/>
    <n v="0"/>
    <s v="Satya Prakash"/>
    <x v="0"/>
    <n v="4"/>
    <n v="1"/>
    <s v="NON-PROD"/>
    <s v="TEST"/>
    <s v="New Ticket"/>
    <s v="No SLA for Request"/>
    <e v="#VALUE!"/>
    <x v="1"/>
  </r>
  <r>
    <n v="111420"/>
    <d v="2020-05-05T02:18:00"/>
    <s v="Deferred PO Transactions"/>
    <s v="Riza Richardson"/>
    <s v="rrichardson@mailinator.com"/>
    <x v="2"/>
    <x v="0"/>
    <x v="0"/>
    <x v="0"/>
    <x v="2"/>
    <d v="2021-04-07T14:53:00"/>
    <d v="2020-05-10T02:18:00"/>
    <n v="1"/>
    <n v="0"/>
    <s v="Satya Prakash"/>
    <x v="1"/>
    <n v="179"/>
    <n v="43"/>
    <s v="PROD"/>
    <s v="PRODUCTION"/>
    <s v="New Ticket"/>
    <d v="2020-05-10T02:18:00"/>
    <d v="2188-11-05T00:00:00"/>
    <x v="0"/>
  </r>
  <r>
    <n v="111650"/>
    <d v="2021-03-24T15:13:00"/>
    <s v="BEE Spreadsheet Issue"/>
    <s v="Melody Thompson"/>
    <s v="mthompson@yahoo.com"/>
    <x v="2"/>
    <x v="0"/>
    <x v="0"/>
    <x v="0"/>
    <x v="1"/>
    <d v="2021-04-07T14:09:00"/>
    <d v="2023-09-23T03:13:00"/>
    <n v="0"/>
    <n v="1"/>
    <s v="Satya Prakash"/>
    <x v="1"/>
    <n v="6"/>
    <n v="3"/>
    <s v="PROD"/>
    <s v="PRODUCTION"/>
    <s v="New Ticket"/>
    <d v="2021-03-29T15:13:00"/>
    <d v="2190-12-21T00:00:00"/>
    <x v="0"/>
  </r>
  <r>
    <n v="111643"/>
    <d v="2021-03-18T14:18:00"/>
    <s v="How to prevent our API to SQL injection"/>
    <s v="Aurora Miller"/>
    <s v="aurora.miller@outlook.com"/>
    <x v="2"/>
    <x v="0"/>
    <x v="1"/>
    <x v="0"/>
    <x v="2"/>
    <d v="2021-04-07T12:33:00"/>
    <d v="2023-09-17T02:18:00"/>
    <n v="0"/>
    <n v="0"/>
    <s v="Satya Prakash"/>
    <x v="0"/>
    <n v="7"/>
    <n v="0"/>
    <s v="NON-PROD"/>
    <s v="DEVELOPMENT"/>
    <s v="New Ticket"/>
    <s v="No SLA for Request"/>
    <e v="#VALUE!"/>
    <x v="1"/>
  </r>
  <r>
    <n v="111630"/>
    <d v="2021-03-05T12:34:00"/>
    <s v="JDE Payables UPMin Attachment "/>
    <s v="Erick White"/>
    <s v="ewhite@yahoo.com"/>
    <x v="2"/>
    <x v="0"/>
    <x v="0"/>
    <x v="0"/>
    <x v="2"/>
    <d v="2021-04-07T08:39:00"/>
    <d v="2021-03-06T00:34:00"/>
    <n v="1"/>
    <n v="0"/>
    <s v="Satya Prakash"/>
    <x v="1"/>
    <n v="8"/>
    <n v="2"/>
    <s v="PROD"/>
    <s v="PRODUCTION"/>
    <s v="New Ticket"/>
    <d v="2021-03-10T12:34:00"/>
    <d v="2190-11-05T00:00:00"/>
    <x v="0"/>
  </r>
  <r>
    <n v="111655"/>
    <d v="2021-03-29T16:18:00"/>
    <s v="Optimize the created Query."/>
    <s v="Marvin Peters"/>
    <s v="mpeters@outlook.com"/>
    <x v="2"/>
    <x v="0"/>
    <x v="1"/>
    <x v="0"/>
    <x v="2"/>
    <d v="2021-04-06T16:31:00"/>
    <d v="2023-09-28T04:18:00"/>
    <n v="0"/>
    <n v="1"/>
    <s v="Satya Prakash"/>
    <x v="0"/>
    <n v="7"/>
    <n v="0"/>
    <s v="PROD"/>
    <s v="PRODUCTION"/>
    <s v="New Ticket"/>
    <s v="No SLA for Request"/>
    <e v="#VALUE!"/>
    <x v="1"/>
  </r>
  <r>
    <n v="111658"/>
    <d v="2021-04-06T15:28:00"/>
    <s v="Creation of User for Integration Broker permission"/>
    <s v="Aurora Miller"/>
    <s v="aurora.miller@outlook.com"/>
    <x v="2"/>
    <x v="0"/>
    <x v="0"/>
    <x v="0"/>
    <x v="2"/>
    <d v="2021-04-06T15:28:00"/>
    <d v="2023-10-06T03:28:00"/>
    <n v="0"/>
    <n v="0"/>
    <s v="Satya Prakash"/>
    <x v="0"/>
    <n v="2"/>
    <n v="0"/>
    <s v="NON-PROD"/>
    <s v="DEVELOPMENT"/>
    <s v="New Ticket"/>
    <d v="2021-04-11T15:28:00"/>
    <d v="2191-01-20T00:00:00"/>
    <x v="1"/>
  </r>
  <r>
    <n v="111639"/>
    <d v="2021-03-17T13:35:00"/>
    <s v="Appraisal Issue"/>
    <s v="Jane Wilberts"/>
    <s v="jwilberts@mailinator.com"/>
    <x v="2"/>
    <x v="0"/>
    <x v="0"/>
    <x v="0"/>
    <x v="2"/>
    <d v="2021-04-06T14:21:00"/>
    <d v="2023-09-16T01:35:00"/>
    <n v="0"/>
    <n v="1"/>
    <s v="Satya Prakash"/>
    <x v="1"/>
    <n v="8"/>
    <n v="4"/>
    <s v="PROD"/>
    <s v="TEST"/>
    <s v="New Ticket"/>
    <d v="2021-03-22T13:35:00"/>
    <d v="2190-12-03T00:00:00"/>
    <x v="0"/>
  </r>
  <r>
    <n v="111602"/>
    <d v="2021-01-28T18:31:00"/>
    <s v="Past due balance posted in Student Center"/>
    <s v="Marvin Peters"/>
    <s v="mpeters@outlook.com"/>
    <x v="2"/>
    <x v="0"/>
    <x v="1"/>
    <x v="0"/>
    <x v="1"/>
    <d v="2021-04-06T13:22:00"/>
    <d v="2021-01-29T06:31:00"/>
    <n v="1"/>
    <n v="0"/>
    <s v="Satya Prakash"/>
    <x v="0"/>
    <n v="34"/>
    <n v="5"/>
    <s v="PROD"/>
    <s v="PRODUCTION"/>
    <s v="Close Ticket"/>
    <s v="No SLA for Request"/>
    <e v="#VALUE!"/>
    <x v="1"/>
  </r>
  <r>
    <n v="111644"/>
    <d v="2021-03-18T14:23:00"/>
    <s v="How to whitelist domain name in SAP API"/>
    <s v="Aurora Miller"/>
    <s v="aurora.miller@outlook.com"/>
    <x v="2"/>
    <x v="0"/>
    <x v="1"/>
    <x v="0"/>
    <x v="2"/>
    <d v="2021-03-31T10:46:00"/>
    <d v="2023-09-17T02:23:00"/>
    <n v="0"/>
    <n v="1"/>
    <s v="Satya Prakash"/>
    <x v="0"/>
    <n v="5"/>
    <n v="0"/>
    <s v="NON-PROD"/>
    <s v="DEVELOPMENT"/>
    <s v="New Ticket"/>
    <s v="No SLA for Request"/>
    <e v="#VALUE!"/>
    <x v="1"/>
  </r>
  <r>
    <n v="111642"/>
    <d v="2021-03-18T14:16:00"/>
    <s v="Creation of Separate nodes"/>
    <s v="Aurora Miller"/>
    <s v="aurora.miller@outlook.com"/>
    <x v="2"/>
    <x v="0"/>
    <x v="1"/>
    <x v="0"/>
    <x v="2"/>
    <d v="2021-03-30T18:58:00"/>
    <d v="2023-09-17T02:16:00"/>
    <n v="0"/>
    <n v="0"/>
    <s v="Satya Prakash"/>
    <x v="0"/>
    <n v="3"/>
    <n v="1"/>
    <s v="NON-PROD"/>
    <s v="DEVELOPMENT"/>
    <s v="New Ticket"/>
    <s v="No SLA for Request"/>
    <e v="#VALUE!"/>
    <x v="1"/>
  </r>
  <r>
    <n v="111651"/>
    <d v="2021-03-24T16:54:00"/>
    <s v="Post Issue - SAP Slow Performance"/>
    <s v="Aurora Miller"/>
    <s v="aurora.miller@outlook.com"/>
    <x v="2"/>
    <x v="0"/>
    <x v="0"/>
    <x v="2"/>
    <x v="2"/>
    <d v="2021-03-30T18:54:00"/>
    <d v="2021-03-29T16:54:00"/>
    <n v="1"/>
    <n v="0"/>
    <s v="Satya Prakash"/>
    <x v="0"/>
    <n v="4"/>
    <n v="0"/>
    <s v="PROD"/>
    <s v="PRODUCTION"/>
    <s v="Close Ticket"/>
    <d v="2021-03-29T16:54:00"/>
    <d v="2190-12-21T00:00:00"/>
    <x v="0"/>
  </r>
  <r>
    <n v="111640"/>
    <d v="2021-03-17T16:24:00"/>
    <s v="Loading upon saving Expression on Query Manager"/>
    <s v="Marvin Peters"/>
    <s v="mpeters@outlook.com"/>
    <x v="2"/>
    <x v="0"/>
    <x v="0"/>
    <x v="0"/>
    <x v="2"/>
    <d v="2021-03-30T18:00:00"/>
    <d v="2023-09-16T04:24:00"/>
    <n v="0"/>
    <n v="1"/>
    <s v="Satya Prakash"/>
    <x v="0"/>
    <n v="18"/>
    <n v="0"/>
    <s v="PROD"/>
    <s v="DEVELOPMENT"/>
    <s v="New Ticket"/>
    <d v="2021-03-22T16:24:00"/>
    <d v="2190-12-03T00:00:00"/>
    <x v="0"/>
  </r>
  <r>
    <n v="111641"/>
    <d v="2021-03-17T16:37:00"/>
    <s v="Past due balance posted in Student Center"/>
    <s v="Marvin Peters"/>
    <s v="mpeters@outlook.com"/>
    <x v="2"/>
    <x v="0"/>
    <x v="0"/>
    <x v="0"/>
    <x v="1"/>
    <d v="2021-03-30T17:55:00"/>
    <d v="2023-09-16T04:37:00"/>
    <n v="0"/>
    <n v="0"/>
    <s v="Satya Prakash"/>
    <x v="0"/>
    <n v="23"/>
    <n v="0"/>
    <s v="PROD"/>
    <s v="PRODUCTION"/>
    <s v="Close Ticket"/>
    <d v="2021-03-22T16:37:00"/>
    <d v="2190-12-03T00:00:00"/>
    <x v="0"/>
  </r>
  <r>
    <n v="111617"/>
    <d v="2021-02-15T16:55:00"/>
    <s v="Integration Broker Issue "/>
    <s v="Aurora Miller"/>
    <s v="aurora.miller@outlook.com"/>
    <x v="2"/>
    <x v="0"/>
    <x v="0"/>
    <x v="0"/>
    <x v="0"/>
    <d v="2021-03-30T17:03:00"/>
    <d v="2021-02-16T04:55:00"/>
    <n v="0"/>
    <n v="1"/>
    <s v="Jared Smith"/>
    <x v="0"/>
    <n v="22"/>
    <n v="4"/>
    <s v="PROD"/>
    <s v="PRODUCTION"/>
    <s v="Close Ticket"/>
    <d v="2021-02-20T16:55:00"/>
    <d v="2190-09-22T00:00:00"/>
    <x v="0"/>
  </r>
  <r>
    <n v="111556"/>
    <d v="2020-11-16T16:05:00"/>
    <s v="Java Web Start Implementation "/>
    <s v="Kimberly Jones"/>
    <s v="kjones@outlook.com"/>
    <x v="2"/>
    <x v="0"/>
    <x v="0"/>
    <x v="0"/>
    <x v="2"/>
    <d v="2021-03-30T16:30:00"/>
    <d v="2020-11-17T04:05:00"/>
    <n v="1"/>
    <n v="1"/>
    <s v="Raya Musk"/>
    <x v="1"/>
    <n v="42"/>
    <n v="0"/>
    <s v="PROD"/>
    <s v="PRODUCTION"/>
    <s v="New Ticket"/>
    <d v="2020-11-21T16:05:00"/>
    <d v="2190-02-16T00:00:00"/>
    <x v="0"/>
  </r>
  <r>
    <n v="111654"/>
    <d v="2021-03-26T10:23:00"/>
    <s v="Cloudflare blocked uploading xml"/>
    <s v="Erick White"/>
    <s v="ewhite@yahoo.com"/>
    <x v="2"/>
    <x v="0"/>
    <x v="0"/>
    <x v="0"/>
    <x v="2"/>
    <d v="2021-03-30T14:33:00"/>
    <d v="2023-09-24T22:23:00"/>
    <n v="0"/>
    <n v="0"/>
    <s v="Raya Musk"/>
    <x v="1"/>
    <n v="17"/>
    <n v="0"/>
    <s v="NON-PROD"/>
    <s v="TEST"/>
    <s v="New Ticket"/>
    <d v="2021-03-31T10:23:00"/>
    <d v="2190-12-27T00:00:00"/>
    <x v="1"/>
  </r>
  <r>
    <n v="111622"/>
    <d v="2021-02-22T15:16:00"/>
    <s v="Unable to Attach Update XML file in Data Def"/>
    <s v="Kian Rogers"/>
    <s v="krogers@mailinator.com"/>
    <x v="2"/>
    <x v="0"/>
    <x v="0"/>
    <x v="0"/>
    <x v="1"/>
    <d v="2021-03-29T14:01:00"/>
    <d v="2021-02-23T03:16:00"/>
    <n v="1"/>
    <n v="0"/>
    <s v="Raya Musk"/>
    <x v="1"/>
    <n v="13"/>
    <n v="1"/>
    <s v="NON-PROD"/>
    <s v="TEST"/>
    <s v="New Ticket"/>
    <d v="2021-02-27T15:16:00"/>
    <d v="2190-10-08T00:00:00"/>
    <x v="0"/>
  </r>
  <r>
    <n v="111583"/>
    <d v="2020-12-22T10:34:00"/>
    <s v="RetroPay Report not displaying in PDF"/>
    <s v="Melody Thompson"/>
    <s v="mthompson@yahoo.com"/>
    <x v="2"/>
    <x v="0"/>
    <x v="0"/>
    <x v="0"/>
    <x v="0"/>
    <d v="2021-03-29T13:35:00"/>
    <d v="2020-12-27T10:34:00"/>
    <n v="0"/>
    <n v="1"/>
    <s v="Jared Smith"/>
    <x v="1"/>
    <n v="27"/>
    <n v="11"/>
    <s v="PROD"/>
    <s v="PRODUCTION"/>
    <s v="Close Ticket"/>
    <d v="2020-12-27T10:34:00"/>
    <d v="2190-05-13T00:00:00"/>
    <x v="0"/>
  </r>
  <r>
    <n v="111634"/>
    <d v="2021-03-11T10:44:00"/>
    <s v="1900 emails from JDE workflow notif mailer 2/22/21"/>
    <s v="Erick White"/>
    <s v="ewhite@yahoo.com"/>
    <x v="2"/>
    <x v="0"/>
    <x v="0"/>
    <x v="3"/>
    <x v="1"/>
    <d v="2021-03-29T13:16:00"/>
    <d v="2023-09-09T22:44:00"/>
    <n v="0"/>
    <n v="1"/>
    <s v="Raya Musk"/>
    <x v="1"/>
    <n v="6"/>
    <n v="0"/>
    <s v="NON-PROD"/>
    <s v="TEST"/>
    <s v="New Ticket"/>
    <d v="2021-03-16T10:44:00"/>
    <d v="2190-11-19T00:00:00"/>
    <x v="0"/>
  </r>
  <r>
    <n v="111457"/>
    <d v="2020-07-07T13:27:00"/>
    <s v="DV Approval Error"/>
    <s v="Kimberly Jones"/>
    <s v="kjones@outlook.com"/>
    <x v="2"/>
    <x v="0"/>
    <x v="0"/>
    <x v="0"/>
    <x v="2"/>
    <d v="2021-03-29T11:25:00"/>
    <d v="2020-07-08T01:27:00"/>
    <n v="1"/>
    <n v="1"/>
    <s v="Raya Musk"/>
    <x v="1"/>
    <n v="33"/>
    <n v="3"/>
    <s v="PROD"/>
    <s v="PRODUCTION"/>
    <s v="New Ticket"/>
    <d v="2020-07-12T13:27:00"/>
    <d v="2189-04-06T00:00:00"/>
    <x v="0"/>
  </r>
  <r>
    <n v="111653"/>
    <d v="2021-03-25T19:06:00"/>
    <s v="Expression output on Query Manager,"/>
    <s v="Marvin Peters"/>
    <s v="mpeters@outlook.com"/>
    <x v="2"/>
    <x v="0"/>
    <x v="0"/>
    <x v="0"/>
    <x v="2"/>
    <d v="2021-03-26T16:37:00"/>
    <d v="2023-09-24T07:06:00"/>
    <n v="0"/>
    <n v="1"/>
    <s v="Raya Musk"/>
    <x v="0"/>
    <n v="5"/>
    <n v="0"/>
    <s v="PROD"/>
    <s v="PRODUCTION"/>
    <s v="Close Ticket"/>
    <d v="2021-03-30T19:06:00"/>
    <d v="2190-12-23T00:00:00"/>
    <x v="1"/>
  </r>
  <r>
    <n v="111652"/>
    <d v="2021-03-24T17:54:00"/>
    <s v="Tablespace Issue"/>
    <s v="John Brown"/>
    <s v="jbrown@outlook.com"/>
    <x v="2"/>
    <x v="0"/>
    <x v="1"/>
    <x v="0"/>
    <x v="2"/>
    <d v="2021-03-26T13:25:00"/>
    <d v="2023-09-23T05:54:00"/>
    <n v="0"/>
    <n v="0"/>
    <s v="Raya Musk"/>
    <x v="0"/>
    <n v="4"/>
    <n v="0"/>
    <s v="NON-PROD"/>
    <s v="TEST"/>
    <s v="New Ticket"/>
    <s v="No SLA for Request"/>
    <e v="#VALUE!"/>
    <x v="1"/>
  </r>
  <r>
    <n v="111476"/>
    <d v="2020-07-24T13:16:00"/>
    <s v="Cannot Terminate Employment"/>
    <s v="Melody Thompson"/>
    <s v="mthompson@yahoo.com"/>
    <x v="2"/>
    <x v="0"/>
    <x v="0"/>
    <x v="0"/>
    <x v="0"/>
    <d v="2021-03-24T15:10:00"/>
    <d v="2020-07-29T13:16:00"/>
    <n v="0"/>
    <n v="1"/>
    <s v="Jared Smith"/>
    <x v="1"/>
    <n v="85"/>
    <n v="27"/>
    <s v="PROD"/>
    <s v="PRODUCTION"/>
    <s v="Close Ticket"/>
    <d v="2020-07-29T13:16:00"/>
    <d v="2189-05-18T00:00:00"/>
    <x v="0"/>
  </r>
  <r>
    <n v="111637"/>
    <d v="2021-03-16T10:02:00"/>
    <s v="Special Leave Issues"/>
    <s v="Kian Rogers"/>
    <s v="krogers@mailinator.com"/>
    <x v="2"/>
    <x v="0"/>
    <x v="0"/>
    <x v="0"/>
    <x v="1"/>
    <d v="2021-03-24T13:23:00"/>
    <d v="2023-09-14T22:02:00"/>
    <n v="0"/>
    <n v="0"/>
    <s v="Raya Musk"/>
    <x v="1"/>
    <n v="6"/>
    <n v="3"/>
    <s v="NON-PROD"/>
    <s v="TEST"/>
    <s v="Close Ticket"/>
    <d v="2021-03-21T10:02:00"/>
    <d v="2190-12-01T00:00:00"/>
    <x v="0"/>
  </r>
  <r>
    <n v="111648"/>
    <d v="2021-03-23T11:16:00"/>
    <s v="Locked Out OpenVPN Account"/>
    <s v="Cherie Mercurie"/>
    <s v="cmercurie@outlook.com"/>
    <x v="2"/>
    <x v="0"/>
    <x v="1"/>
    <x v="0"/>
    <x v="0"/>
    <d v="2021-03-23T17:29:00"/>
    <d v="2023-09-21T23:16:00"/>
    <n v="0"/>
    <n v="1"/>
    <s v="Jared Smith"/>
    <x v="3"/>
    <n v="7"/>
    <n v="0"/>
    <s v="NON-PROD"/>
    <s v="DEVELOPMENT"/>
    <s v="Close Ticket"/>
    <s v="No SLA for Request"/>
    <e v="#VALUE!"/>
    <x v="1"/>
  </r>
  <r>
    <n v="111647"/>
    <d v="2021-03-22T18:33:00"/>
    <s v="[Test Only]:::SAP Reset Password"/>
    <s v="Cherie Mercurie"/>
    <s v="cmercurie@outlook.com"/>
    <x v="2"/>
    <x v="1"/>
    <x v="1"/>
    <x v="2"/>
    <x v="2"/>
    <d v="2021-03-22T18:33:00"/>
    <d v="2021-03-27T18:33:00"/>
    <n v="1"/>
    <n v="1"/>
    <s v="Raya Musk"/>
    <x v="4"/>
    <n v="3"/>
    <n v="0"/>
    <s v="NON-PROD"/>
    <s v="TEST"/>
    <s v="New Ticket"/>
    <s v="No SLA for Request"/>
    <e v="#VALUE!"/>
    <x v="1"/>
  </r>
  <r>
    <n v="111646"/>
    <d v="2021-03-22T18:25:00"/>
    <s v="[Test Only]:::[SAP]Page not available"/>
    <s v="Cherie Mercurie"/>
    <s v="cmercurie@outlook.com"/>
    <x v="2"/>
    <x v="1"/>
    <x v="0"/>
    <x v="0"/>
    <x v="1"/>
    <d v="2021-03-22T18:25:00"/>
    <d v="2021-03-27T18:25:00"/>
    <n v="1"/>
    <n v="1"/>
    <s v="Raya Musk"/>
    <x v="4"/>
    <n v="5"/>
    <n v="1"/>
    <s v="NON-PROD"/>
    <s v="TEST"/>
    <s v="New Ticket"/>
    <d v="2021-03-27T18:25:00"/>
    <d v="2190-12-15T00:00:00"/>
    <x v="1"/>
  </r>
  <r>
    <n v="111645"/>
    <d v="2021-03-19T08:52:00"/>
    <s v="How to override set-up in created element"/>
    <s v="Melody Thompson"/>
    <s v="mthompson@yahoo.com"/>
    <x v="2"/>
    <x v="0"/>
    <x v="1"/>
    <x v="0"/>
    <x v="1"/>
    <d v="2021-03-19T08:52:00"/>
    <d v="2023-09-17T20:52:00"/>
    <n v="0"/>
    <n v="1"/>
    <s v="Raya Musk"/>
    <x v="1"/>
    <n v="5"/>
    <n v="2"/>
    <s v="PROD"/>
    <s v="PRODUCTION"/>
    <s v="Close Ticket"/>
    <s v="No SLA for Request"/>
    <e v="#VALUE!"/>
    <x v="1"/>
  </r>
  <r>
    <n v="111638"/>
    <d v="2021-03-16T16:26:00"/>
    <s v="Test Ticket"/>
    <s v="Cherie Mercurie"/>
    <s v="cmercurie@outlook.com"/>
    <x v="2"/>
    <x v="1"/>
    <x v="0"/>
    <x v="1"/>
    <x v="2"/>
    <d v="2021-03-16T16:26:00"/>
    <d v="2021-03-21T16:26:00"/>
    <n v="1"/>
    <n v="0"/>
    <s v="Raya Musk"/>
    <x v="4"/>
    <n v="2"/>
    <n v="0"/>
    <s v="PROD"/>
    <s v="PRODUCTION"/>
    <s v="New Ticket"/>
    <d v="2021-03-21T16:26:00"/>
    <d v="2190-12-01T00:00:00"/>
    <x v="1"/>
  </r>
  <r>
    <n v="111599"/>
    <d v="2021-01-28T10:39:00"/>
    <s v="Extraction of Data on ODSM."/>
    <s v="Marvin Peters"/>
    <s v="mpeters@outlook.com"/>
    <x v="2"/>
    <x v="0"/>
    <x v="1"/>
    <x v="0"/>
    <x v="0"/>
    <d v="2021-03-15T17:10:00"/>
    <d v="2021-02-02T10:39:00"/>
    <n v="0"/>
    <n v="1"/>
    <s v="Jared Smith"/>
    <x v="0"/>
    <n v="12"/>
    <n v="3"/>
    <s v="NON-PROD"/>
    <s v="DEVELOPMENT"/>
    <s v="New Ticket"/>
    <s v="No SLA for Request"/>
    <e v="#VALUE!"/>
    <x v="1"/>
  </r>
  <r>
    <n v="111627"/>
    <d v="2021-03-04T13:13:00"/>
    <s v="Post Issue - SAP LOGIN ISSUES ENCOUNTERED"/>
    <s v="Bladimir Macdonald"/>
    <s v="bmacdonald@outlook.com"/>
    <x v="2"/>
    <x v="0"/>
    <x v="0"/>
    <x v="0"/>
    <x v="0"/>
    <d v="2021-03-15T17:09:00"/>
    <d v="2021-03-09T13:13:00"/>
    <n v="0"/>
    <n v="1"/>
    <s v="Jared Smith"/>
    <x v="0"/>
    <n v="5"/>
    <n v="1"/>
    <s v="PROD"/>
    <s v="PRODUCTION"/>
    <s v="New Ticket"/>
    <d v="2021-03-09T13:13:00"/>
    <d v="2190-11-03T00:00:00"/>
    <x v="0"/>
  </r>
  <r>
    <n v="111628"/>
    <d v="2021-03-04T13:15:00"/>
    <s v="Post Issue - SAP SLOW PERFORMANCE ISSUE"/>
    <s v="Bladimir Macdonald"/>
    <s v="bmacdonald@outlook.com"/>
    <x v="2"/>
    <x v="0"/>
    <x v="0"/>
    <x v="0"/>
    <x v="0"/>
    <d v="2021-03-15T17:06:00"/>
    <d v="2021-03-09T13:15:00"/>
    <n v="0"/>
    <n v="1"/>
    <s v="Jared Smith"/>
    <x v="0"/>
    <n v="5"/>
    <n v="1"/>
    <s v="PROD"/>
    <s v="PRODUCTION"/>
    <s v="New Ticket"/>
    <d v="2021-03-09T13:15:00"/>
    <d v="2190-11-03T00:00:00"/>
    <x v="0"/>
  </r>
  <r>
    <n v="111626"/>
    <d v="2021-03-03T15:44:00"/>
    <s v="Person Analyzer"/>
    <s v="Kian Rogers"/>
    <s v="krogers@mailinator.com"/>
    <x v="2"/>
    <x v="0"/>
    <x v="1"/>
    <x v="0"/>
    <x v="0"/>
    <d v="2021-03-11T16:38:00"/>
    <d v="2021-03-04T03:44:00"/>
    <n v="0"/>
    <n v="1"/>
    <s v="Jared Smith"/>
    <x v="1"/>
    <n v="3"/>
    <n v="0"/>
    <s v="NON-PROD"/>
    <s v="TEST"/>
    <s v="Close Ticket"/>
    <s v="No SLA for Request"/>
    <e v="#VALUE!"/>
    <x v="1"/>
  </r>
  <r>
    <n v="111635"/>
    <d v="2021-03-11T11:54:00"/>
    <s v="Configuration related to web browser to open Java "/>
    <s v="Erick White"/>
    <s v="ewhite@yahoo.com"/>
    <x v="2"/>
    <x v="0"/>
    <x v="0"/>
    <x v="3"/>
    <x v="2"/>
    <d v="2021-03-11T11:54:00"/>
    <d v="2023-09-09T23:54:00"/>
    <n v="0"/>
    <n v="1"/>
    <s v="Raya Musk"/>
    <x v="1"/>
    <n v="3"/>
    <n v="1"/>
    <s v="NON-PROD"/>
    <s v="TEST"/>
    <s v="New Ticket"/>
    <d v="2021-03-16T11:54:00"/>
    <d v="2190-11-19T00:00:00"/>
    <x v="1"/>
  </r>
  <r>
    <n v="111619"/>
    <d v="2021-02-17T15:32:00"/>
    <s v="issues in UP General Payroll Scholars Report"/>
    <s v="Melody Thompson"/>
    <s v="mthompson@yahoo.com"/>
    <x v="2"/>
    <x v="0"/>
    <x v="0"/>
    <x v="0"/>
    <x v="0"/>
    <d v="2021-03-10T17:11:00"/>
    <d v="2021-02-18T03:32:00"/>
    <n v="0"/>
    <n v="1"/>
    <s v="Jared Smith"/>
    <x v="1"/>
    <n v="21"/>
    <n v="11"/>
    <s v="PROD"/>
    <s v="PRODUCTION"/>
    <s v="Close Ticket"/>
    <d v="2021-02-22T15:32:00"/>
    <d v="2190-09-28T00:00:00"/>
    <x v="0"/>
  </r>
  <r>
    <n v="111615"/>
    <d v="2021-02-15T14:04:00"/>
    <s v="Post Issue - Getting &quot;No space left on device&quot; "/>
    <s v="Marvin Peters"/>
    <s v="mpeters@outlook.com"/>
    <x v="2"/>
    <x v="0"/>
    <x v="0"/>
    <x v="0"/>
    <x v="0"/>
    <d v="2021-03-09T15:06:00"/>
    <m/>
    <n v="0"/>
    <n v="1"/>
    <s v="Jared Smith"/>
    <x v="0"/>
    <n v="6"/>
    <n v="2"/>
    <s v="PROD"/>
    <s v="PRODUCTION"/>
    <s v="New Ticket"/>
    <d v="2021-02-20T14:04:00"/>
    <d v="2190-09-22T00:00:00"/>
    <x v="0"/>
  </r>
  <r>
    <n v="111625"/>
    <d v="2021-02-24T11:34:00"/>
    <s v="Tuition Calculation Issue"/>
    <s v="Jasper John"/>
    <s v="jasper.john@gmail.com"/>
    <x v="2"/>
    <x v="0"/>
    <x v="1"/>
    <x v="0"/>
    <x v="0"/>
    <d v="2021-03-09T08:48:00"/>
    <d v="2021-02-24T23:34:00"/>
    <n v="0"/>
    <n v="1"/>
    <s v="Jared Smith"/>
    <x v="0"/>
    <n v="12"/>
    <n v="3"/>
    <s v="PROD"/>
    <s v="PRODUCTION"/>
    <s v="New Ticket"/>
    <s v="No SLA for Request"/>
    <e v="#VALUE!"/>
    <x v="1"/>
  </r>
  <r>
    <n v="111631"/>
    <d v="2021-03-05T15:49:00"/>
    <s v="[SAP] Page is not available"/>
    <s v="Cherie Mercurie"/>
    <s v="cmercurie@outlook.com"/>
    <x v="2"/>
    <x v="1"/>
    <x v="0"/>
    <x v="0"/>
    <x v="2"/>
    <d v="2021-03-05T15:49:00"/>
    <d v="2021-03-10T15:49:00"/>
    <n v="1"/>
    <n v="0"/>
    <s v="Raya Musk"/>
    <x v="4"/>
    <n v="2"/>
    <n v="0"/>
    <s v="PROD"/>
    <s v="PRODUCTION"/>
    <s v="New Ticket"/>
    <d v="2021-03-10T15:49:00"/>
    <d v="2190-11-05T00:00:00"/>
    <x v="1"/>
  </r>
  <r>
    <n v="111629"/>
    <d v="2021-03-05T10:49:00"/>
    <s v="Test Ticket"/>
    <s v="Cherie Mercurie"/>
    <s v="cmercurie@outlook.com"/>
    <x v="2"/>
    <x v="1"/>
    <x v="0"/>
    <x v="0"/>
    <x v="2"/>
    <d v="2021-03-05T10:49:00"/>
    <d v="2021-03-12T17:00:00"/>
    <n v="1"/>
    <n v="0"/>
    <s v="Raya Musk"/>
    <x v="4"/>
    <n v="3"/>
    <n v="0"/>
    <s v="NON-PROD"/>
    <s v="TEST"/>
    <s v="New Ticket"/>
    <d v="2021-03-10T10:49:00"/>
    <d v="2190-11-05T00:00:00"/>
    <x v="1"/>
  </r>
  <r>
    <n v="111609"/>
    <d v="2021-02-15T13:45:00"/>
    <s v="Post Issue - Bind Failed / ODSM down"/>
    <s v="Marvin Peters"/>
    <s v="mpeters@outlook.com"/>
    <x v="2"/>
    <x v="0"/>
    <x v="0"/>
    <x v="0"/>
    <x v="0"/>
    <d v="2021-03-02T17:42:00"/>
    <m/>
    <n v="0"/>
    <n v="1"/>
    <s v="Jared Smith"/>
    <x v="0"/>
    <n v="6"/>
    <n v="2"/>
    <s v="PROD"/>
    <s v="PRODUCTION"/>
    <s v="New Ticket"/>
    <d v="2021-02-20T13:45:00"/>
    <d v="2190-09-22T00:00:00"/>
    <x v="0"/>
  </r>
  <r>
    <n v="111623"/>
    <d v="2021-02-22T16:55:00"/>
    <s v="Person Analyzer for 132939"/>
    <s v="Kian Rogers"/>
    <s v="krogers@mailinator.com"/>
    <x v="2"/>
    <x v="0"/>
    <x v="1"/>
    <x v="0"/>
    <x v="2"/>
    <d v="2021-03-01T16:20:00"/>
    <d v="2023-08-24T04:55:00"/>
    <n v="0"/>
    <n v="0"/>
    <s v="Raya Musk"/>
    <x v="1"/>
    <n v="4"/>
    <n v="0"/>
    <s v="NON-PROD"/>
    <s v="TEST"/>
    <s v="New Ticket"/>
    <s v="No SLA for Request"/>
    <e v="#VALUE!"/>
    <x v="1"/>
  </r>
  <r>
    <n v="111606"/>
    <d v="2021-02-10T10:53:00"/>
    <s v="OpenVPN error"/>
    <s v="Melody Thompson"/>
    <s v="mthompson@yahoo.com"/>
    <x v="2"/>
    <x v="0"/>
    <x v="0"/>
    <x v="0"/>
    <x v="0"/>
    <d v="2021-02-26T17:25:00"/>
    <d v="2021-02-10T22:53:00"/>
    <n v="0"/>
    <n v="1"/>
    <s v="Raya Musk"/>
    <x v="3"/>
    <n v="7"/>
    <n v="2"/>
    <s v="PROD"/>
    <s v="PRODUCTION"/>
    <s v="New Ticket"/>
    <d v="2021-02-15T10:53:00"/>
    <d v="2190-09-10T00:00:00"/>
    <x v="0"/>
  </r>
  <r>
    <n v="111610"/>
    <d v="2021-02-15T13:47:00"/>
    <s v="Slow performance of SAP/SAP too long to load"/>
    <s v="Marvin Peters"/>
    <s v="mpeters@outlook.com"/>
    <x v="2"/>
    <x v="0"/>
    <x v="0"/>
    <x v="0"/>
    <x v="0"/>
    <d v="2021-02-24T17:38:00"/>
    <d v="2021-02-16T01:47:00"/>
    <n v="0"/>
    <n v="1"/>
    <s v="Jared Smith"/>
    <x v="0"/>
    <n v="5"/>
    <n v="1"/>
    <s v="PROD"/>
    <s v="PRODUCTION"/>
    <s v="New Ticket"/>
    <d v="2021-02-20T13:47:00"/>
    <d v="2190-09-22T00:00:00"/>
    <x v="0"/>
  </r>
  <r>
    <n v="111612"/>
    <d v="2021-02-15T13:53:00"/>
    <s v="Cashier officer can't use search in SAP (UPCEB)"/>
    <s v="Marvin Peters"/>
    <s v="mpeters@outlook.com"/>
    <x v="2"/>
    <x v="0"/>
    <x v="0"/>
    <x v="0"/>
    <x v="0"/>
    <d v="2021-02-24T17:37:00"/>
    <d v="2021-02-16T01:53:00"/>
    <n v="0"/>
    <n v="1"/>
    <s v="Jared Smith"/>
    <x v="0"/>
    <n v="5"/>
    <n v="1"/>
    <s v="PROD"/>
    <s v="PRODUCTION"/>
    <s v="New Ticket"/>
    <d v="2021-02-20T13:53:00"/>
    <d v="2190-09-22T00:00:00"/>
    <x v="0"/>
  </r>
  <r>
    <n v="111613"/>
    <d v="2021-02-15T13:56:00"/>
    <s v="Post Issue - SQL Access ManagerSQL"/>
    <s v="Marvin Peters"/>
    <s v="mpeters@outlook.com"/>
    <x v="2"/>
    <x v="0"/>
    <x v="0"/>
    <x v="0"/>
    <x v="0"/>
    <d v="2021-02-24T17:34:00"/>
    <m/>
    <n v="0"/>
    <n v="1"/>
    <s v="Jared Smith"/>
    <x v="0"/>
    <n v="5"/>
    <n v="1"/>
    <s v="PROD"/>
    <s v="PRODUCTION"/>
    <s v="New Ticket"/>
    <d v="2021-02-20T13:56:00"/>
    <d v="2190-09-22T00:00:00"/>
    <x v="0"/>
  </r>
  <r>
    <n v="111614"/>
    <d v="2021-02-15T14:02:00"/>
    <s v="Error appeared Maintain Schedule of Classes module"/>
    <s v="Marvin Peters"/>
    <s v="mpeters@outlook.com"/>
    <x v="2"/>
    <x v="0"/>
    <x v="0"/>
    <x v="0"/>
    <x v="0"/>
    <d v="2021-02-24T17:28:00"/>
    <d v="2021-02-16T02:02:00"/>
    <n v="0"/>
    <n v="1"/>
    <s v="Jared Smith"/>
    <x v="0"/>
    <n v="5"/>
    <n v="1"/>
    <s v="PROD"/>
    <s v="PRODUCTION"/>
    <s v="New Ticket"/>
    <d v="2021-02-20T14:02:00"/>
    <d v="2190-09-22T00:00:00"/>
    <x v="0"/>
  </r>
  <r>
    <n v="111604"/>
    <d v="2021-02-03T14:11:00"/>
    <s v="Received email notifs on 01-FEB-2021"/>
    <s v="Melody Thompson"/>
    <s v="mthompson@yahoo.com"/>
    <x v="2"/>
    <x v="0"/>
    <x v="0"/>
    <x v="0"/>
    <x v="0"/>
    <d v="2021-02-23T17:47:00"/>
    <d v="2021-02-04T02:11:00"/>
    <n v="0"/>
    <n v="1"/>
    <s v="Jared Smith"/>
    <x v="1"/>
    <n v="9"/>
    <n v="1"/>
    <s v="NON-PROD"/>
    <s v="TEST"/>
    <s v="New Ticket"/>
    <d v="2021-02-08T14:11:00"/>
    <d v="2190-08-25T00:00:00"/>
    <x v="0"/>
  </r>
  <r>
    <n v="111605"/>
    <d v="2021-02-08T16:34:00"/>
    <s v="Revising the Contact Information"/>
    <s v="Aurora Miller"/>
    <s v="aurora.miller@outlook.com"/>
    <x v="2"/>
    <x v="0"/>
    <x v="0"/>
    <x v="0"/>
    <x v="0"/>
    <d v="2021-02-22T17:35:00"/>
    <d v="2021-02-09T04:34:00"/>
    <n v="0"/>
    <n v="1"/>
    <s v="Jared Smith"/>
    <x v="0"/>
    <n v="19"/>
    <n v="2"/>
    <s v="PROD"/>
    <s v="PRODUCTION"/>
    <s v="New Ticket"/>
    <d v="2021-02-13T16:34:00"/>
    <d v="2190-09-06T00:00:00"/>
    <x v="0"/>
  </r>
  <r>
    <n v="111611"/>
    <d v="2021-02-15T13:50:00"/>
    <s v="Post Issue - Can't login to SAP"/>
    <s v="Marvin Peters"/>
    <s v="mpeters@outlook.com"/>
    <x v="2"/>
    <x v="0"/>
    <x v="0"/>
    <x v="0"/>
    <x v="0"/>
    <d v="2021-02-22T17:34:00"/>
    <m/>
    <n v="0"/>
    <n v="1"/>
    <s v="Jared Smith"/>
    <x v="0"/>
    <n v="7"/>
    <n v="1"/>
    <s v="PROD"/>
    <s v="PRODUCTION"/>
    <s v="New Ticket"/>
    <d v="2021-02-20T13:50:00"/>
    <d v="2190-09-22T00:00:00"/>
    <x v="0"/>
  </r>
  <r>
    <n v="111607"/>
    <d v="2021-02-12T19:25:00"/>
    <s v="Person Analyzer"/>
    <s v="Kian Rogers"/>
    <s v="krogers@mailinator.com"/>
    <x v="2"/>
    <x v="0"/>
    <x v="1"/>
    <x v="0"/>
    <x v="0"/>
    <d v="2021-02-19T16:49:00"/>
    <d v="2021-02-13T07:25:00"/>
    <n v="0"/>
    <n v="1"/>
    <s v="Jared Smith"/>
    <x v="1"/>
    <n v="8"/>
    <n v="3"/>
    <s v="NON-PROD"/>
    <s v="TEST"/>
    <s v="Close Ticket"/>
    <s v="No SLA for Request"/>
    <e v="#VALUE!"/>
    <x v="1"/>
  </r>
  <r>
    <n v="111620"/>
    <d v="2021-02-19T15:07:00"/>
    <s v="Closing Payables Accounting Period Issue"/>
    <s v="Kimberly Jones"/>
    <s v="kjones@outlook.com"/>
    <x v="2"/>
    <x v="0"/>
    <x v="0"/>
    <x v="0"/>
    <x v="2"/>
    <d v="2021-02-19T15:07:00"/>
    <d v="2023-08-21T03:07:00"/>
    <n v="0"/>
    <n v="1"/>
    <s v="Raya Musk"/>
    <x v="1"/>
    <n v="2"/>
    <n v="0"/>
    <s v="NON-PROD"/>
    <s v="TEST"/>
    <s v="New Ticket"/>
    <d v="2021-02-24T15:07:00"/>
    <d v="2190-10-04T00:00:00"/>
    <x v="1"/>
  </r>
  <r>
    <n v="111616"/>
    <d v="2021-02-15T15:57:00"/>
    <s v="Request for VPN Account"/>
    <s v="Cheena Carols"/>
    <s v="cheena.carols@mailinator.com"/>
    <x v="2"/>
    <x v="0"/>
    <x v="1"/>
    <x v="0"/>
    <x v="0"/>
    <d v="2021-02-19T14:12:00"/>
    <d v="2021-02-16T03:57:00"/>
    <n v="0"/>
    <n v="1"/>
    <s v="Jared Smith"/>
    <x v="3"/>
    <n v="5"/>
    <n v="0"/>
    <s v="PROD"/>
    <s v="PRODUCTION"/>
    <s v="Close Ticket"/>
    <s v="No SLA for Request"/>
    <e v="#VALUE!"/>
    <x v="1"/>
  </r>
  <r>
    <n v="111618"/>
    <d v="2021-02-15T17:07:00"/>
    <s v="Integration Broker Issue (TEST)"/>
    <s v="Aurora Miller"/>
    <s v="aurora.miller@outlook.com"/>
    <x v="2"/>
    <x v="0"/>
    <x v="0"/>
    <x v="0"/>
    <x v="2"/>
    <d v="2021-02-15T17:07:00"/>
    <d v="2023-08-17T05:07:00"/>
    <n v="0"/>
    <n v="1"/>
    <s v="Raya Musk"/>
    <x v="0"/>
    <n v="2"/>
    <n v="1"/>
    <s v="NON-PROD"/>
    <s v="TEST"/>
    <s v="New Ticket"/>
    <d v="2021-02-20T17:07:00"/>
    <d v="2190-09-22T00:00:00"/>
    <x v="1"/>
  </r>
  <r>
    <n v="111593"/>
    <d v="2021-01-19T23:31:00"/>
    <s v="Change Password "/>
    <s v="Aurora Miller"/>
    <s v="aurora.miller@outlook.com"/>
    <x v="2"/>
    <x v="0"/>
    <x v="0"/>
    <x v="0"/>
    <x v="0"/>
    <d v="2021-02-11T17:04:00"/>
    <d v="2021-01-20T11:31:00"/>
    <n v="0"/>
    <n v="1"/>
    <s v="Jared Smith"/>
    <x v="0"/>
    <n v="14"/>
    <n v="1"/>
    <s v="PROD"/>
    <s v="PRODUCTION"/>
    <s v="Close Ticket"/>
    <d v="2021-01-24T23:31:00"/>
    <d v="2190-07-20T00:00:00"/>
    <x v="0"/>
  </r>
  <r>
    <n v="111600"/>
    <d v="2021-01-28T16:57:00"/>
    <s v="Contact Details Update (Landing Page)"/>
    <s v="Aurora Miller"/>
    <s v="aurora.miller@outlook.com"/>
    <x v="2"/>
    <x v="0"/>
    <x v="1"/>
    <x v="0"/>
    <x v="0"/>
    <d v="2021-02-05T17:41:00"/>
    <d v="2021-01-29T04:57:00"/>
    <n v="0"/>
    <n v="1"/>
    <s v="Jared Smith"/>
    <x v="0"/>
    <n v="9"/>
    <n v="2"/>
    <s v="PROD"/>
    <s v="PRODUCTION"/>
    <s v="New Ticket"/>
    <s v="No SLA for Request"/>
    <e v="#VALUE!"/>
    <x v="1"/>
  </r>
  <r>
    <n v="111546"/>
    <d v="2020-11-08T20:24:00"/>
    <s v="Demo Units for Pullout"/>
    <s v="Paul Smith"/>
    <s v="paul.smith@mailinator.com"/>
    <x v="2"/>
    <x v="1"/>
    <x v="1"/>
    <x v="1"/>
    <x v="0"/>
    <d v="2021-02-05T17:02:00"/>
    <d v="2020-11-09T08:24:00"/>
    <n v="0"/>
    <n v="1"/>
    <s v="Jared Smith"/>
    <x v="2"/>
    <n v="5"/>
    <n v="0"/>
    <s v="NON-PROD"/>
    <s v="TEST"/>
    <s v="New Ticket"/>
    <s v="No SLA for Request"/>
    <e v="#VALUE!"/>
    <x v="1"/>
  </r>
  <r>
    <n v="111562"/>
    <d v="2020-11-23T09:33:00"/>
    <s v="license is not yet activated / reflected in fortic"/>
    <s v="Grace Evans"/>
    <s v="gevans@mailinator.com"/>
    <x v="2"/>
    <x v="1"/>
    <x v="1"/>
    <x v="2"/>
    <x v="0"/>
    <d v="2021-02-05T17:00:00"/>
    <d v="2020-11-23T21:33:00"/>
    <n v="0"/>
    <n v="1"/>
    <s v="Jared Smith"/>
    <x v="2"/>
    <n v="6"/>
    <n v="1"/>
    <s v="NON-PROD"/>
    <s v="TEST"/>
    <s v="New Ticket"/>
    <s v="No SLA for Request"/>
    <e v="#VALUE!"/>
    <x v="1"/>
  </r>
  <r>
    <n v="111518"/>
    <d v="2020-10-05T14:56:00"/>
    <s v="Error on My ReqJDEition Table"/>
    <s v="Riza Richardson"/>
    <s v="rrichardson@mailinator.com"/>
    <x v="2"/>
    <x v="0"/>
    <x v="0"/>
    <x v="0"/>
    <x v="0"/>
    <d v="2021-02-02T17:01:00"/>
    <d v="2020-10-06T02:56:00"/>
    <n v="0"/>
    <n v="1"/>
    <s v="Jared Smith"/>
    <x v="1"/>
    <n v="64"/>
    <n v="3"/>
    <s v="NON-PROD"/>
    <s v="TEST"/>
    <s v="Close Ticket"/>
    <d v="2020-10-10T14:56:00"/>
    <d v="2189-11-06T00:00:00"/>
    <x v="0"/>
  </r>
  <r>
    <n v="111603"/>
    <d v="2021-01-29T11:37:00"/>
    <s v="Error on ODSM."/>
    <s v="Marvin Peters"/>
    <s v="mpeters@outlook.com"/>
    <x v="2"/>
    <x v="0"/>
    <x v="0"/>
    <x v="0"/>
    <x v="2"/>
    <d v="2021-01-29T11:37:00"/>
    <d v="2021-02-03T11:37:00"/>
    <n v="1"/>
    <n v="1"/>
    <s v="Raya Musk"/>
    <x v="0"/>
    <n v="2"/>
    <n v="1"/>
    <s v="PROD"/>
    <s v="PRODUCTION"/>
    <s v="New Ticket"/>
    <d v="2021-02-03T11:37:00"/>
    <d v="2190-08-13T00:00:00"/>
    <x v="1"/>
  </r>
  <r>
    <n v="111582"/>
    <d v="2020-12-18T14:21:00"/>
    <s v="Error upon sending notification."/>
    <s v="Marvin Peters"/>
    <s v="mpeters@outlook.com"/>
    <x v="2"/>
    <x v="0"/>
    <x v="0"/>
    <x v="0"/>
    <x v="0"/>
    <d v="2021-01-25T18:06:00"/>
    <d v="2020-12-19T02:21:00"/>
    <n v="0"/>
    <n v="1"/>
    <s v="Jared Smith"/>
    <x v="0"/>
    <n v="10"/>
    <n v="2"/>
    <s v="PROD"/>
    <s v="PRODUCTION"/>
    <s v="New Ticket"/>
    <d v="2020-12-23T14:21:00"/>
    <d v="2190-05-05T00:00:00"/>
    <x v="0"/>
  </r>
  <r>
    <n v="111557"/>
    <d v="2020-11-18T20:22:00"/>
    <s v="Deletion of NID data in Add/Update a Person Module"/>
    <s v="Bladimir Macdonald"/>
    <s v="bmacdonald@outlook.com"/>
    <x v="2"/>
    <x v="0"/>
    <x v="1"/>
    <x v="0"/>
    <x v="0"/>
    <d v="2021-01-25T17:57:00"/>
    <d v="2020-11-19T08:22:00"/>
    <n v="0"/>
    <n v="1"/>
    <s v="Jared Smith"/>
    <x v="0"/>
    <n v="15"/>
    <n v="1"/>
    <s v="PROD"/>
    <s v="PRODUCTION"/>
    <s v="New Ticket"/>
    <s v="No SLA for Request"/>
    <e v="#VALUE!"/>
    <x v="1"/>
  </r>
  <r>
    <n v="111598"/>
    <d v="2021-01-25T17:07:00"/>
    <s v="Personalization on Shopping Cart buttons"/>
    <s v="Riza Richardson"/>
    <s v="rrichardson@mailinator.com"/>
    <x v="2"/>
    <x v="0"/>
    <x v="1"/>
    <x v="0"/>
    <x v="2"/>
    <d v="2021-01-25T17:07:00"/>
    <d v="2023-07-27T05:07:00"/>
    <n v="0"/>
    <n v="1"/>
    <s v="Raya Musk"/>
    <x v="1"/>
    <n v="2"/>
    <n v="2"/>
    <s v="NON-PROD"/>
    <s v="TEST"/>
    <s v="New Ticket"/>
    <s v="No SLA for Request"/>
    <e v="#VALUE!"/>
    <x v="1"/>
  </r>
  <r>
    <n v="111592"/>
    <d v="2021-01-15T07:37:00"/>
    <s v="New VPN account"/>
    <s v="Erick White"/>
    <s v="ewhite@yahoo.com"/>
    <x v="2"/>
    <x v="1"/>
    <x v="1"/>
    <x v="0"/>
    <x v="0"/>
    <d v="2021-01-22T16:02:00"/>
    <d v="2021-01-15T19:37:00"/>
    <n v="0"/>
    <n v="1"/>
    <s v="Jared Smith"/>
    <x v="4"/>
    <n v="5"/>
    <n v="0"/>
    <s v="PROD"/>
    <s v="PRODUCTION"/>
    <s v="New Ticket"/>
    <s v="No SLA for Request"/>
    <e v="#VALUE!"/>
    <x v="1"/>
  </r>
  <r>
    <n v="111595"/>
    <d v="2021-01-22T10:14:00"/>
    <s v="ISO copying problem"/>
    <s v="Erick White"/>
    <s v="ewhite@yahoo.com"/>
    <x v="2"/>
    <x v="1"/>
    <x v="0"/>
    <x v="0"/>
    <x v="2"/>
    <d v="2021-01-22T10:14:00"/>
    <d v="2021-01-22T22:14:00"/>
    <n v="1"/>
    <n v="1"/>
    <s v="Raya Musk"/>
    <x v="4"/>
    <n v="3"/>
    <n v="0"/>
    <s v="NON-PROD"/>
    <s v="DEVELOPMENT"/>
    <s v="New Ticket"/>
    <d v="2021-01-27T10:14:00"/>
    <d v="2190-07-28T00:00:00"/>
    <x v="1"/>
  </r>
  <r>
    <n v="111594"/>
    <d v="2021-01-21T08:49:00"/>
    <s v="Laptop has been experiencing more crashes"/>
    <s v="Willard Smith"/>
    <s v="willard.smith@mailinator.com"/>
    <x v="2"/>
    <x v="1"/>
    <x v="0"/>
    <x v="2"/>
    <x v="2"/>
    <d v="2021-01-21T08:49:00"/>
    <d v="2021-01-21T20:49:00"/>
    <n v="1"/>
    <n v="1"/>
    <s v="Raya Musk"/>
    <x v="2"/>
    <n v="2"/>
    <n v="0"/>
    <s v="NON-PROD"/>
    <s v="TEST"/>
    <s v="New Ticket"/>
    <d v="2021-01-26T08:49:00"/>
    <d v="2190-07-26T00:00:00"/>
    <x v="1"/>
  </r>
  <r>
    <n v="111558"/>
    <d v="2020-11-18T20:59:00"/>
    <s v="ITDC Servers not accessible"/>
    <s v="Aurora Miller"/>
    <s v="aurora.miller@outlook.com"/>
    <x v="2"/>
    <x v="0"/>
    <x v="1"/>
    <x v="0"/>
    <x v="0"/>
    <d v="2021-01-15T16:42:00"/>
    <d v="2020-11-19T08:59:00"/>
    <n v="0"/>
    <n v="1"/>
    <s v="Jared Smith"/>
    <x v="0"/>
    <n v="8"/>
    <n v="2"/>
    <s v="NON-PROD"/>
    <s v="DEVELOPMENT"/>
    <s v="New Ticket"/>
    <s v="No SLA for Request"/>
    <e v="#VALUE!"/>
    <x v="1"/>
  </r>
  <r>
    <n v="111561"/>
    <d v="2020-11-20T16:01:00"/>
    <s v="Windows Error"/>
    <s v="Jovan Brown"/>
    <s v="jovan_brown@mailinator.com"/>
    <x v="2"/>
    <x v="1"/>
    <x v="0"/>
    <x v="2"/>
    <x v="0"/>
    <d v="2021-01-08T17:06:00"/>
    <d v="2020-11-21T04:01:00"/>
    <n v="0"/>
    <n v="1"/>
    <s v="Jared Smith"/>
    <x v="2"/>
    <n v="4"/>
    <n v="0"/>
    <s v="NON-PROD"/>
    <s v="TEST"/>
    <s v="New Ticket"/>
    <d v="2020-11-25T16:01:00"/>
    <d v="2190-02-26T00:00:00"/>
    <x v="0"/>
  </r>
  <r>
    <n v="111585"/>
    <d v="2020-12-23T13:47:00"/>
    <s v="OPEN VPN ACCOUNT LOCKED"/>
    <s v="Marvin Peters"/>
    <s v="mpeters@outlook.com"/>
    <x v="2"/>
    <x v="0"/>
    <x v="1"/>
    <x v="0"/>
    <x v="0"/>
    <d v="2021-01-05T17:07:00"/>
    <d v="2020-12-24T01:47:00"/>
    <n v="0"/>
    <n v="1"/>
    <s v="Jared Smith"/>
    <x v="3"/>
    <n v="11"/>
    <n v="0"/>
    <s v="NON-PROD"/>
    <s v="DEVELOPMENT"/>
    <s v="New Ticket"/>
    <s v="No SLA for Request"/>
    <e v="#VALUE!"/>
    <x v="1"/>
  </r>
  <r>
    <n v="111584"/>
    <d v="2020-12-22T15:05:00"/>
    <s v="Request to update the Privacy Policy Link "/>
    <s v="Aurora Miller"/>
    <s v="aurora.miller@outlook.com"/>
    <x v="2"/>
    <x v="0"/>
    <x v="1"/>
    <x v="0"/>
    <x v="0"/>
    <d v="2021-01-05T16:27:00"/>
    <d v="2020-12-23T03:05:00"/>
    <n v="0"/>
    <n v="1"/>
    <s v="Jared Smith"/>
    <x v="0"/>
    <n v="5"/>
    <n v="0"/>
    <s v="PROD"/>
    <s v="PRODUCTION"/>
    <s v="Close Ticket"/>
    <s v="No SLA for Request"/>
    <e v="#VALUE!"/>
    <x v="1"/>
  </r>
  <r>
    <n v="111580"/>
    <d v="2020-12-14T18:52:00"/>
    <s v="[ODSM] cannot extract LDIF file"/>
    <s v="Aurora Miller"/>
    <s v="aurora.miller@outlook.com"/>
    <x v="2"/>
    <x v="0"/>
    <x v="0"/>
    <x v="0"/>
    <x v="0"/>
    <d v="2020-12-22T17:13:00"/>
    <d v="2020-12-15T06:52:00"/>
    <n v="0"/>
    <n v="1"/>
    <s v="Jared Smith"/>
    <x v="0"/>
    <n v="5"/>
    <n v="2"/>
    <s v="PROD"/>
    <s v="PRODUCTION"/>
    <s v="Open "/>
    <d v="2020-12-19T18:52:00"/>
    <d v="2190-04-23T00:00:00"/>
    <x v="0"/>
  </r>
  <r>
    <n v="111568"/>
    <d v="2020-12-01T15:29:00"/>
    <s v="OS Installation for DOT Client"/>
    <s v="Pradeep Sharma"/>
    <s v="pradeep.sharma@outlook.com"/>
    <x v="2"/>
    <x v="1"/>
    <x v="1"/>
    <x v="2"/>
    <x v="0"/>
    <d v="2020-12-14T15:38:00"/>
    <d v="2020-12-02T03:29:00"/>
    <n v="0"/>
    <n v="1"/>
    <s v="Jared Smith"/>
    <x v="4"/>
    <n v="6"/>
    <n v="0"/>
    <s v="NON-PROD"/>
    <s v="TEST"/>
    <s v="New Ticket"/>
    <s v="No SLA for Request"/>
    <e v="#VALUE!"/>
    <x v="1"/>
  </r>
  <r>
    <n v="111533"/>
    <d v="2020-10-09T15:34:00"/>
    <s v="Customized SQL script in report - Internet Details"/>
    <s v="Aurora Miller"/>
    <s v="aurora.miller@outlook.com"/>
    <x v="2"/>
    <x v="0"/>
    <x v="1"/>
    <x v="0"/>
    <x v="0"/>
    <d v="2020-12-14T10:35:00"/>
    <d v="2020-10-10T03:34:00"/>
    <n v="0"/>
    <n v="1"/>
    <s v="Jared Smith"/>
    <x v="0"/>
    <n v="5"/>
    <n v="3"/>
    <s v="NON-PROD"/>
    <s v="PRODUCTION"/>
    <s v="Close Ticket"/>
    <s v="No SLA for Request"/>
    <e v="#VALUE!"/>
    <x v="1"/>
  </r>
  <r>
    <n v="111567"/>
    <d v="2020-12-01T11:55:00"/>
    <s v="Slow performance and defective dell battery"/>
    <s v="Rex Farris"/>
    <s v="rfarris@yahoo.com"/>
    <x v="2"/>
    <x v="1"/>
    <x v="1"/>
    <x v="2"/>
    <x v="0"/>
    <d v="2020-12-04T17:32:00"/>
    <d v="2020-12-01T23:55:00"/>
    <n v="0"/>
    <n v="1"/>
    <s v="Jared Smith"/>
    <x v="4"/>
    <n v="5"/>
    <n v="0"/>
    <s v="NON-PROD"/>
    <s v="TEST"/>
    <s v="New Ticket"/>
    <s v="No SLA for Request"/>
    <e v="#VALUE!"/>
    <x v="1"/>
  </r>
  <r>
    <n v="111563"/>
    <d v="2020-11-25T06:59:00"/>
    <s v="VPN password reset"/>
    <s v="Erick White"/>
    <s v="ewhite@yahoo.com"/>
    <x v="2"/>
    <x v="1"/>
    <x v="1"/>
    <x v="0"/>
    <x v="0"/>
    <d v="2020-12-04T14:43:00"/>
    <d v="2020-11-25T18:59:00"/>
    <n v="0"/>
    <n v="1"/>
    <s v="Jared Smith"/>
    <x v="4"/>
    <n v="4"/>
    <n v="0"/>
    <s v="PROD"/>
    <s v="PRODUCTION"/>
    <s v="New Ticket"/>
    <s v="No SLA for Request"/>
    <e v="#VALUE!"/>
    <x v="1"/>
  </r>
  <r>
    <n v="111547"/>
    <d v="2020-11-09T14:20:00"/>
    <s v="New VPN account"/>
    <s v="Erick White"/>
    <s v="ewhite@yahoo.com"/>
    <x v="2"/>
    <x v="1"/>
    <x v="1"/>
    <x v="0"/>
    <x v="0"/>
    <d v="2020-12-04T14:40:00"/>
    <d v="2020-11-10T02:20:00"/>
    <n v="0"/>
    <n v="1"/>
    <s v="Jared Smith"/>
    <x v="4"/>
    <n v="4"/>
    <n v="0"/>
    <s v="PROD"/>
    <s v="PRODUCTION"/>
    <s v="New Ticket"/>
    <s v="No SLA for Request"/>
    <e v="#VALUE!"/>
    <x v="1"/>
  </r>
  <r>
    <n v="111545"/>
    <d v="2020-11-05T16:09:00"/>
    <s v="VPN password reset"/>
    <s v="Erick White"/>
    <s v="ewhite@yahoo.com"/>
    <x v="2"/>
    <x v="1"/>
    <x v="1"/>
    <x v="0"/>
    <x v="0"/>
    <d v="2020-12-04T14:39:00"/>
    <d v="2020-11-06T04:09:00"/>
    <n v="0"/>
    <n v="1"/>
    <s v="Jared Smith"/>
    <x v="4"/>
    <n v="3"/>
    <n v="0"/>
    <s v="PROD"/>
    <s v="DEVELOPMENT"/>
    <s v="New Ticket"/>
    <s v="No SLA for Request"/>
    <e v="#VALUE!"/>
    <x v="1"/>
  </r>
  <r>
    <n v="111167"/>
    <d v="2018-12-06T01:07:00"/>
    <s v="Remove authentication"/>
    <s v="Joseph Reynolds"/>
    <s v="jreynolds@yahoo.com"/>
    <x v="2"/>
    <x v="1"/>
    <x v="1"/>
    <x v="0"/>
    <x v="0"/>
    <d v="2020-12-03T17:30:00"/>
    <d v="2018-12-07T01:07:00"/>
    <n v="0"/>
    <n v="1"/>
    <s v="Jared Smith"/>
    <x v="4"/>
    <n v="2"/>
    <n v="1"/>
    <m/>
    <m/>
    <s v="New Ticket"/>
    <s v="No SLA for Request"/>
    <e v="#VALUE!"/>
    <x v="1"/>
  </r>
  <r>
    <n v="111542"/>
    <d v="2020-10-26T12:29:00"/>
    <s v="communication error with SQL client(HRIS system)"/>
    <s v="Grace Evans"/>
    <s v="gevans@mailinator.com"/>
    <x v="2"/>
    <x v="1"/>
    <x v="0"/>
    <x v="1"/>
    <x v="0"/>
    <d v="2020-12-03T17:25:00"/>
    <d v="2020-10-27T17:00:00"/>
    <n v="0"/>
    <n v="1"/>
    <s v="Jared Smith"/>
    <x v="2"/>
    <n v="5"/>
    <n v="0"/>
    <s v="PROD"/>
    <s v="TEST"/>
    <s v="New Ticket"/>
    <d v="2020-10-31T12:29:00"/>
    <d v="2189-12-28T00:00:00"/>
    <x v="0"/>
  </r>
  <r>
    <n v="111429"/>
    <d v="2020-06-01T19:39:00"/>
    <s v="Journal Import Error"/>
    <s v="Kimberly Jones"/>
    <s v="kjones@outlook.com"/>
    <x v="2"/>
    <x v="0"/>
    <x v="1"/>
    <x v="0"/>
    <x v="0"/>
    <d v="2020-12-03T07:54:00"/>
    <d v="2020-06-02T07:39:00"/>
    <n v="0"/>
    <n v="1"/>
    <s v="Jared Smith"/>
    <x v="1"/>
    <n v="20"/>
    <n v="0"/>
    <s v="NON-PROD"/>
    <s v="TEST"/>
    <s v="Close Ticket"/>
    <s v="No SLA for Request"/>
    <e v="#VALUE!"/>
    <x v="1"/>
  </r>
  <r>
    <n v="111569"/>
    <d v="2020-12-02T18:51:00"/>
    <s v="100% usage Disk (Windows 10)"/>
    <s v="Belle Garner"/>
    <s v="belle.garner@mailinator.com"/>
    <x v="2"/>
    <x v="1"/>
    <x v="0"/>
    <x v="2"/>
    <x v="2"/>
    <d v="2020-12-02T18:51:00"/>
    <d v="2020-12-03T06:51:00"/>
    <n v="1"/>
    <n v="1"/>
    <s v="Raya Musk"/>
    <x v="2"/>
    <n v="3"/>
    <n v="3"/>
    <s v="NON-PROD"/>
    <s v="TEST"/>
    <s v="New Ticket"/>
    <d v="2020-12-07T18:51:00"/>
    <d v="2190-03-26T00:00:00"/>
    <x v="1"/>
  </r>
  <r>
    <n v="111174"/>
    <d v="2019-04-10T14:47:00"/>
    <s v="JDE Prod - Web Components Status (10 Apr 2019)"/>
    <s v="Cheena Carols"/>
    <s v="cheena.carols@mailinator.com"/>
    <x v="2"/>
    <x v="0"/>
    <x v="0"/>
    <x v="0"/>
    <x v="2"/>
    <d v="2020-12-01T17:15:00"/>
    <d v="2019-04-15T14:47:00"/>
    <n v="1"/>
    <n v="1"/>
    <s v="Raya Musk"/>
    <x v="1"/>
    <n v="61"/>
    <n v="0"/>
    <s v="PROD"/>
    <s v="PRODUCTION"/>
    <s v="New Ticket"/>
    <d v="2019-04-15T14:47:00"/>
    <d v="2186-04-12T00:00:00"/>
    <x v="0"/>
  </r>
  <r>
    <n v="111566"/>
    <d v="2020-12-01T11:51:00"/>
    <s v="Slow performance and defective dell battery"/>
    <s v="Rex Farris"/>
    <s v="rfarris@yahoo.com"/>
    <x v="2"/>
    <x v="1"/>
    <x v="1"/>
    <x v="2"/>
    <x v="2"/>
    <d v="2020-12-01T11:51:00"/>
    <d v="2020-12-01T23:51:00"/>
    <n v="1"/>
    <n v="1"/>
    <s v="Raya Musk"/>
    <x v="4"/>
    <n v="5"/>
    <n v="0"/>
    <s v="NON-PROD"/>
    <s v="TEST"/>
    <s v="New Ticket"/>
    <s v="No SLA for Request"/>
    <e v="#VALUE!"/>
    <x v="1"/>
  </r>
  <r>
    <n v="111559"/>
    <d v="2020-11-19T09:35:00"/>
    <s v="JDE Downtime (Post Issue Ticket)"/>
    <s v="Vic Vincent"/>
    <s v="vic.vincent@yahoo.com"/>
    <x v="2"/>
    <x v="0"/>
    <x v="0"/>
    <x v="0"/>
    <x v="0"/>
    <d v="2020-11-24T17:39:00"/>
    <d v="2020-11-19T13:35:00"/>
    <n v="0"/>
    <n v="1"/>
    <s v="Jared Smith"/>
    <x v="1"/>
    <n v="7"/>
    <n v="2"/>
    <s v="PROD"/>
    <s v="PRODUCTION"/>
    <s v="Open "/>
    <d v="2020-11-24T09:35:00"/>
    <d v="2190-02-24T00:00:00"/>
    <x v="0"/>
  </r>
  <r>
    <n v="111480"/>
    <d v="2020-08-10T10:17:00"/>
    <s v="OPENVPN Account"/>
    <s v="Bladimir Macdonald"/>
    <s v="bmacdonald@outlook.com"/>
    <x v="2"/>
    <x v="0"/>
    <x v="1"/>
    <x v="0"/>
    <x v="0"/>
    <d v="2020-11-23T09:20:00"/>
    <d v="2020-08-10T22:17:00"/>
    <n v="0"/>
    <n v="1"/>
    <s v="Jared Smith"/>
    <x v="3"/>
    <n v="6"/>
    <n v="1"/>
    <s v="PROD"/>
    <s v="PRODUCTION"/>
    <s v="New Ticket"/>
    <s v="No SLA for Request"/>
    <e v="#VALUE!"/>
    <x v="1"/>
  </r>
  <r>
    <n v="111520"/>
    <d v="2020-10-05T17:07:00"/>
    <s v="ODSM Issue (AY 2020-2021 1st Sem)"/>
    <s v="Aurora Miller"/>
    <s v="aurora.miller@outlook.com"/>
    <x v="2"/>
    <x v="0"/>
    <x v="0"/>
    <x v="0"/>
    <x v="0"/>
    <d v="2020-11-18T17:43:00"/>
    <m/>
    <n v="0"/>
    <n v="1"/>
    <s v="Jared Smith"/>
    <x v="0"/>
    <n v="8"/>
    <n v="2"/>
    <s v="PROD"/>
    <s v="PRODUCTION"/>
    <s v="Close Ticket"/>
    <d v="2020-10-10T17:07:00"/>
    <d v="2189-11-06T00:00:00"/>
    <x v="0"/>
  </r>
  <r>
    <n v="111548"/>
    <d v="2020-11-09T15:04:00"/>
    <s v="Request Status 'No Manager'"/>
    <s v="Riza Richardson"/>
    <s v="rrichardson@mailinator.com"/>
    <x v="2"/>
    <x v="0"/>
    <x v="0"/>
    <x v="0"/>
    <x v="0"/>
    <d v="2020-11-16T14:57:00"/>
    <d v="2020-11-10T03:04:00"/>
    <n v="0"/>
    <n v="1"/>
    <s v="Jared Smith"/>
    <x v="1"/>
    <n v="8"/>
    <n v="1"/>
    <s v="NON-PROD"/>
    <s v="TEST"/>
    <s v="Close Ticket"/>
    <d v="2020-11-14T15:04:00"/>
    <d v="2190-01-29T00:00:00"/>
    <x v="0"/>
  </r>
  <r>
    <n v="111541"/>
    <d v="2020-10-26T11:43:00"/>
    <s v="Laptop running slow"/>
    <s v="Grace Evans"/>
    <s v="gevans@mailinator.com"/>
    <x v="2"/>
    <x v="1"/>
    <x v="0"/>
    <x v="1"/>
    <x v="0"/>
    <d v="2020-11-10T22:20:00"/>
    <d v="2020-10-27T17:00:00"/>
    <n v="0"/>
    <n v="1"/>
    <s v="Jared Smith"/>
    <x v="2"/>
    <n v="4"/>
    <n v="0"/>
    <s v="PROD"/>
    <s v="PRODUCTION"/>
    <s v="New Ticket"/>
    <d v="2020-10-31T11:43:00"/>
    <d v="2189-12-28T00:00:00"/>
    <x v="0"/>
  </r>
  <r>
    <n v="111555"/>
    <d v="2020-11-10T22:14:00"/>
    <s v="test"/>
    <s v="Cheena Carols"/>
    <s v="cheena.carols@mailinator.com"/>
    <x v="2"/>
    <x v="1"/>
    <x v="1"/>
    <x v="0"/>
    <x v="2"/>
    <d v="2020-11-10T22:14:00"/>
    <d v="2020-11-11T10:14:00"/>
    <n v="1"/>
    <n v="0"/>
    <s v="Raya Musk"/>
    <x v="4"/>
    <n v="1"/>
    <n v="0"/>
    <s v="PROD"/>
    <s v="TEST"/>
    <s v="New Ticket"/>
    <s v="No SLA for Request"/>
    <e v="#VALUE!"/>
    <x v="1"/>
  </r>
  <r>
    <n v="111482"/>
    <d v="2020-08-12T22:10:00"/>
    <s v="Tasks and Targets Editing (SPMS)"/>
    <s v="Jane Wilberts"/>
    <s v="jwilberts@mailinator.com"/>
    <x v="2"/>
    <x v="0"/>
    <x v="1"/>
    <x v="0"/>
    <x v="0"/>
    <d v="2020-11-10T09:47:00"/>
    <d v="2020-08-13T10:10:00"/>
    <n v="0"/>
    <n v="1"/>
    <s v="Jared Smith"/>
    <x v="1"/>
    <n v="47"/>
    <n v="4"/>
    <s v="NON-PROD"/>
    <s v="TEST"/>
    <s v="New Ticket"/>
    <s v="No SLA for Request"/>
    <e v="#VALUE!"/>
    <x v="1"/>
  </r>
  <r>
    <n v="111534"/>
    <d v="2020-10-15T14:27:00"/>
    <s v="Process multiple payroll runs of Employees"/>
    <s v="Melody Thompson"/>
    <s v="mthompson@yahoo.com"/>
    <x v="2"/>
    <x v="0"/>
    <x v="1"/>
    <x v="0"/>
    <x v="0"/>
    <d v="2020-11-09T21:04:00"/>
    <m/>
    <n v="0"/>
    <n v="1"/>
    <s v="Jared Smith"/>
    <x v="1"/>
    <n v="8"/>
    <n v="0"/>
    <s v="NON-PROD"/>
    <s v="TEST"/>
    <s v="New Ticket"/>
    <s v="No SLA for Request"/>
    <e v="#VALUE!"/>
    <x v="1"/>
  </r>
  <r>
    <n v="111505"/>
    <d v="2020-09-23T15:30:00"/>
    <s v="Buffer Error in Class COST 110"/>
    <s v="Jasper John"/>
    <s v="jasper.john@gmail.com"/>
    <x v="2"/>
    <x v="0"/>
    <x v="0"/>
    <x v="0"/>
    <x v="0"/>
    <d v="2020-11-03T17:42:00"/>
    <m/>
    <n v="0"/>
    <n v="1"/>
    <s v="Jared Smith"/>
    <x v="0"/>
    <n v="19"/>
    <n v="5"/>
    <s v="PROD"/>
    <s v="PRODUCTION"/>
    <s v="New Ticket"/>
    <d v="2020-09-28T15:30:00"/>
    <d v="2189-10-09T00:00:00"/>
    <x v="0"/>
  </r>
  <r>
    <n v="111544"/>
    <d v="2020-10-28T09:34:00"/>
    <s v="laptop memory upgrade"/>
    <s v="Grace Evans"/>
    <s v="gevans@mailinator.com"/>
    <x v="2"/>
    <x v="1"/>
    <x v="0"/>
    <x v="2"/>
    <x v="0"/>
    <d v="2020-11-03T17:31:00"/>
    <d v="2020-10-29T17:00:00"/>
    <n v="0"/>
    <n v="1"/>
    <s v="Jared Smith"/>
    <x v="2"/>
    <n v="4"/>
    <n v="0"/>
    <s v="NON-PROD"/>
    <s v="TEST"/>
    <s v="New Ticket"/>
    <d v="2020-11-02T09:34:00"/>
    <d v="2190-01-01T00:00:00"/>
    <x v="0"/>
  </r>
  <r>
    <n v="111468"/>
    <d v="2020-07-09T15:52:00"/>
    <s v="Defective hardisk"/>
    <s v="Paul Smith"/>
    <s v="paul.smith@mailinator.com"/>
    <x v="2"/>
    <x v="1"/>
    <x v="0"/>
    <x v="1"/>
    <x v="0"/>
    <d v="2020-10-30T17:04:00"/>
    <d v="2020-07-10T03:52:00"/>
    <n v="0"/>
    <n v="1"/>
    <s v="Jared Smith"/>
    <x v="4"/>
    <n v="4"/>
    <n v="0"/>
    <s v="NON-PROD"/>
    <s v="DEVELOPMENT"/>
    <s v="New Ticket"/>
    <d v="2020-07-14T15:52:00"/>
    <d v="2189-04-10T00:00:00"/>
    <x v="0"/>
  </r>
  <r>
    <n v="111538"/>
    <d v="2020-10-20T14:34:00"/>
    <s v="Microsoft Office Installation and Firmware update"/>
    <s v="Grace Evans"/>
    <s v="gevans@mailinator.com"/>
    <x v="2"/>
    <x v="1"/>
    <x v="0"/>
    <x v="2"/>
    <x v="0"/>
    <d v="2020-10-23T20:48:00"/>
    <d v="2020-10-21T17:00:00"/>
    <n v="0"/>
    <n v="1"/>
    <s v="Jared Smith"/>
    <x v="2"/>
    <n v="4"/>
    <n v="0"/>
    <s v="NON-PROD"/>
    <s v="TEST"/>
    <s v="New Ticket"/>
    <d v="2020-10-25T14:34:00"/>
    <d v="2189-12-14T00:00:00"/>
    <x v="1"/>
  </r>
  <r>
    <n v="111536"/>
    <d v="2020-10-19T13:56:00"/>
    <s v="Google Drive not working "/>
    <s v="Atom Short"/>
    <s v="atom.short@gmail.com"/>
    <x v="2"/>
    <x v="1"/>
    <x v="0"/>
    <x v="2"/>
    <x v="0"/>
    <d v="2020-10-23T20:47:00"/>
    <d v="2020-10-20T17:00:00"/>
    <n v="0"/>
    <n v="1"/>
    <s v="Jared Smith"/>
    <x v="2"/>
    <n v="4"/>
    <n v="0"/>
    <s v="NON-PROD"/>
    <s v="TEST"/>
    <s v="New Ticket"/>
    <d v="2020-10-24T13:56:00"/>
    <d v="2189-12-10T00:00:00"/>
    <x v="1"/>
  </r>
  <r>
    <n v="111516"/>
    <d v="2020-10-05T09:36:00"/>
    <s v="Desktop Service"/>
    <s v="Pradeep Sharma"/>
    <s v="pradeep.sharma@outlook.com"/>
    <x v="2"/>
    <x v="1"/>
    <x v="0"/>
    <x v="1"/>
    <x v="0"/>
    <d v="2020-10-23T20:46:00"/>
    <d v="2020-10-06T17:00:00"/>
    <n v="0"/>
    <n v="1"/>
    <s v="Jared Smith"/>
    <x v="2"/>
    <n v="4"/>
    <n v="0"/>
    <s v="NON-PROD"/>
    <s v="TEST"/>
    <s v="New Ticket"/>
    <d v="2020-10-10T09:36:00"/>
    <d v="2189-11-06T00:00:00"/>
    <x v="0"/>
  </r>
  <r>
    <n v="111509"/>
    <d v="2020-09-28T13:36:00"/>
    <s v="Old System unit parts and unused laptops (beacon a"/>
    <s v="Pradeep Sharma"/>
    <s v="pradeep.sharma@outlook.com"/>
    <x v="2"/>
    <x v="1"/>
    <x v="1"/>
    <x v="2"/>
    <x v="0"/>
    <d v="2020-10-23T20:44:00"/>
    <d v="2020-09-29T17:00:00"/>
    <n v="0"/>
    <n v="1"/>
    <s v="Jared Smith"/>
    <x v="2"/>
    <n v="4"/>
    <n v="0"/>
    <s v="NON-PROD"/>
    <s v="TEST"/>
    <s v="New Ticket"/>
    <s v="No SLA for Request"/>
    <e v="#VALUE!"/>
    <x v="1"/>
  </r>
  <r>
    <n v="111524"/>
    <d v="2020-10-05T19:00:00"/>
    <s v="Login Issues (AY 2020-2021 1st Sem)"/>
    <s v="Aurora Miller"/>
    <s v="aurora.miller@outlook.com"/>
    <x v="2"/>
    <x v="0"/>
    <x v="0"/>
    <x v="0"/>
    <x v="0"/>
    <d v="2020-10-16T14:00:00"/>
    <m/>
    <n v="0"/>
    <n v="1"/>
    <s v="Jared Smith"/>
    <x v="0"/>
    <n v="8"/>
    <n v="3"/>
    <s v="PROD"/>
    <s v="PRODUCTION"/>
    <s v="New Ticket"/>
    <d v="2020-10-10T19:00:00"/>
    <d v="2189-11-06T00:00:00"/>
    <x v="0"/>
  </r>
  <r>
    <n v="111525"/>
    <d v="2020-10-05T19:35:00"/>
    <s v="Slow Performance issue (AY 2020-2021 1st Sem)"/>
    <s v="Aurora Miller"/>
    <s v="aurora.miller@outlook.com"/>
    <x v="2"/>
    <x v="0"/>
    <x v="0"/>
    <x v="0"/>
    <x v="0"/>
    <d v="2020-10-16T13:57:00"/>
    <m/>
    <n v="0"/>
    <n v="1"/>
    <s v="Jared Smith"/>
    <x v="0"/>
    <n v="6"/>
    <n v="2"/>
    <s v="PROD"/>
    <s v="PRODUCTION"/>
    <s v="New Ticket"/>
    <d v="2020-10-10T19:35:00"/>
    <d v="2189-11-06T00:00:00"/>
    <x v="0"/>
  </r>
  <r>
    <n v="111526"/>
    <d v="2020-10-05T20:02:00"/>
    <s v="Sending Email Notification (AY 2020-2021 1st Sem)"/>
    <s v="Aurora Miller"/>
    <s v="aurora.miller@outlook.com"/>
    <x v="2"/>
    <x v="0"/>
    <x v="0"/>
    <x v="0"/>
    <x v="0"/>
    <d v="2020-10-16T13:56:00"/>
    <m/>
    <n v="0"/>
    <n v="1"/>
    <s v="Jared Smith"/>
    <x v="0"/>
    <n v="6"/>
    <n v="2"/>
    <s v="PROD"/>
    <s v="PRODUCTION"/>
    <s v="New Ticket"/>
    <d v="2020-10-10T20:02:00"/>
    <d v="2189-11-06T00:00:00"/>
    <x v="0"/>
  </r>
  <r>
    <n v="111523"/>
    <d v="2020-10-05T18:58:00"/>
    <s v="ODSM Issue (AY 2020-2021 1st Sem)"/>
    <s v="Aurora Miller"/>
    <s v="aurora.miller@outlook.com"/>
    <x v="2"/>
    <x v="0"/>
    <x v="0"/>
    <x v="0"/>
    <x v="0"/>
    <d v="2020-10-14T17:20:00"/>
    <m/>
    <n v="0"/>
    <n v="1"/>
    <s v="Jared Smith"/>
    <x v="0"/>
    <n v="6"/>
    <n v="2"/>
    <s v="PROD"/>
    <s v="PRODUCTION"/>
    <s v="New Ticket"/>
    <d v="2020-10-10T18:58:00"/>
    <d v="2189-11-06T00:00:00"/>
    <x v="0"/>
  </r>
  <r>
    <n v="111522"/>
    <d v="2020-10-05T18:56:00"/>
    <s v="Password Issue (AY 2020-2021 1st Sem)"/>
    <s v="Aurora Miller"/>
    <s v="aurora.miller@outlook.com"/>
    <x v="2"/>
    <x v="0"/>
    <x v="0"/>
    <x v="0"/>
    <x v="0"/>
    <d v="2020-10-14T17:19:00"/>
    <m/>
    <n v="0"/>
    <n v="1"/>
    <s v="Jared Smith"/>
    <x v="0"/>
    <n v="6"/>
    <n v="2"/>
    <s v="PROD"/>
    <s v="PRODUCTION"/>
    <s v="New Ticket"/>
    <d v="2020-10-10T18:56:00"/>
    <d v="2189-11-06T00:00:00"/>
    <x v="0"/>
  </r>
  <r>
    <n v="111521"/>
    <d v="2020-10-05T17:17:00"/>
    <s v="Login Issues(AY 2020-2021 1st Sem)"/>
    <s v="Aurora Miller"/>
    <s v="aurora.miller@outlook.com"/>
    <x v="2"/>
    <x v="0"/>
    <x v="0"/>
    <x v="0"/>
    <x v="0"/>
    <d v="2020-10-14T17:18:00"/>
    <m/>
    <n v="0"/>
    <n v="1"/>
    <s v="Jared Smith"/>
    <x v="0"/>
    <n v="7"/>
    <n v="2"/>
    <s v="PROD"/>
    <s v="PRODUCTION"/>
    <s v="Close Ticket"/>
    <d v="2020-10-10T17:17:00"/>
    <d v="2189-11-06T00:00:00"/>
    <x v="0"/>
  </r>
  <r>
    <n v="111519"/>
    <d v="2020-10-05T16:10:00"/>
    <s v="Password Reset Issue (AY 2020-2021 1st Sem)"/>
    <s v="Aurora Miller"/>
    <s v="aurora.miller@outlook.com"/>
    <x v="2"/>
    <x v="0"/>
    <x v="0"/>
    <x v="0"/>
    <x v="0"/>
    <d v="2020-10-14T17:17:00"/>
    <m/>
    <n v="0"/>
    <n v="1"/>
    <s v="Jared Smith"/>
    <x v="0"/>
    <n v="9"/>
    <n v="3"/>
    <s v="PROD"/>
    <s v="PRODUCTION"/>
    <s v="Close Ticket"/>
    <d v="2020-10-10T16:10:00"/>
    <d v="2189-11-06T00:00:00"/>
    <x v="0"/>
  </r>
  <r>
    <n v="111507"/>
    <d v="2020-09-24T10:11:00"/>
    <s v="No Success when Generating Reports"/>
    <s v="Aurora Miller"/>
    <s v="aurora.miller@outlook.com"/>
    <x v="2"/>
    <x v="0"/>
    <x v="0"/>
    <x v="0"/>
    <x v="0"/>
    <d v="2020-10-14T17:15:00"/>
    <d v="2020-09-24T22:11:00"/>
    <n v="0"/>
    <n v="1"/>
    <s v="Jared Smith"/>
    <x v="0"/>
    <n v="16"/>
    <n v="3"/>
    <s v="PROD"/>
    <s v="PRODUCTION"/>
    <s v="New Ticket"/>
    <d v="2020-09-29T10:11:00"/>
    <d v="2189-10-13T00:00:00"/>
    <x v="0"/>
  </r>
  <r>
    <n v="111484"/>
    <d v="2020-08-14T10:00:00"/>
    <s v="Unique Value for Transaction Flexfield Issue"/>
    <s v="Kenex Willows"/>
    <s v="kwillows@yahoo.com"/>
    <x v="2"/>
    <x v="0"/>
    <x v="1"/>
    <x v="0"/>
    <x v="0"/>
    <d v="2020-10-14T17:13:00"/>
    <d v="2020-08-14T22:00:00"/>
    <n v="0"/>
    <n v="1"/>
    <s v="Jared Smith"/>
    <x v="1"/>
    <n v="12"/>
    <n v="0"/>
    <s v="PROD"/>
    <s v="TEST"/>
    <s v="New Ticket"/>
    <s v="No SLA for Request"/>
    <e v="#VALUE!"/>
    <x v="1"/>
  </r>
  <r>
    <n v="111527"/>
    <d v="2020-10-06T11:31:00"/>
    <s v="Sophos Firewall Support"/>
    <s v="Charles Thomas"/>
    <s v="charles.thomas@outlook.com"/>
    <x v="2"/>
    <x v="1"/>
    <x v="0"/>
    <x v="1"/>
    <x v="0"/>
    <d v="2020-10-09T18:17:00"/>
    <d v="2020-10-07T17:00:00"/>
    <n v="0"/>
    <n v="1"/>
    <s v="Jared Smith"/>
    <x v="2"/>
    <n v="6"/>
    <n v="1"/>
    <s v="NON-PROD"/>
    <s v="TEST"/>
    <s v="New Ticket"/>
    <d v="2020-10-11T11:31:00"/>
    <d v="2189-11-10T00:00:00"/>
    <x v="1"/>
  </r>
  <r>
    <n v="111510"/>
    <d v="2020-09-28T14:26:00"/>
    <s v="HR Technical Analyzer Output"/>
    <s v="Troy Daniels"/>
    <s v="troy.daniels@outlook.com"/>
    <x v="2"/>
    <x v="0"/>
    <x v="1"/>
    <x v="0"/>
    <x v="0"/>
    <d v="2020-10-07T15:58:00"/>
    <d v="2020-09-29T02:26:00"/>
    <n v="0"/>
    <n v="1"/>
    <s v="Jared Smith"/>
    <x v="1"/>
    <n v="8"/>
    <n v="5"/>
    <s v="NON-PROD"/>
    <s v="TEST"/>
    <s v="Close Ticket"/>
    <s v="No SLA for Request"/>
    <e v="#VALUE!"/>
    <x v="1"/>
  </r>
  <r>
    <n v="111514"/>
    <d v="2020-09-30T12:18:00"/>
    <s v="Dell SoppotAssist has detected a failing component"/>
    <s v="Paul Rivers"/>
    <s v="privers@mailinator.com"/>
    <x v="2"/>
    <x v="1"/>
    <x v="0"/>
    <x v="1"/>
    <x v="2"/>
    <d v="2020-09-30T12:18:00"/>
    <d v="2020-10-01T17:00:00"/>
    <n v="1"/>
    <n v="1"/>
    <s v="Raya Musk"/>
    <x v="2"/>
    <n v="2"/>
    <n v="0"/>
    <s v="PROD"/>
    <s v="TEST"/>
    <s v="New Ticket"/>
    <d v="2020-10-05T12:18:00"/>
    <d v="2189-10-27T00:00:00"/>
    <x v="1"/>
  </r>
  <r>
    <n v="111513"/>
    <d v="2020-09-30T12:16:00"/>
    <s v="Dell SoppotAssist has detected a failing component"/>
    <s v="Paul Rivers"/>
    <s v="privers@mailinator.com"/>
    <x v="2"/>
    <x v="1"/>
    <x v="0"/>
    <x v="1"/>
    <x v="2"/>
    <d v="2020-09-30T12:16:00"/>
    <d v="2020-10-01T17:00:00"/>
    <n v="1"/>
    <n v="1"/>
    <s v="Raya Musk"/>
    <x v="2"/>
    <n v="2"/>
    <n v="0"/>
    <s v="NON-PROD"/>
    <s v="TEST"/>
    <s v="New Ticket"/>
    <d v="2020-10-05T12:16:00"/>
    <d v="2189-10-27T00:00:00"/>
    <x v="1"/>
  </r>
  <r>
    <n v="111512"/>
    <d v="2020-09-30T11:38:00"/>
    <s v="Dell SoppotAssist has detected a failing component"/>
    <s v="Paul Rivers"/>
    <s v="privers@mailinator.com"/>
    <x v="2"/>
    <x v="1"/>
    <x v="0"/>
    <x v="1"/>
    <x v="2"/>
    <d v="2020-09-30T11:38:00"/>
    <d v="2020-10-01T17:00:00"/>
    <n v="1"/>
    <n v="1"/>
    <s v="Raya Musk"/>
    <x v="2"/>
    <n v="2"/>
    <n v="0"/>
    <s v="NON-PROD"/>
    <s v="TEST"/>
    <s v="New Ticket"/>
    <d v="2020-10-05T11:38:00"/>
    <d v="2189-10-27T00:00:00"/>
    <x v="1"/>
  </r>
  <r>
    <n v="111504"/>
    <d v="2020-09-14T13:14:00"/>
    <s v="HP Printer not working "/>
    <s v="Pradeep Sharma"/>
    <s v="pradeep.sharma@outlook.com"/>
    <x v="2"/>
    <x v="1"/>
    <x v="0"/>
    <x v="2"/>
    <x v="0"/>
    <d v="2020-09-25T09:37:00"/>
    <d v="2020-09-15T17:00:00"/>
    <n v="0"/>
    <n v="1"/>
    <s v="Jared Smith"/>
    <x v="2"/>
    <n v="5"/>
    <n v="0"/>
    <s v="NON-PROD"/>
    <s v="TEST"/>
    <s v="New Ticket"/>
    <d v="2020-09-19T13:14:00"/>
    <d v="2189-09-17T00:00:00"/>
    <x v="0"/>
  </r>
  <r>
    <n v="111475"/>
    <d v="2020-07-21T16:48:00"/>
    <s v="Leave Management - Leave Balance Issue"/>
    <s v="Kian Rogers"/>
    <s v="krogers@mailinator.com"/>
    <x v="2"/>
    <x v="0"/>
    <x v="1"/>
    <x v="0"/>
    <x v="0"/>
    <d v="2020-09-21T17:38:00"/>
    <d v="2020-07-22T04:48:00"/>
    <n v="0"/>
    <n v="1"/>
    <s v="Jared Smith"/>
    <x v="1"/>
    <n v="12"/>
    <n v="3"/>
    <s v="NON-PROD"/>
    <s v="TEST"/>
    <s v="Close Ticket"/>
    <s v="No SLA for Request"/>
    <e v="#VALUE!"/>
    <x v="1"/>
  </r>
  <r>
    <n v="111499"/>
    <d v="2020-09-02T14:13:00"/>
    <s v="Open UDP ports 161 and 162"/>
    <s v="Erick White"/>
    <s v="ewhite@yahoo.com"/>
    <x v="2"/>
    <x v="1"/>
    <x v="1"/>
    <x v="0"/>
    <x v="0"/>
    <d v="2020-09-21T17:03:00"/>
    <d v="2020-09-03T02:13:00"/>
    <n v="0"/>
    <n v="1"/>
    <s v="Jared Smith"/>
    <x v="8"/>
    <n v="4"/>
    <n v="0"/>
    <s v="PROD"/>
    <s v="PRODUCTION"/>
    <s v="New Ticket"/>
    <s v="No SLA for Request"/>
    <e v="#VALUE!"/>
    <x v="1"/>
  </r>
  <r>
    <n v="111473"/>
    <d v="2020-07-20T16:19:00"/>
    <s v="Approval - Personal Information (Basic Details)"/>
    <s v="Troy Daniels"/>
    <s v="troy.daniels@outlook.com"/>
    <x v="2"/>
    <x v="0"/>
    <x v="0"/>
    <x v="0"/>
    <x v="0"/>
    <d v="2020-09-16T17:51:00"/>
    <d v="2020-07-21T04:19:00"/>
    <n v="0"/>
    <n v="1"/>
    <s v="Jared Smith"/>
    <x v="1"/>
    <n v="49"/>
    <n v="5"/>
    <s v="NON-PROD"/>
    <s v="DEVELOPMENT"/>
    <s v="Close Ticket"/>
    <d v="2020-07-25T16:19:00"/>
    <d v="2189-05-06T00:00:00"/>
    <x v="0"/>
  </r>
  <r>
    <n v="111497"/>
    <d v="2020-08-27T07:29:00"/>
    <s v="New VPN Account"/>
    <s v="Erick White"/>
    <s v="ewhite@yahoo.com"/>
    <x v="2"/>
    <x v="1"/>
    <x v="1"/>
    <x v="0"/>
    <x v="0"/>
    <d v="2020-09-11T17:18:00"/>
    <d v="2020-08-27T19:29:00"/>
    <n v="0"/>
    <n v="1"/>
    <s v="Jared Smith"/>
    <x v="8"/>
    <n v="4"/>
    <n v="0"/>
    <s v="PROD"/>
    <s v="PRODUCTION"/>
    <s v="New Ticket"/>
    <s v="No SLA for Request"/>
    <e v="#VALUE!"/>
    <x v="1"/>
  </r>
  <r>
    <n v="111500"/>
    <d v="2020-09-04T09:18:00"/>
    <s v="Error in log-in"/>
    <s v="Jasper John"/>
    <s v="jasper.john@gmail.com"/>
    <x v="2"/>
    <x v="0"/>
    <x v="0"/>
    <x v="0"/>
    <x v="0"/>
    <d v="2020-09-11T14:40:00"/>
    <d v="2020-09-04T21:18:00"/>
    <n v="0"/>
    <n v="1"/>
    <s v="Jared Smith"/>
    <x v="0"/>
    <n v="5"/>
    <n v="1"/>
    <s v="PROD"/>
    <s v="PRODUCTION"/>
    <s v="New Ticket"/>
    <d v="2020-09-09T09:18:00"/>
    <d v="2189-08-26T00:00:00"/>
    <x v="0"/>
  </r>
  <r>
    <n v="111494"/>
    <d v="2020-08-23T12:03:00"/>
    <s v="Secure Connection Failed page - TEST Instance"/>
    <s v="Riza Richardson"/>
    <s v="rrichardson@mailinator.com"/>
    <x v="2"/>
    <x v="0"/>
    <x v="0"/>
    <x v="0"/>
    <x v="0"/>
    <d v="2020-09-09T17:51:00"/>
    <d v="2020-08-24T00:03:00"/>
    <n v="0"/>
    <n v="1"/>
    <s v="Jared Smith"/>
    <x v="1"/>
    <n v="7"/>
    <n v="1"/>
    <s v="NON-PROD"/>
    <s v="TEST"/>
    <s v="Close Ticket"/>
    <d v="2020-08-28T12:03:00"/>
    <d v="2189-07-27T00:00:00"/>
    <x v="0"/>
  </r>
  <r>
    <n v="111496"/>
    <d v="2020-08-25T11:01:00"/>
    <s v="Open Ports fro FTP data connection"/>
    <s v="Erick White"/>
    <s v="ewhite@yahoo.com"/>
    <x v="2"/>
    <x v="1"/>
    <x v="1"/>
    <x v="0"/>
    <x v="0"/>
    <d v="2020-09-04T17:25:00"/>
    <d v="2020-08-25T23:01:00"/>
    <n v="0"/>
    <n v="1"/>
    <s v="Jared Smith"/>
    <x v="8"/>
    <n v="6"/>
    <n v="0"/>
    <s v="PROD"/>
    <s v="PRODUCTION"/>
    <s v="New Ticket"/>
    <s v="No SLA for Request"/>
    <e v="#VALUE!"/>
    <x v="1"/>
  </r>
  <r>
    <n v="111492"/>
    <d v="2020-08-20T12:39:00"/>
    <s v="VPN accounts creation"/>
    <s v="Erick White"/>
    <s v="ewhite@yahoo.com"/>
    <x v="2"/>
    <x v="1"/>
    <x v="1"/>
    <x v="0"/>
    <x v="0"/>
    <d v="2020-09-04T17:25:00"/>
    <d v="2020-08-21T00:39:00"/>
    <n v="0"/>
    <n v="1"/>
    <s v="Jared Smith"/>
    <x v="8"/>
    <n v="5"/>
    <n v="0"/>
    <s v="PROD"/>
    <s v="PRODUCTION"/>
    <s v="New Ticket"/>
    <s v="No SLA for Request"/>
    <e v="#VALUE!"/>
    <x v="1"/>
  </r>
  <r>
    <n v="111490"/>
    <d v="2020-08-19T12:14:00"/>
    <s v="Request additional storage"/>
    <s v="Erick White"/>
    <s v="ewhite@yahoo.com"/>
    <x v="2"/>
    <x v="1"/>
    <x v="1"/>
    <x v="0"/>
    <x v="0"/>
    <d v="2020-08-26T17:14:00"/>
    <d v="2020-08-20T00:14:00"/>
    <n v="0"/>
    <n v="1"/>
    <s v="Jared Smith"/>
    <x v="8"/>
    <n v="5"/>
    <n v="0"/>
    <s v="PROD"/>
    <s v="PRODUCTION"/>
    <s v="New Ticket"/>
    <s v="No SLA for Request"/>
    <e v="#VALUE!"/>
    <x v="1"/>
  </r>
  <r>
    <n v="111489"/>
    <d v="2020-08-18T08:26:00"/>
    <s v="Open IP ports"/>
    <s v="Erick White"/>
    <s v="ewhite@yahoo.com"/>
    <x v="2"/>
    <x v="1"/>
    <x v="1"/>
    <x v="0"/>
    <x v="0"/>
    <d v="2020-08-24T18:06:00"/>
    <d v="2020-08-18T20:26:00"/>
    <n v="0"/>
    <n v="1"/>
    <s v="Jared Smith"/>
    <x v="8"/>
    <n v="5"/>
    <n v="0"/>
    <s v="PROD"/>
    <s v="PRODUCTION"/>
    <s v="New Ticket"/>
    <s v="No SLA for Request"/>
    <e v="#VALUE!"/>
    <x v="1"/>
  </r>
  <r>
    <n v="111488"/>
    <d v="2020-08-17T07:44:00"/>
    <s v="VPN accounts creation"/>
    <s v="Erick White"/>
    <s v="ewhite@yahoo.com"/>
    <x v="2"/>
    <x v="1"/>
    <x v="1"/>
    <x v="0"/>
    <x v="0"/>
    <d v="2020-08-24T18:05:00"/>
    <d v="2020-08-17T19:44:00"/>
    <n v="0"/>
    <n v="1"/>
    <s v="Jared Smith"/>
    <x v="8"/>
    <n v="4"/>
    <n v="0"/>
    <s v="PROD"/>
    <s v="PRODUCTION"/>
    <s v="New Ticket"/>
    <s v="No SLA for Request"/>
    <e v="#VALUE!"/>
    <x v="1"/>
  </r>
  <r>
    <n v="111486"/>
    <d v="2020-08-14T18:27:00"/>
    <s v="VPN accounts creation"/>
    <s v="Erick White"/>
    <s v="ewhite@yahoo.com"/>
    <x v="2"/>
    <x v="1"/>
    <x v="1"/>
    <x v="0"/>
    <x v="0"/>
    <d v="2020-08-20T16:38:00"/>
    <d v="2020-08-15T06:27:00"/>
    <n v="0"/>
    <n v="1"/>
    <s v="Jared Smith"/>
    <x v="8"/>
    <n v="4"/>
    <n v="0"/>
    <s v="PROD"/>
    <s v="PRODUCTION"/>
    <s v="New Ticket"/>
    <s v="No SLA for Request"/>
    <e v="#VALUE!"/>
    <x v="1"/>
  </r>
  <r>
    <n v="111485"/>
    <d v="2020-08-14T12:35:00"/>
    <s v="VPN accounts"/>
    <s v="Erick White"/>
    <s v="ewhite@yahoo.com"/>
    <x v="2"/>
    <x v="1"/>
    <x v="1"/>
    <x v="0"/>
    <x v="0"/>
    <d v="2020-08-20T16:37:00"/>
    <d v="2020-08-15T00:35:00"/>
    <n v="0"/>
    <n v="1"/>
    <s v="Jared Smith"/>
    <x v="4"/>
    <n v="5"/>
    <n v="0"/>
    <s v="PROD"/>
    <s v="PRODUCTION"/>
    <s v="New Ticket"/>
    <s v="No SLA for Request"/>
    <e v="#VALUE!"/>
    <x v="1"/>
  </r>
  <r>
    <n v="111432"/>
    <d v="2020-06-03T14:14:00"/>
    <s v="Request to restart again the SAP Dev Server"/>
    <s v="Aurora Miller"/>
    <s v="aurora.miller@outlook.com"/>
    <x v="2"/>
    <x v="0"/>
    <x v="1"/>
    <x v="0"/>
    <x v="0"/>
    <d v="2020-08-05T17:05:00"/>
    <d v="2020-06-04T02:14:00"/>
    <n v="0"/>
    <n v="1"/>
    <s v="Jared Smith"/>
    <x v="0"/>
    <n v="5"/>
    <n v="0"/>
    <s v="NON-PROD"/>
    <s v="DEVELOPMENT"/>
    <s v="New Ticket"/>
    <s v="No SLA for Request"/>
    <e v="#VALUE!"/>
    <x v="1"/>
  </r>
  <r>
    <n v="111418"/>
    <d v="2020-04-29T13:26:00"/>
    <s v="Altering Field - External Learning"/>
    <s v="Troy Daniels"/>
    <s v="troy.daniels@outlook.com"/>
    <x v="2"/>
    <x v="0"/>
    <x v="0"/>
    <x v="0"/>
    <x v="0"/>
    <d v="2020-08-03T12:12:00"/>
    <m/>
    <n v="0"/>
    <n v="1"/>
    <s v="Jared Smith"/>
    <x v="1"/>
    <n v="7"/>
    <n v="1"/>
    <s v="NON-PROD"/>
    <s v="TEST"/>
    <s v="Close Ticket"/>
    <d v="2020-05-04T13:26:00"/>
    <d v="2188-10-22T00:00:00"/>
    <x v="0"/>
  </r>
  <r>
    <n v="111425"/>
    <d v="2020-05-27T14:15:00"/>
    <s v="Disable &quot;Sickness&quot; and &quot;Other&quot;"/>
    <s v="Kian Rogers"/>
    <s v="krogers@mailinator.com"/>
    <x v="2"/>
    <x v="0"/>
    <x v="0"/>
    <x v="0"/>
    <x v="0"/>
    <d v="2020-08-03T12:12:00"/>
    <d v="2020-05-28T02:15:00"/>
    <n v="0"/>
    <n v="1"/>
    <s v="Jared Smith"/>
    <x v="1"/>
    <n v="10"/>
    <n v="3"/>
    <s v="NON-PROD"/>
    <s v="TEST"/>
    <s v="Close Ticket"/>
    <d v="2020-06-01T14:15:00"/>
    <d v="2188-12-29T00:00:00"/>
    <x v="0"/>
  </r>
  <r>
    <n v="111443"/>
    <d v="2020-06-15T11:57:00"/>
    <s v="Create Accounting Issues"/>
    <s v="Kimberly Jones"/>
    <s v="kjones@outlook.com"/>
    <x v="2"/>
    <x v="0"/>
    <x v="0"/>
    <x v="0"/>
    <x v="0"/>
    <d v="2020-07-30T17:06:00"/>
    <m/>
    <n v="0"/>
    <n v="1"/>
    <s v="Jared Smith"/>
    <x v="1"/>
    <n v="18"/>
    <n v="1"/>
    <s v="PROD"/>
    <s v="PRODUCTION"/>
    <s v="Close Ticket"/>
    <d v="2020-06-20T11:57:00"/>
    <d v="2189-02-11T00:00:00"/>
    <x v="0"/>
  </r>
  <r>
    <n v="111399"/>
    <d v="2020-03-06T12:34:00"/>
    <s v="Personalization of iProcurement icons/button"/>
    <s v="Reah Junes"/>
    <s v="rjunes@yahoo.com"/>
    <x v="2"/>
    <x v="0"/>
    <x v="1"/>
    <x v="0"/>
    <x v="0"/>
    <d v="2020-07-30T17:06:00"/>
    <d v="2020-03-07T00:34:00"/>
    <n v="0"/>
    <n v="1"/>
    <s v="Jared Smith"/>
    <x v="1"/>
    <n v="20"/>
    <n v="1"/>
    <s v="PROD"/>
    <s v="PRODUCTION"/>
    <s v="New Ticket"/>
    <s v="No SLA for Request"/>
    <e v="#VALUE!"/>
    <x v="1"/>
  </r>
  <r>
    <n v="111449"/>
    <d v="2020-06-23T14:48:00"/>
    <s v="Error: Site Can't be reach"/>
    <s v="Grace Evans"/>
    <s v="gevans@mailinator.com"/>
    <x v="2"/>
    <x v="1"/>
    <x v="0"/>
    <x v="0"/>
    <x v="0"/>
    <d v="2020-07-27T17:07:00"/>
    <d v="2020-06-24T02:48:00"/>
    <n v="0"/>
    <n v="1"/>
    <s v="Jared Smith"/>
    <x v="2"/>
    <n v="5"/>
    <n v="0"/>
    <m/>
    <s v="PRODUCTION"/>
    <s v="New Ticket"/>
    <d v="2020-06-28T14:48:00"/>
    <d v="2189-03-03T00:00:00"/>
    <x v="0"/>
  </r>
  <r>
    <n v="111450"/>
    <d v="2020-06-23T14:56:00"/>
    <s v="Baliwag - Desktop Error"/>
    <s v="Grace Evans"/>
    <s v="gevans@mailinator.com"/>
    <x v="2"/>
    <x v="1"/>
    <x v="1"/>
    <x v="0"/>
    <x v="0"/>
    <d v="2020-07-27T17:06:00"/>
    <d v="2020-06-24T02:56:00"/>
    <n v="0"/>
    <n v="1"/>
    <s v="Jared Smith"/>
    <x v="2"/>
    <n v="4"/>
    <n v="0"/>
    <m/>
    <s v="PRODUCTION"/>
    <s v="New Ticket"/>
    <s v="No SLA for Request"/>
    <e v="#VALUE!"/>
    <x v="1"/>
  </r>
  <r>
    <n v="111470"/>
    <d v="2020-07-14T18:38:00"/>
    <s v="Error Page"/>
    <s v="Riza Richardson"/>
    <s v="rrichardson@mailinator.com"/>
    <x v="2"/>
    <x v="0"/>
    <x v="0"/>
    <x v="0"/>
    <x v="0"/>
    <d v="2020-07-21T17:45:00"/>
    <d v="2020-07-15T06:38:00"/>
    <n v="0"/>
    <n v="1"/>
    <s v="Jared Smith"/>
    <x v="1"/>
    <n v="12"/>
    <n v="3"/>
    <s v="PROD"/>
    <s v="PRODUCTION"/>
    <s v="Close Ticket"/>
    <d v="2020-07-19T18:38:00"/>
    <d v="2189-04-22T00:00:00"/>
    <x v="0"/>
  </r>
  <r>
    <n v="111411"/>
    <d v="2020-04-15T17:54:00"/>
    <s v="External Learning - Navigation"/>
    <s v="Troy Daniels"/>
    <s v="troy.daniels@outlook.com"/>
    <x v="2"/>
    <x v="0"/>
    <x v="1"/>
    <x v="0"/>
    <x v="0"/>
    <d v="2020-07-20T17:02:00"/>
    <m/>
    <n v="0"/>
    <n v="1"/>
    <s v="Jared Smith"/>
    <x v="1"/>
    <n v="15"/>
    <n v="7"/>
    <s v="NON-PROD"/>
    <s v="TEST"/>
    <s v="Close Ticket"/>
    <s v="No SLA for Request"/>
    <e v="#VALUE!"/>
    <x v="1"/>
  </r>
  <r>
    <n v="111471"/>
    <d v="2020-07-16T18:22:00"/>
    <s v="Slow performance laptop"/>
    <s v="Rue Whitaker"/>
    <s v="rue.whitaker@yahoo.com"/>
    <x v="2"/>
    <x v="1"/>
    <x v="0"/>
    <x v="2"/>
    <x v="2"/>
    <d v="2020-07-16T18:34:00"/>
    <d v="2020-07-17T17:00:00"/>
    <n v="1"/>
    <n v="1"/>
    <s v="Raya Musk"/>
    <x v="4"/>
    <n v="4"/>
    <n v="0"/>
    <s v="NON-PROD"/>
    <s v="TEST"/>
    <s v="New Ticket"/>
    <d v="2020-07-21T18:22:00"/>
    <d v="2189-04-28T00:00:00"/>
    <x v="1"/>
  </r>
  <r>
    <n v="111455"/>
    <d v="2020-07-02T08:41:00"/>
    <s v="Error in Grade Roster"/>
    <s v="Jasper John"/>
    <s v="jasper.john@gmail.com"/>
    <x v="2"/>
    <x v="0"/>
    <x v="0"/>
    <x v="0"/>
    <x v="0"/>
    <d v="2020-07-15T17:30:00"/>
    <d v="2020-07-02T20:41:00"/>
    <n v="0"/>
    <n v="1"/>
    <s v="Jared Smith"/>
    <x v="0"/>
    <n v="10"/>
    <n v="3"/>
    <s v="PROD"/>
    <s v="PRODUCTION"/>
    <s v="New Ticket"/>
    <d v="2020-07-07T08:41:00"/>
    <d v="2189-03-25T00:00:00"/>
    <x v="0"/>
  </r>
  <r>
    <n v="111452"/>
    <d v="2020-07-01T16:39:00"/>
    <s v="Replace actual emails in JDE test isntance"/>
    <s v="Melody Thompson"/>
    <s v="mthompson@yahoo.com"/>
    <x v="2"/>
    <x v="0"/>
    <x v="1"/>
    <x v="0"/>
    <x v="0"/>
    <d v="2020-07-15T17:28:00"/>
    <d v="2020-07-02T04:39:00"/>
    <n v="0"/>
    <n v="1"/>
    <s v="Jared Smith"/>
    <x v="1"/>
    <n v="24"/>
    <n v="4"/>
    <s v="NON-PROD"/>
    <s v="TEST"/>
    <s v="Close Ticket"/>
    <s v="No SLA for Request"/>
    <e v="#VALUE!"/>
    <x v="1"/>
  </r>
  <r>
    <n v="111458"/>
    <d v="2020-07-07T14:33:00"/>
    <s v="Iphone support"/>
    <s v="Grace Evans"/>
    <s v="gevans@mailinator.com"/>
    <x v="2"/>
    <x v="1"/>
    <x v="1"/>
    <x v="2"/>
    <x v="0"/>
    <d v="2020-07-13T12:14:00"/>
    <d v="2020-07-08T17:00:00"/>
    <n v="0"/>
    <n v="1"/>
    <s v="Jared Smith"/>
    <x v="4"/>
    <n v="4"/>
    <n v="0"/>
    <s v="NON-PROD"/>
    <s v="DEVELOPMENT"/>
    <s v="New Ticket"/>
    <s v="No SLA for Request"/>
    <e v="#VALUE!"/>
    <x v="1"/>
  </r>
  <r>
    <n v="111435"/>
    <d v="2020-06-05T18:05:00"/>
    <s v="Laptop - Battery repair"/>
    <s v="Jane Wilberts"/>
    <s v="jwilberts@mailinator.com"/>
    <x v="2"/>
    <x v="1"/>
    <x v="1"/>
    <x v="2"/>
    <x v="0"/>
    <d v="2020-07-13T10:16:00"/>
    <d v="2020-06-06T17:00:00"/>
    <n v="0"/>
    <n v="1"/>
    <s v="Jared Smith"/>
    <x v="2"/>
    <n v="5"/>
    <n v="0"/>
    <m/>
    <s v="PRODUCTION"/>
    <s v="New Ticket"/>
    <s v="No SLA for Request"/>
    <e v="#VALUE!"/>
    <x v="1"/>
  </r>
  <r>
    <n v="111466"/>
    <d v="2020-07-09T12:40:00"/>
    <s v="test using list"/>
    <s v="Jovan Brown"/>
    <s v="jovan_brown@mailinator.com"/>
    <x v="2"/>
    <x v="1"/>
    <x v="0"/>
    <x v="0"/>
    <x v="2"/>
    <d v="2020-07-09T12:40:00"/>
    <d v="2020-07-10T00:40:00"/>
    <n v="1"/>
    <n v="0"/>
    <s v="Raya Musk"/>
    <x v="4"/>
    <n v="1"/>
    <n v="0"/>
    <s v="NON-PROD"/>
    <s v="DEVELOPMENT"/>
    <s v="New Ticket"/>
    <d v="2020-07-14T12:40:00"/>
    <d v="2189-04-10T00:00:00"/>
    <x v="1"/>
  </r>
  <r>
    <n v="111463"/>
    <d v="2020-07-09T12:18:00"/>
    <s v="assdasd testing"/>
    <s v="Jovan Brown"/>
    <s v="jovan_brown@mailinator.com"/>
    <x v="2"/>
    <x v="1"/>
    <x v="0"/>
    <x v="0"/>
    <x v="2"/>
    <d v="2020-07-09T12:18:00"/>
    <d v="2020-07-10T00:18:00"/>
    <n v="1"/>
    <n v="0"/>
    <s v="Raya Musk"/>
    <x v="4"/>
    <n v="1"/>
    <n v="0"/>
    <s v="PROD"/>
    <s v="DEVELOPMENT"/>
    <s v="New Ticket"/>
    <d v="2020-07-14T12:18:00"/>
    <d v="2189-04-10T00:00:00"/>
    <x v="1"/>
  </r>
  <r>
    <n v="111462"/>
    <d v="2020-07-09T12:12:00"/>
    <s v="testing not working"/>
    <s v="Jovan Brown"/>
    <s v="jovan_brown@mailinator.com"/>
    <x v="2"/>
    <x v="1"/>
    <x v="0"/>
    <x v="0"/>
    <x v="2"/>
    <d v="2020-07-09T12:12:00"/>
    <d v="2020-07-10T00:12:00"/>
    <n v="1"/>
    <n v="0"/>
    <s v="Raya Musk"/>
    <x v="4"/>
    <n v="1"/>
    <n v="0"/>
    <s v="NON-PROD"/>
    <s v="DEVELOPMENT"/>
    <s v="New Ticket"/>
    <d v="2020-07-14T12:12:00"/>
    <d v="2189-04-10T00:00:00"/>
    <x v="1"/>
  </r>
  <r>
    <n v="111461"/>
    <d v="2020-07-09T12:09:00"/>
    <s v="testing ticketing not appearing"/>
    <s v="Jovan Brown"/>
    <s v="jovan_brown@mailinator.com"/>
    <x v="2"/>
    <x v="1"/>
    <x v="0"/>
    <x v="0"/>
    <x v="2"/>
    <d v="2020-07-09T12:09:00"/>
    <d v="2020-07-10T00:09:00"/>
    <n v="1"/>
    <n v="0"/>
    <s v="Raya Musk"/>
    <x v="4"/>
    <n v="1"/>
    <n v="0"/>
    <s v="PROD"/>
    <s v="DEVELOPMENT"/>
    <s v="New Ticket"/>
    <d v="2020-07-14T12:09:00"/>
    <d v="2189-04-10T00:00:00"/>
    <x v="1"/>
  </r>
  <r>
    <n v="111460"/>
    <d v="2020-07-09T12:06:00"/>
    <s v="cannot see category in ticketing"/>
    <s v="Jovan Brown"/>
    <s v="jovan_brown@mailinator.com"/>
    <x v="2"/>
    <x v="1"/>
    <x v="0"/>
    <x v="0"/>
    <x v="2"/>
    <d v="2020-07-09T12:06:00"/>
    <d v="2020-07-10T00:06:00"/>
    <n v="1"/>
    <n v="0"/>
    <s v="Raya Musk"/>
    <x v="4"/>
    <n v="1"/>
    <n v="0"/>
    <s v="PROD"/>
    <s v="DEVELOPMENT"/>
    <s v="New Ticket"/>
    <d v="2020-07-14T12:06:00"/>
    <d v="2189-04-10T00:00:00"/>
    <x v="1"/>
  </r>
  <r>
    <n v="111408"/>
    <d v="2020-04-13T13:57:00"/>
    <s v="Auto creation of PO from Approved ReqJDEitions"/>
    <s v="Reah Junes"/>
    <s v="rjunes@yahoo.com"/>
    <x v="2"/>
    <x v="0"/>
    <x v="0"/>
    <x v="0"/>
    <x v="0"/>
    <d v="2020-07-09T08:31:00"/>
    <m/>
    <n v="0"/>
    <n v="1"/>
    <s v="Jared Smith"/>
    <x v="1"/>
    <n v="19"/>
    <n v="6"/>
    <s v="NON-PROD"/>
    <s v="TEST"/>
    <s v="New Ticket"/>
    <d v="2020-04-18T13:57:00"/>
    <d v="2188-09-12T00:00:00"/>
    <x v="0"/>
  </r>
  <r>
    <n v="111440"/>
    <d v="2020-06-09T11:52:00"/>
    <s v="Slow performance laptop"/>
    <s v="Kenneth Greene"/>
    <s v="k.greene@yahoo.com"/>
    <x v="2"/>
    <x v="1"/>
    <x v="0"/>
    <x v="2"/>
    <x v="0"/>
    <d v="2020-06-29T17:45:00"/>
    <d v="2020-06-10T17:00:00"/>
    <n v="0"/>
    <n v="1"/>
    <s v="Jared Smith"/>
    <x v="2"/>
    <n v="4"/>
    <n v="0"/>
    <m/>
    <s v="PRODUCTION"/>
    <s v="New Ticket"/>
    <d v="2020-06-14T11:52:00"/>
    <d v="2189-01-28T00:00:00"/>
    <x v="0"/>
  </r>
  <r>
    <n v="111441"/>
    <d v="2020-06-14T10:43:00"/>
    <s v="PALO ALTO CONFIGURATION"/>
    <s v="Tomi Yamamoto"/>
    <s v="tyamamoto@gmail.com"/>
    <x v="2"/>
    <x v="1"/>
    <x v="1"/>
    <x v="0"/>
    <x v="0"/>
    <d v="2020-06-25T16:38:00"/>
    <d v="2020-06-14T22:43:00"/>
    <n v="0"/>
    <n v="1"/>
    <s v="Jared Smith"/>
    <x v="2"/>
    <n v="4"/>
    <n v="0"/>
    <m/>
    <s v="PRODUCTION"/>
    <s v="New Ticket"/>
    <s v="No SLA for Request"/>
    <e v="#VALUE!"/>
    <x v="1"/>
  </r>
  <r>
    <n v="111436"/>
    <d v="2020-06-08T10:41:00"/>
    <s v="slow performance laptop"/>
    <s v="Sophia Walker"/>
    <s v="swalker@outlook.com"/>
    <x v="2"/>
    <x v="1"/>
    <x v="0"/>
    <x v="2"/>
    <x v="0"/>
    <d v="2020-06-25T16:09:00"/>
    <d v="2020-06-09T17:00:00"/>
    <n v="0"/>
    <n v="1"/>
    <s v="Jared Smith"/>
    <x v="7"/>
    <n v="5"/>
    <n v="0"/>
    <m/>
    <s v="PRODUCTION"/>
    <s v="New Ticket"/>
    <d v="2020-06-13T10:41:00"/>
    <d v="2189-01-26T00:00:00"/>
    <x v="0"/>
  </r>
  <r>
    <n v="111407"/>
    <d v="2020-04-07T19:01:00"/>
    <s v="Error in Email of Ms. Eliza"/>
    <s v="Grace Evans"/>
    <s v="gevans@mailinator.com"/>
    <x v="2"/>
    <x v="1"/>
    <x v="0"/>
    <x v="0"/>
    <x v="0"/>
    <d v="2020-06-25T16:05:00"/>
    <d v="2020-04-08T07:01:00"/>
    <n v="0"/>
    <n v="1"/>
    <s v="Jared Smith"/>
    <x v="2"/>
    <n v="4"/>
    <n v="0"/>
    <m/>
    <s v="PRODUCTION"/>
    <s v="Close Ticket"/>
    <d v="2020-04-12T19:01:00"/>
    <d v="2188-08-29T00:00:00"/>
    <x v="0"/>
  </r>
  <r>
    <n v="111448"/>
    <d v="2020-06-23T13:31:00"/>
    <s v="Zoom unable to install"/>
    <s v="Sophia Walker"/>
    <s v="swalker@outlook.com"/>
    <x v="2"/>
    <x v="1"/>
    <x v="1"/>
    <x v="0"/>
    <x v="0"/>
    <d v="2020-06-25T15:11:00"/>
    <d v="2020-06-24T01:31:00"/>
    <n v="0"/>
    <n v="1"/>
    <s v="Jared Smith"/>
    <x v="2"/>
    <n v="5"/>
    <n v="0"/>
    <m/>
    <s v="TEST"/>
    <s v="Close Ticket"/>
    <s v="No SLA for Request"/>
    <e v="#VALUE!"/>
    <x v="1"/>
  </r>
  <r>
    <n v="111447"/>
    <d v="2020-06-18T17:03:00"/>
    <s v="Microsoft Office Installation"/>
    <s v="Monique Smiths"/>
    <s v="msmiths@yahoo.com"/>
    <x v="2"/>
    <x v="1"/>
    <x v="1"/>
    <x v="2"/>
    <x v="0"/>
    <d v="2020-06-24T17:34:00"/>
    <d v="2020-06-19T17:00:00"/>
    <n v="0"/>
    <n v="1"/>
    <s v="Jared Smith"/>
    <x v="4"/>
    <n v="4"/>
    <n v="0"/>
    <m/>
    <s v="PRODUCTION"/>
    <s v="New Ticket"/>
    <s v="No SLA for Request"/>
    <e v="#VALUE!"/>
    <x v="1"/>
  </r>
  <r>
    <n v="111444"/>
    <d v="2020-06-16T09:01:00"/>
    <s v="Unable to process Batch Term Activate"/>
    <s v="Aurora Miller"/>
    <s v="aurora.miller@outlook.com"/>
    <x v="2"/>
    <x v="0"/>
    <x v="0"/>
    <x v="0"/>
    <x v="0"/>
    <d v="2020-06-23T18:01:00"/>
    <m/>
    <n v="0"/>
    <n v="1"/>
    <s v="Jared Smith"/>
    <x v="0"/>
    <n v="15"/>
    <n v="6"/>
    <s v="PROD"/>
    <s v="PRODUCTION"/>
    <s v="Close Ticket"/>
    <d v="2020-06-21T09:01:00"/>
    <d v="2189-02-13T00:00:00"/>
    <x v="0"/>
  </r>
  <r>
    <n v="111442"/>
    <d v="2020-06-15T10:24:00"/>
    <s v="App Engine not Posting "/>
    <s v="Aurora Miller"/>
    <s v="aurora.miller@outlook.com"/>
    <x v="2"/>
    <x v="0"/>
    <x v="0"/>
    <x v="0"/>
    <x v="0"/>
    <d v="2020-06-23T09:43:00"/>
    <m/>
    <n v="0"/>
    <n v="1"/>
    <s v="Jared Smith"/>
    <x v="0"/>
    <n v="8"/>
    <n v="3"/>
    <s v="PROD"/>
    <s v="PRODUCTION"/>
    <s v="Close Ticket"/>
    <d v="2020-06-20T10:24:00"/>
    <d v="2189-02-11T00:00:00"/>
    <x v="0"/>
  </r>
  <r>
    <n v="111423"/>
    <d v="2020-05-20T14:51:00"/>
    <s v="Renaming in JDE via Page Personalization"/>
    <s v="Kian Rogers"/>
    <s v="krogers@mailinator.com"/>
    <x v="2"/>
    <x v="0"/>
    <x v="1"/>
    <x v="0"/>
    <x v="0"/>
    <d v="2020-06-22T17:03:00"/>
    <m/>
    <n v="0"/>
    <n v="1"/>
    <s v="Jared Smith"/>
    <x v="1"/>
    <n v="4"/>
    <n v="3"/>
    <s v="NON-PROD"/>
    <s v="TEST"/>
    <s v="Close Ticket"/>
    <s v="No SLA for Request"/>
    <e v="#VALUE!"/>
    <x v="1"/>
  </r>
  <r>
    <n v="111426"/>
    <d v="2020-05-28T11:05:00"/>
    <s v="Adding &quot;Leave Management&quot; Menu"/>
    <s v="Kian Rogers"/>
    <s v="krogers@mailinator.com"/>
    <x v="2"/>
    <x v="0"/>
    <x v="1"/>
    <x v="0"/>
    <x v="0"/>
    <d v="2020-06-22T17:02:00"/>
    <m/>
    <n v="0"/>
    <n v="1"/>
    <s v="Jared Smith"/>
    <x v="1"/>
    <n v="4"/>
    <n v="0"/>
    <s v="NON-PROD"/>
    <s v="TEST"/>
    <s v="Close Ticket"/>
    <s v="No SLA for Request"/>
    <e v="#VALUE!"/>
    <x v="1"/>
  </r>
  <r>
    <n v="111428"/>
    <d v="2020-05-29T17:23:00"/>
    <s v="Restart of Physical Server in Coloc "/>
    <s v="Aurora Miller"/>
    <s v="aurora.miller@outlook.com"/>
    <x v="2"/>
    <x v="0"/>
    <x v="1"/>
    <x v="0"/>
    <x v="0"/>
    <d v="2020-06-17T14:13:00"/>
    <m/>
    <n v="0"/>
    <n v="1"/>
    <s v="Jared Smith"/>
    <x v="0"/>
    <n v="5"/>
    <n v="0"/>
    <s v="NON-PROD"/>
    <s v="DEVELOPMENT"/>
    <s v="Close Ticket"/>
    <s v="No SLA for Request"/>
    <e v="#VALUE!"/>
    <x v="1"/>
  </r>
  <r>
    <n v="111379"/>
    <d v="2020-01-27T17:28:00"/>
    <s v="ePLDT DEV Instance"/>
    <s v="Aurora Miller"/>
    <s v="aurora.miller@outlook.com"/>
    <x v="2"/>
    <x v="0"/>
    <x v="1"/>
    <x v="0"/>
    <x v="0"/>
    <d v="2020-06-16T17:52:00"/>
    <m/>
    <n v="0"/>
    <n v="1"/>
    <s v="Jared Smith"/>
    <x v="0"/>
    <n v="9"/>
    <n v="0"/>
    <s v="NON-PROD"/>
    <s v="DEVELOPMENT"/>
    <s v="New Ticket"/>
    <s v="No SLA for Request"/>
    <e v="#VALUE!"/>
    <x v="1"/>
  </r>
  <r>
    <n v="111412"/>
    <d v="2020-04-17T11:32:00"/>
    <s v="TEST: Cannot Save Batch Element with Costing"/>
    <s v="Melody Thompson"/>
    <s v="mthompson@yahoo.com"/>
    <x v="2"/>
    <x v="0"/>
    <x v="0"/>
    <x v="0"/>
    <x v="0"/>
    <d v="2020-06-16T17:50:00"/>
    <m/>
    <n v="0"/>
    <n v="1"/>
    <s v="Jared Smith"/>
    <x v="1"/>
    <n v="10"/>
    <n v="2"/>
    <s v="NON-PROD"/>
    <s v="TEST"/>
    <s v="Close Ticket"/>
    <d v="2020-04-22T11:32:00"/>
    <d v="2188-09-24T00:00:00"/>
    <x v="0"/>
  </r>
  <r>
    <n v="111415"/>
    <d v="2020-04-20T13:00:00"/>
    <s v="COS- Application Error has occurred in your proces"/>
    <s v="Troy Daniels"/>
    <s v="troy.daniels@outlook.com"/>
    <x v="2"/>
    <x v="0"/>
    <x v="0"/>
    <x v="0"/>
    <x v="0"/>
    <d v="2020-06-16T17:49:00"/>
    <m/>
    <n v="0"/>
    <n v="1"/>
    <s v="Jared Smith"/>
    <x v="1"/>
    <n v="9"/>
    <n v="6"/>
    <s v="PROD"/>
    <s v="PRODUCTION"/>
    <s v="Close Ticket"/>
    <d v="2020-04-25T13:00:00"/>
    <d v="2188-09-30T00:00:00"/>
    <x v="0"/>
  </r>
  <r>
    <n v="111438"/>
    <d v="2020-06-08T13:17:00"/>
    <s v="ECI is not working in SAP 9.0"/>
    <s v="Jasper John"/>
    <s v="jasper.john@gmail.com"/>
    <x v="2"/>
    <x v="0"/>
    <x v="0"/>
    <x v="0"/>
    <x v="0"/>
    <d v="2020-06-16T17:47:00"/>
    <m/>
    <n v="0"/>
    <n v="1"/>
    <s v="Jared Smith"/>
    <x v="0"/>
    <n v="8"/>
    <n v="2"/>
    <s v="PROD"/>
    <s v="PRODUCTION"/>
    <s v="New Ticket"/>
    <d v="2020-06-13T13:17:00"/>
    <d v="2189-01-26T00:00:00"/>
    <x v="0"/>
  </r>
  <r>
    <n v="111406"/>
    <d v="2020-04-06T13:08:00"/>
    <s v="JDE TEST: Error when updating email via SQL"/>
    <s v="Melody Thompson"/>
    <s v="mthompson@yahoo.com"/>
    <x v="2"/>
    <x v="0"/>
    <x v="0"/>
    <x v="0"/>
    <x v="0"/>
    <d v="2020-06-10T17:29:00"/>
    <m/>
    <n v="0"/>
    <n v="1"/>
    <s v="Jared Smith"/>
    <x v="1"/>
    <n v="25"/>
    <n v="9"/>
    <s v="NON-PROD"/>
    <s v="TEST"/>
    <s v="New Ticket"/>
    <d v="2020-04-11T13:08:00"/>
    <d v="2188-08-27T00:00:00"/>
    <x v="0"/>
  </r>
  <r>
    <n v="111431"/>
    <d v="2020-06-02T19:31:00"/>
    <s v="Unable to add iSCSI Software Adapter"/>
    <s v="Charles Thomas"/>
    <s v="charles.thomas@outlook.com"/>
    <x v="2"/>
    <x v="1"/>
    <x v="0"/>
    <x v="1"/>
    <x v="0"/>
    <d v="2020-06-10T15:29:00"/>
    <d v="2020-06-03T17:00:00"/>
    <n v="0"/>
    <n v="1"/>
    <s v="Stellar Murad"/>
    <x v="7"/>
    <n v="4"/>
    <n v="0"/>
    <m/>
    <s v="PRODUCTION"/>
    <s v="New Ticket"/>
    <d v="2020-06-07T19:31:00"/>
    <d v="2189-01-12T00:00:00"/>
    <x v="0"/>
  </r>
  <r>
    <n v="111439"/>
    <d v="2020-06-09T11:27:00"/>
    <s v="Installation of empson printer and scanner"/>
    <s v="Monique Smiths"/>
    <s v="msmiths@yahoo.com"/>
    <x v="2"/>
    <x v="1"/>
    <x v="1"/>
    <x v="2"/>
    <x v="0"/>
    <d v="2020-06-10T15:25:00"/>
    <d v="2020-06-10T17:00:00"/>
    <n v="0"/>
    <n v="1"/>
    <s v="Stellar Murad"/>
    <x v="4"/>
    <n v="4"/>
    <n v="0"/>
    <m/>
    <s v="PRODUCTION"/>
    <s v="New Ticket"/>
    <s v="No SLA for Request"/>
    <e v="#VALUE!"/>
    <x v="1"/>
  </r>
  <r>
    <n v="111398"/>
    <d v="2020-03-04T14:31:00"/>
    <s v="PO Approval Timeouts"/>
    <s v="Reah Junes"/>
    <s v="rjunes@yahoo.com"/>
    <x v="2"/>
    <x v="0"/>
    <x v="1"/>
    <x v="0"/>
    <x v="0"/>
    <d v="2020-05-21T17:38:00"/>
    <m/>
    <n v="0"/>
    <n v="1"/>
    <s v="Jared Smith"/>
    <x v="1"/>
    <n v="26"/>
    <n v="3"/>
    <s v="NON-PROD"/>
    <s v="TEST"/>
    <s v="New Ticket"/>
    <s v="No SLA for Request"/>
    <e v="#VALUE!"/>
    <x v="1"/>
  </r>
  <r>
    <n v="111385"/>
    <d v="2020-02-11T12:16:00"/>
    <s v="Units Overload"/>
    <s v="Aurora Miller"/>
    <s v="aurora.miller@outlook.com"/>
    <x v="2"/>
    <x v="0"/>
    <x v="0"/>
    <x v="0"/>
    <x v="0"/>
    <d v="2020-05-11T17:30:00"/>
    <m/>
    <n v="0"/>
    <n v="1"/>
    <s v="Jared Smith"/>
    <x v="0"/>
    <n v="45"/>
    <n v="1"/>
    <s v="PROD"/>
    <s v="PRODUCTION"/>
    <s v="Close Ticket"/>
    <d v="2020-02-16T12:16:00"/>
    <d v="2188-04-17T00:00:00"/>
    <x v="0"/>
  </r>
  <r>
    <n v="111419"/>
    <d v="2020-04-30T18:55:00"/>
    <s v="Processes are stock on queued "/>
    <s v="Aurora Miller"/>
    <s v="aurora.miller@outlook.com"/>
    <x v="2"/>
    <x v="0"/>
    <x v="0"/>
    <x v="0"/>
    <x v="0"/>
    <d v="2020-05-08T18:16:00"/>
    <m/>
    <n v="0"/>
    <n v="1"/>
    <s v="Jared Smith"/>
    <x v="0"/>
    <n v="5"/>
    <n v="1"/>
    <s v="PROD"/>
    <s v="PRODUCTION"/>
    <s v="New Ticket"/>
    <d v="2020-05-05T18:55:00"/>
    <d v="2188-10-24T00:00:00"/>
    <x v="0"/>
  </r>
  <r>
    <n v="111421"/>
    <d v="2020-05-07T14:58:00"/>
    <s v="Unable to boot the Application Server"/>
    <s v="Pradeep Sharma"/>
    <s v="pradeep.sharma@outlook.com"/>
    <x v="2"/>
    <x v="0"/>
    <x v="1"/>
    <x v="0"/>
    <x v="0"/>
    <d v="2020-05-08T09:40:00"/>
    <m/>
    <n v="0"/>
    <n v="1"/>
    <s v="Jared Smith"/>
    <x v="0"/>
    <n v="6"/>
    <n v="0"/>
    <s v="NON-PROD"/>
    <s v="DEVELOPMENT"/>
    <s v="Close Ticket"/>
    <s v="No SLA for Request"/>
    <e v="#VALUE!"/>
    <x v="1"/>
  </r>
  <r>
    <n v="111410"/>
    <d v="2020-04-15T12:51:00"/>
    <s v="Processmaker 3.3.7 Production Upgrade"/>
    <s v="Pradeep Sharma"/>
    <s v="pradeep.sharma@outlook.com"/>
    <x v="2"/>
    <x v="1"/>
    <x v="0"/>
    <x v="1"/>
    <x v="0"/>
    <d v="2020-04-29T17:31:00"/>
    <d v="2020-04-15T17:00:00"/>
    <n v="0"/>
    <n v="1"/>
    <s v="Stellar Murad"/>
    <x v="7"/>
    <n v="13"/>
    <n v="2"/>
    <m/>
    <m/>
    <s v="Close Ticket"/>
    <d v="2020-04-20T12:51:00"/>
    <d v="2188-09-18T00:00:00"/>
    <x v="0"/>
  </r>
  <r>
    <n v="111413"/>
    <d v="2020-04-17T18:29:00"/>
    <s v="test"/>
    <s v="Jovan Brown"/>
    <s v="jovan_brown@mailinator.com"/>
    <x v="2"/>
    <x v="1"/>
    <x v="0"/>
    <x v="0"/>
    <x v="2"/>
    <d v="2020-04-17T18:29:00"/>
    <d v="2020-04-18T06:29:00"/>
    <n v="1"/>
    <n v="0"/>
    <s v="Jose Satary"/>
    <x v="4"/>
    <n v="1"/>
    <n v="0"/>
    <s v="PROD"/>
    <s v="PRODUCTION"/>
    <s v="New Ticket"/>
    <d v="2020-04-22T18:29:00"/>
    <d v="2188-09-24T00:00:00"/>
    <x v="1"/>
  </r>
  <r>
    <n v="543539"/>
    <d v="2018-11-07T09:33:00"/>
    <s v="BPM Upgrade from 3.1 to 3.3"/>
    <s v="Pradeep Sharma"/>
    <s v="pradeep.sharma@outlook.com"/>
    <x v="2"/>
    <x v="1"/>
    <x v="1"/>
    <x v="1"/>
    <x v="0"/>
    <d v="2020-04-15T12:52:00"/>
    <d v="2018-12-31T09:00:00"/>
    <n v="0"/>
    <n v="1"/>
    <s v="Stellar Murad"/>
    <x v="7"/>
    <n v="21"/>
    <n v="0"/>
    <m/>
    <m/>
    <s v="New Ticket"/>
    <s v="No SLA for Request"/>
    <e v="#VALUE!"/>
    <x v="1"/>
  </r>
  <r>
    <n v="111402"/>
    <d v="2020-03-17T09:02:00"/>
    <s v="SMTP issue in SAP Prod"/>
    <s v="Aurora Miller"/>
    <s v="aurora.miller@outlook.com"/>
    <x v="2"/>
    <x v="0"/>
    <x v="0"/>
    <x v="0"/>
    <x v="0"/>
    <d v="2020-04-02T17:23:00"/>
    <m/>
    <n v="0"/>
    <n v="1"/>
    <s v="Jared Smith"/>
    <x v="0"/>
    <n v="10"/>
    <n v="2"/>
    <s v="PROD"/>
    <s v="DEVELOPMENT"/>
    <s v="Close Ticket"/>
    <d v="2020-03-22T09:02:00"/>
    <d v="2188-07-10T00:00:00"/>
    <x v="0"/>
  </r>
  <r>
    <n v="111397"/>
    <d v="2020-03-04T13:01:00"/>
    <s v="Dev Instance Redirecting to Prod"/>
    <s v="Aurora Miller"/>
    <s v="aurora.miller@outlook.com"/>
    <x v="2"/>
    <x v="0"/>
    <x v="0"/>
    <x v="0"/>
    <x v="0"/>
    <d v="2020-03-26T18:42:00"/>
    <m/>
    <n v="0"/>
    <n v="1"/>
    <s v="Jared Smith"/>
    <x v="0"/>
    <n v="6"/>
    <n v="2"/>
    <s v="NON-PROD"/>
    <s v="DEVELOPMENT"/>
    <s v="New Ticket"/>
    <d v="2020-03-09T13:01:00"/>
    <d v="2188-06-10T00:00:00"/>
    <x v="0"/>
  </r>
  <r>
    <n v="111388"/>
    <d v="2020-02-13T11:26:00"/>
    <s v="COS - Application Error"/>
    <s v="Troy Daniels"/>
    <s v="troy.daniels@outlook.com"/>
    <x v="2"/>
    <x v="0"/>
    <x v="0"/>
    <x v="0"/>
    <x v="0"/>
    <d v="2020-03-24T17:09:00"/>
    <m/>
    <n v="0"/>
    <n v="1"/>
    <s v="Jared Smith"/>
    <x v="1"/>
    <n v="10"/>
    <n v="4"/>
    <s v="PROD"/>
    <s v="DEVELOPMENT"/>
    <s v="New Ticket"/>
    <d v="2020-02-18T11:26:00"/>
    <d v="2188-04-23T00:00:00"/>
    <x v="0"/>
  </r>
  <r>
    <n v="111396"/>
    <d v="2020-03-03T14:29:00"/>
    <s v="PROD: Gray out fields, cannot input data"/>
    <s v="Melody Thompson"/>
    <s v="mthompson@yahoo.com"/>
    <x v="2"/>
    <x v="0"/>
    <x v="0"/>
    <x v="0"/>
    <x v="0"/>
    <d v="2020-03-24T17:09:00"/>
    <m/>
    <n v="0"/>
    <n v="1"/>
    <s v="Jared Smith"/>
    <x v="1"/>
    <n v="11"/>
    <n v="5"/>
    <s v="PROD"/>
    <s v="DEVELOPMENT"/>
    <s v="New Ticket"/>
    <d v="2020-03-08T14:29:00"/>
    <d v="2188-06-06T00:00:00"/>
    <x v="0"/>
  </r>
  <r>
    <n v="111373"/>
    <d v="2020-01-16T11:58:00"/>
    <s v="Unable to connect to CS 9.2 Database from Win 10"/>
    <s v="John Brown"/>
    <s v="jbrown@outlook.com"/>
    <x v="2"/>
    <x v="0"/>
    <x v="1"/>
    <x v="0"/>
    <x v="0"/>
    <d v="2020-03-18T17:45:00"/>
    <m/>
    <n v="0"/>
    <n v="1"/>
    <s v="Jared Smith"/>
    <x v="0"/>
    <n v="11"/>
    <n v="1"/>
    <s v="NON-PROD"/>
    <s v="DEVELOPMENT"/>
    <s v="Close Ticket"/>
    <s v="No SLA for Request"/>
    <e v="#VALUE!"/>
    <x v="1"/>
  </r>
  <r>
    <n v="111372"/>
    <d v="2020-01-16T10:20:00"/>
    <s v="GlobalProtect Connection"/>
    <s v="John Brown"/>
    <s v="jbrown@outlook.com"/>
    <x v="2"/>
    <x v="0"/>
    <x v="0"/>
    <x v="0"/>
    <x v="0"/>
    <d v="2020-03-16T14:25:00"/>
    <m/>
    <n v="0"/>
    <n v="1"/>
    <s v="Jared Smith"/>
    <x v="3"/>
    <n v="6"/>
    <n v="2"/>
    <s v="NON-PROD"/>
    <s v="DEVELOPMENT"/>
    <s v="Close Ticket"/>
    <d v="2020-01-21T10:20:00"/>
    <d v="2188-02-15T00:00:00"/>
    <x v="0"/>
  </r>
  <r>
    <n v="111356"/>
    <d v="2019-12-06T14:49:00"/>
    <s v="PO submission error in TEST Instance"/>
    <s v="Reah Junes"/>
    <s v="rjunes@yahoo.com"/>
    <x v="2"/>
    <x v="0"/>
    <x v="0"/>
    <x v="0"/>
    <x v="0"/>
    <d v="2020-03-10T16:29:00"/>
    <m/>
    <n v="0"/>
    <n v="1"/>
    <s v="Jared Smith"/>
    <x v="1"/>
    <n v="24"/>
    <n v="7"/>
    <s v="NON-PROD"/>
    <s v="DEVELOPMENT"/>
    <s v="New Ticket"/>
    <d v="2019-12-11T14:49:00"/>
    <d v="2187-11-09T00:00:00"/>
    <x v="0"/>
  </r>
  <r>
    <n v="111386"/>
    <d v="2020-02-12T14:12:00"/>
    <s v="PROD: Correct Latest Start Date of Employee"/>
    <s v="Melody Thompson"/>
    <s v="mthompson@yahoo.com"/>
    <x v="2"/>
    <x v="0"/>
    <x v="1"/>
    <x v="0"/>
    <x v="0"/>
    <d v="2020-03-04T17:20:00"/>
    <m/>
    <n v="0"/>
    <n v="1"/>
    <s v="Jared Smith"/>
    <x v="1"/>
    <n v="15"/>
    <n v="4"/>
    <s v="PROD"/>
    <s v="DEVELOPMENT"/>
    <s v="New Ticket"/>
    <s v="No SLA for Request"/>
    <e v="#VALUE!"/>
    <x v="1"/>
  </r>
  <r>
    <n v="111375"/>
    <d v="2020-01-22T12:06:00"/>
    <s v="Tuition Calculation Error"/>
    <s v="Aurora Miller"/>
    <s v="aurora.miller@outlook.com"/>
    <x v="2"/>
    <x v="0"/>
    <x v="0"/>
    <x v="0"/>
    <x v="0"/>
    <d v="2020-02-24T17:56:00"/>
    <m/>
    <n v="0"/>
    <n v="1"/>
    <s v="Jared Smith"/>
    <x v="0"/>
    <n v="23"/>
    <n v="5"/>
    <s v="PROD"/>
    <s v="DEVELOPMENT"/>
    <s v="Close Ticket"/>
    <d v="2020-01-27T12:06:00"/>
    <d v="2188-02-29T00:00:00"/>
    <x v="0"/>
  </r>
  <r>
    <n v="111377"/>
    <d v="2020-01-24T16:34:00"/>
    <s v="Activation of Cost Managers"/>
    <s v="Reah Junes"/>
    <s v="rjunes@yahoo.com"/>
    <x v="2"/>
    <x v="0"/>
    <x v="1"/>
    <x v="0"/>
    <x v="0"/>
    <d v="2020-02-21T17:29:00"/>
    <m/>
    <n v="0"/>
    <n v="1"/>
    <s v="Jared Smith"/>
    <x v="1"/>
    <n v="22"/>
    <n v="3"/>
    <s v="PROD"/>
    <s v="PRODUCTION"/>
    <s v="New Ticket"/>
    <s v="No SLA for Request"/>
    <e v="#VALUE!"/>
    <x v="1"/>
  </r>
  <r>
    <n v="111389"/>
    <d v="2020-02-13T12:20:00"/>
    <s v="Unable to startup the VNCServer"/>
    <s v="John Brown"/>
    <s v="jbrown@outlook.com"/>
    <x v="2"/>
    <x v="0"/>
    <x v="0"/>
    <x v="0"/>
    <x v="0"/>
    <d v="2020-02-17T10:00:00"/>
    <m/>
    <n v="0"/>
    <n v="1"/>
    <s v="Jared Smith"/>
    <x v="0"/>
    <n v="7"/>
    <n v="1"/>
    <s v="NON-PROD"/>
    <s v="DEVELOPMENT"/>
    <s v="New Ticket"/>
    <d v="2020-02-18T12:20:00"/>
    <d v="2188-04-23T00:00:00"/>
    <x v="1"/>
  </r>
  <r>
    <n v="111374"/>
    <d v="2020-01-20T17:29:00"/>
    <s v="Node ping error [CS 9.2]"/>
    <s v="John Brown"/>
    <s v="jbrown@outlook.com"/>
    <x v="2"/>
    <x v="0"/>
    <x v="1"/>
    <x v="0"/>
    <x v="0"/>
    <d v="2020-02-17T09:01:00"/>
    <m/>
    <n v="0"/>
    <n v="1"/>
    <s v="Jared Smith"/>
    <x v="0"/>
    <n v="4"/>
    <n v="0"/>
    <s v="NON-PROD"/>
    <s v="DEVELOPMENT"/>
    <s v="Close Ticket"/>
    <s v="No SLA for Request"/>
    <e v="#VALUE!"/>
    <x v="1"/>
  </r>
  <r>
    <n v="111371"/>
    <d v="2020-01-15T15:14:00"/>
    <s v="PeopleTools Client DPK"/>
    <s v="John Brown"/>
    <s v="jbrown@outlook.com"/>
    <x v="2"/>
    <x v="0"/>
    <x v="1"/>
    <x v="0"/>
    <x v="0"/>
    <d v="2020-02-17T08:57:00"/>
    <m/>
    <n v="0"/>
    <n v="1"/>
    <s v="Jared Smith"/>
    <x v="0"/>
    <n v="5"/>
    <n v="0"/>
    <s v="NON-PROD"/>
    <s v="DEVELOPMENT"/>
    <s v="Close Ticket"/>
    <s v="No SLA for Request"/>
    <e v="#VALUE!"/>
    <x v="1"/>
  </r>
  <r>
    <n v="111381"/>
    <d v="2020-02-04T14:03:00"/>
    <s v="Coloc Server is Down"/>
    <s v="Aurora Miller"/>
    <s v="aurora.miller@outlook.com"/>
    <x v="2"/>
    <x v="0"/>
    <x v="0"/>
    <x v="0"/>
    <x v="0"/>
    <d v="2020-02-11T17:43:00"/>
    <m/>
    <n v="0"/>
    <n v="1"/>
    <s v="Jared Smith"/>
    <x v="0"/>
    <n v="6"/>
    <n v="1"/>
    <s v="NON-PROD"/>
    <s v="DEVELOPMENT"/>
    <s v="Close Ticket"/>
    <d v="2020-02-09T14:03:00"/>
    <d v="2188-04-01T00:00:00"/>
    <x v="0"/>
  </r>
  <r>
    <n v="111368"/>
    <d v="2020-01-08T13:54:00"/>
    <s v="Unable to perform search after the restart"/>
    <s v="John Brown"/>
    <s v="jbrown@outlook.com"/>
    <x v="2"/>
    <x v="0"/>
    <x v="1"/>
    <x v="0"/>
    <x v="0"/>
    <d v="2020-01-29T16:23:00"/>
    <m/>
    <n v="0"/>
    <n v="1"/>
    <s v="Jared Smith"/>
    <x v="0"/>
    <n v="5"/>
    <n v="0"/>
    <s v="NON-PROD"/>
    <s v="DEVELOPMENT"/>
    <s v="Close Ticket"/>
    <s v="No SLA for Request"/>
    <e v="#VALUE!"/>
    <x v="1"/>
  </r>
  <r>
    <n v="111376"/>
    <d v="2020-01-24T09:34:00"/>
    <s v="IDLE Time"/>
    <s v="Aurora Miller"/>
    <s v="aurora.miller@outlook.com"/>
    <x v="2"/>
    <x v="0"/>
    <x v="1"/>
    <x v="0"/>
    <x v="0"/>
    <d v="2020-01-28T17:52:00"/>
    <m/>
    <n v="0"/>
    <n v="1"/>
    <s v="Jared Smith"/>
    <x v="0"/>
    <n v="5"/>
    <n v="0"/>
    <s v="PROD"/>
    <s v="DEVELOPMENT"/>
    <s v="Open "/>
    <s v="No SLA for Request"/>
    <e v="#VALUE!"/>
    <x v="1"/>
  </r>
  <r>
    <n v="111365"/>
    <d v="2020-01-03T13:35:00"/>
    <s v="Compatibility of Windows 10 on Palo alto"/>
    <s v="Tomi Yamamoto"/>
    <s v="tyamamoto@gmail.com"/>
    <x v="2"/>
    <x v="1"/>
    <x v="1"/>
    <x v="0"/>
    <x v="0"/>
    <d v="2020-01-27T17:45:00"/>
    <d v="2020-01-04T01:35:00"/>
    <n v="0"/>
    <n v="1"/>
    <s v="Stellar Murad"/>
    <x v="2"/>
    <n v="8"/>
    <n v="0"/>
    <m/>
    <m/>
    <s v="New Ticket"/>
    <s v="No SLA for Request"/>
    <e v="#VALUE!"/>
    <x v="1"/>
  </r>
  <r>
    <n v="111215"/>
    <d v="2019-05-29T09:08:00"/>
    <s v="JDE PROD Invoice Approval Issue 29 May 2019"/>
    <s v="Julius Wright"/>
    <s v="jwirght@outlook.com"/>
    <x v="2"/>
    <x v="0"/>
    <x v="0"/>
    <x v="0"/>
    <x v="0"/>
    <d v="2020-01-16T17:16:00"/>
    <m/>
    <n v="0"/>
    <n v="1"/>
    <s v="Jared Smith"/>
    <x v="1"/>
    <n v="15"/>
    <n v="8"/>
    <s v="PROD"/>
    <s v="DEVELOPMENT"/>
    <s v="New Ticket"/>
    <d v="2019-06-03T09:08:00"/>
    <d v="2186-08-08T00:00:00"/>
    <x v="0"/>
  </r>
  <r>
    <n v="111362"/>
    <d v="2019-12-26T10:09:00"/>
    <s v="VPN Password"/>
    <s v="Marvin Peters"/>
    <s v="mpeters@outlook.com"/>
    <x v="2"/>
    <x v="0"/>
    <x v="1"/>
    <x v="0"/>
    <x v="0"/>
    <d v="2020-01-16T14:45:00"/>
    <m/>
    <n v="0"/>
    <n v="1"/>
    <s v="Jared Smith"/>
    <x v="3"/>
    <n v="6"/>
    <n v="0"/>
    <s v="NON-PROD"/>
    <s v="DEVELOPMENT"/>
    <s v="Close Ticket"/>
    <s v="No SLA for Request"/>
    <e v="#VALUE!"/>
    <x v="1"/>
  </r>
  <r>
    <n v="111359"/>
    <d v="2019-12-18T13:45:00"/>
    <s v="JDE Prod Error Page 18 Dec 2019"/>
    <s v="Julius Wright"/>
    <s v="jwirght@outlook.com"/>
    <x v="2"/>
    <x v="0"/>
    <x v="0"/>
    <x v="0"/>
    <x v="0"/>
    <d v="2020-01-15T17:16:00"/>
    <m/>
    <n v="0"/>
    <n v="1"/>
    <s v="Jared Smith"/>
    <x v="1"/>
    <n v="14"/>
    <n v="1"/>
    <s v="PROD"/>
    <s v="DEVELOPMENT"/>
    <s v="New Ticket"/>
    <d v="2019-12-23T13:45:00"/>
    <d v="2187-12-07T00:00:00"/>
    <x v="0"/>
  </r>
  <r>
    <n v="111370"/>
    <d v="2020-01-11T15:44:00"/>
    <s v="PeopleTools 8.57 on Client Machine"/>
    <s v="John Brown"/>
    <s v="jbrown@outlook.com"/>
    <x v="2"/>
    <x v="0"/>
    <x v="1"/>
    <x v="0"/>
    <x v="0"/>
    <d v="2020-01-14T17:36:00"/>
    <m/>
    <n v="0"/>
    <n v="1"/>
    <s v="Jared Smith"/>
    <x v="0"/>
    <n v="7"/>
    <n v="1"/>
    <s v="NON-PROD"/>
    <s v="DEVELOPMENT"/>
    <s v="Open "/>
    <s v="No SLA for Request"/>
    <e v="#VALUE!"/>
    <x v="1"/>
  </r>
  <r>
    <n v="111336"/>
    <d v="2019-10-25T17:34:00"/>
    <s v="DEV: Error on External Learning "/>
    <s v="Troy Daniels"/>
    <s v="troy.daniels@outlook.com"/>
    <x v="2"/>
    <x v="0"/>
    <x v="0"/>
    <x v="0"/>
    <x v="0"/>
    <d v="2020-01-14T17:32:00"/>
    <m/>
    <n v="0"/>
    <n v="1"/>
    <s v="Jared Smith"/>
    <x v="1"/>
    <n v="11"/>
    <n v="6"/>
    <s v="NON-PROD"/>
    <s v="DEVELOPMENT"/>
    <s v="New Ticket"/>
    <d v="2019-10-30T17:34:00"/>
    <d v="2187-08-01T00:00:00"/>
    <x v="0"/>
  </r>
  <r>
    <n v="111209"/>
    <d v="2019-05-23T13:48:00"/>
    <s v="JDE PROD - Different User Account (23 May 2019)"/>
    <s v="Julius Wright"/>
    <s v="jwirght@outlook.com"/>
    <x v="2"/>
    <x v="0"/>
    <x v="0"/>
    <x v="0"/>
    <x v="0"/>
    <d v="2020-01-14T17:30:00"/>
    <m/>
    <n v="0"/>
    <n v="1"/>
    <s v="Jared Smith"/>
    <x v="1"/>
    <n v="17"/>
    <n v="3"/>
    <s v="PROD"/>
    <s v="DEVELOPMENT"/>
    <s v="New Ticket"/>
    <d v="2019-05-28T13:48:00"/>
    <d v="2186-07-25T00:00:00"/>
    <x v="0"/>
  </r>
  <r>
    <n v="111355"/>
    <d v="2019-12-06T10:01:00"/>
    <s v="Grade Roster Generation Error "/>
    <s v="Jasper John"/>
    <s v="jasper.john@gmail.com"/>
    <x v="2"/>
    <x v="0"/>
    <x v="0"/>
    <x v="0"/>
    <x v="0"/>
    <d v="2020-01-10T18:06:00"/>
    <m/>
    <n v="0"/>
    <n v="1"/>
    <s v="Jared Smith"/>
    <x v="0"/>
    <n v="16"/>
    <n v="1"/>
    <s v="PROD"/>
    <s v="DEVELOPMENT"/>
    <s v="New Ticket"/>
    <d v="2019-12-11T10:01:00"/>
    <d v="2187-11-09T00:00:00"/>
    <x v="0"/>
  </r>
  <r>
    <n v="111367"/>
    <d v="2020-01-07T09:40:00"/>
    <s v="Booting Up SAP 9.2 in Globe Serverâ€‹"/>
    <s v="John Brown"/>
    <s v="jbrown@outlook.com"/>
    <x v="2"/>
    <x v="0"/>
    <x v="1"/>
    <x v="0"/>
    <x v="0"/>
    <d v="2020-01-08T16:50:00"/>
    <m/>
    <n v="0"/>
    <n v="1"/>
    <s v="Jared Smith"/>
    <x v="0"/>
    <n v="8"/>
    <n v="0"/>
    <s v="NON-PROD"/>
    <s v="DEVELOPMENT"/>
    <s v="Close Ticket"/>
    <s v="No SLA for Request"/>
    <e v="#VALUE!"/>
    <x v="1"/>
  </r>
  <r>
    <n v="111363"/>
    <d v="2020-01-02T17:14:00"/>
    <s v="Server Restart Request"/>
    <s v="John Brown"/>
    <s v="jbrown@outlook.com"/>
    <x v="2"/>
    <x v="0"/>
    <x v="1"/>
    <x v="0"/>
    <x v="0"/>
    <d v="2020-01-07T11:04:00"/>
    <m/>
    <n v="0"/>
    <n v="1"/>
    <s v="Jared Smith"/>
    <x v="0"/>
    <n v="7"/>
    <n v="0"/>
    <s v="NON-PROD"/>
    <s v="DEVELOPMENT"/>
    <s v="Close Ticket"/>
    <s v="No SLA for Request"/>
    <e v="#VALUE!"/>
    <x v="1"/>
  </r>
  <r>
    <n v="111337"/>
    <d v="2019-10-30T14:38:00"/>
    <s v="Dev DB Refresh From PROD Data"/>
    <s v="Aurora Miller"/>
    <s v="aurora.miller@outlook.com"/>
    <x v="2"/>
    <x v="0"/>
    <x v="1"/>
    <x v="0"/>
    <x v="0"/>
    <d v="2020-01-03T17:36:00"/>
    <m/>
    <n v="0"/>
    <n v="1"/>
    <s v="Jared Smith"/>
    <x v="0"/>
    <n v="20"/>
    <n v="0"/>
    <m/>
    <m/>
    <s v="New Ticket"/>
    <s v="No SLA for Request"/>
    <e v="#VALUE!"/>
    <x v="1"/>
  </r>
  <r>
    <n v="111324"/>
    <d v="2019-10-14T16:36:00"/>
    <s v="Patch Application to set up Web Services"/>
    <s v="Julius Wright"/>
    <s v="jwirght@outlook.com"/>
    <x v="2"/>
    <x v="0"/>
    <x v="0"/>
    <x v="0"/>
    <x v="0"/>
    <d v="2019-12-23T15:36:00"/>
    <d v="2019-10-15T04:36:00"/>
    <n v="0"/>
    <n v="1"/>
    <s v="Jared Smith"/>
    <x v="1"/>
    <n v="9"/>
    <n v="3"/>
    <m/>
    <m/>
    <s v="New Ticket"/>
    <d v="2019-10-19T16:36:00"/>
    <d v="2187-07-04T00:00:00"/>
    <x v="0"/>
  </r>
  <r>
    <n v="111335"/>
    <d v="2019-10-25T17:28:00"/>
    <s v="PROD: Restrictions in assignment set"/>
    <s v="Melody Thompson"/>
    <s v="mthompson@yahoo.com"/>
    <x v="2"/>
    <x v="0"/>
    <x v="1"/>
    <x v="0"/>
    <x v="0"/>
    <d v="2019-12-23T15:10:00"/>
    <d v="2019-12-18T17:00:00"/>
    <n v="0"/>
    <n v="1"/>
    <s v="Jared Smith"/>
    <x v="1"/>
    <n v="17"/>
    <n v="8"/>
    <m/>
    <m/>
    <s v="New Ticket"/>
    <s v="No SLA for Request"/>
    <e v="#VALUE!"/>
    <x v="1"/>
  </r>
  <r>
    <n v="111326"/>
    <d v="2019-10-14T16:49:00"/>
    <s v="Error in Form 5."/>
    <s v="Jasper John"/>
    <s v="jasper.john@gmail.com"/>
    <x v="2"/>
    <x v="0"/>
    <x v="0"/>
    <x v="0"/>
    <x v="0"/>
    <d v="2019-12-23T14:36:00"/>
    <d v="2019-10-15T04:49:00"/>
    <n v="0"/>
    <n v="1"/>
    <s v="Jared Smith"/>
    <x v="0"/>
    <n v="26"/>
    <n v="7"/>
    <m/>
    <m/>
    <s v="New Ticket"/>
    <d v="2019-10-19T16:49:00"/>
    <d v="2187-07-04T00:00:00"/>
    <x v="0"/>
  </r>
  <r>
    <n v="111352"/>
    <d v="2019-11-29T10:49:00"/>
    <s v="Updating Description of course MCB 11."/>
    <s v="Jasper John"/>
    <s v="jasper.john@gmail.com"/>
    <x v="2"/>
    <x v="0"/>
    <x v="1"/>
    <x v="0"/>
    <x v="0"/>
    <d v="2019-12-19T18:06:00"/>
    <d v="2019-11-29T22:49:00"/>
    <n v="0"/>
    <n v="1"/>
    <s v="Jared Smith"/>
    <x v="0"/>
    <n v="15"/>
    <n v="1"/>
    <m/>
    <m/>
    <s v="New Ticket"/>
    <s v="No SLA for Request"/>
    <e v="#VALUE!"/>
    <x v="1"/>
  </r>
  <r>
    <n v="111354"/>
    <d v="2019-12-04T16:07:00"/>
    <s v="JDE Prod Error Page 04 Dec 2019"/>
    <s v="Julius Wright"/>
    <s v="jwirght@outlook.com"/>
    <x v="2"/>
    <x v="0"/>
    <x v="0"/>
    <x v="0"/>
    <x v="0"/>
    <d v="2019-12-18T10:45:00"/>
    <d v="2019-12-05T04:07:00"/>
    <n v="0"/>
    <n v="1"/>
    <s v="Jared Smith"/>
    <x v="1"/>
    <n v="7"/>
    <n v="1"/>
    <m/>
    <m/>
    <s v="New Ticket"/>
    <d v="2019-12-09T16:07:00"/>
    <d v="2187-11-05T00:00:00"/>
    <x v="0"/>
  </r>
  <r>
    <n v="111339"/>
    <d v="2019-11-04T14:51:00"/>
    <s v="CHANGE PASSWORD &amp; EMAIL CONFIRMATION"/>
    <s v="Marvin Peters"/>
    <s v="mpeters@outlook.com"/>
    <x v="2"/>
    <x v="0"/>
    <x v="0"/>
    <x v="0"/>
    <x v="0"/>
    <d v="2019-12-18T10:41:00"/>
    <d v="2019-11-05T02:51:00"/>
    <n v="0"/>
    <n v="1"/>
    <s v="Jared Smith"/>
    <x v="0"/>
    <n v="20"/>
    <n v="1"/>
    <m/>
    <m/>
    <s v="Close Ticket"/>
    <d v="2019-11-09T14:51:00"/>
    <d v="2187-08-23T00:00:00"/>
    <x v="0"/>
  </r>
  <r>
    <n v="111341"/>
    <d v="2019-11-06T14:03:00"/>
    <s v="Relationship Module Message Error"/>
    <s v="Marvin Peters"/>
    <s v="mpeters@outlook.com"/>
    <x v="2"/>
    <x v="0"/>
    <x v="0"/>
    <x v="0"/>
    <x v="0"/>
    <d v="2019-12-13T18:21:00"/>
    <d v="2019-11-07T02:03:00"/>
    <n v="0"/>
    <n v="1"/>
    <s v="Jared Smith"/>
    <x v="0"/>
    <n v="18"/>
    <n v="3"/>
    <m/>
    <m/>
    <s v="Close Ticket"/>
    <d v="2019-11-11T14:03:00"/>
    <d v="2187-08-29T00:00:00"/>
    <x v="0"/>
  </r>
  <r>
    <n v="111303"/>
    <d v="2019-09-19T09:28:00"/>
    <s v="Double Amount in eOR/View Customer Account"/>
    <s v="Bladimir Macdonald"/>
    <s v="bmacdonald@outlook.com"/>
    <x v="2"/>
    <x v="0"/>
    <x v="0"/>
    <x v="0"/>
    <x v="0"/>
    <d v="2019-12-13T18:05:00"/>
    <d v="2019-09-19T21:28:00"/>
    <n v="0"/>
    <n v="1"/>
    <s v="Jared Smith"/>
    <x v="0"/>
    <n v="13"/>
    <n v="1"/>
    <m/>
    <m/>
    <s v="Close Ticket"/>
    <d v="2019-09-24T09:28:00"/>
    <d v="2187-05-07T00:00:00"/>
    <x v="0"/>
  </r>
  <r>
    <n v="111350"/>
    <d v="2019-11-26T17:45:00"/>
    <s v="Request to access in Public"/>
    <s v="Aurora Miller"/>
    <s v="aurora.miller@outlook.com"/>
    <x v="2"/>
    <x v="0"/>
    <x v="1"/>
    <x v="0"/>
    <x v="0"/>
    <d v="2019-12-10T08:30:00"/>
    <d v="2019-11-27T05:45:00"/>
    <n v="0"/>
    <n v="1"/>
    <s v="Jared Smith"/>
    <x v="0"/>
    <n v="4"/>
    <n v="0"/>
    <m/>
    <m/>
    <s v="New Ticket"/>
    <s v="No SLA for Request"/>
    <e v="#VALUE!"/>
    <x v="1"/>
  </r>
  <r>
    <n v="111349"/>
    <d v="2019-11-25T17:13:00"/>
    <s v="3C Engine Not Working "/>
    <s v="Aurora Miller"/>
    <s v="aurora.miller@outlook.com"/>
    <x v="2"/>
    <x v="0"/>
    <x v="0"/>
    <x v="0"/>
    <x v="0"/>
    <d v="2019-12-02T17:31:00"/>
    <d v="2019-11-26T05:13:00"/>
    <n v="0"/>
    <n v="1"/>
    <s v="Jared Smith"/>
    <x v="0"/>
    <n v="5"/>
    <n v="1"/>
    <m/>
    <m/>
    <s v="New Ticket"/>
    <d v="2019-11-30T17:13:00"/>
    <d v="2187-10-12T00:00:00"/>
    <x v="0"/>
  </r>
  <r>
    <n v="111338"/>
    <d v="2019-10-30T16:53:00"/>
    <s v="PROD: Zero value in payroll run result"/>
    <s v="Melody Thompson"/>
    <s v="mthompson@yahoo.com"/>
    <x v="2"/>
    <x v="0"/>
    <x v="0"/>
    <x v="0"/>
    <x v="0"/>
    <d v="2019-11-27T17:36:00"/>
    <d v="2019-11-22T17:00:00"/>
    <n v="0"/>
    <n v="1"/>
    <s v="Jared Smith"/>
    <x v="1"/>
    <n v="33"/>
    <n v="20"/>
    <m/>
    <m/>
    <s v="New Ticket"/>
    <d v="2019-11-04T16:53:00"/>
    <d v="2187-08-13T00:00:00"/>
    <x v="0"/>
  </r>
  <r>
    <n v="111342"/>
    <d v="2019-11-06T18:11:00"/>
    <s v="PROD: CoS - Record has been entered already"/>
    <s v="Troy Daniels"/>
    <s v="troy.daniels@outlook.com"/>
    <x v="2"/>
    <x v="0"/>
    <x v="0"/>
    <x v="0"/>
    <x v="0"/>
    <d v="2019-11-27T17:14:00"/>
    <d v="2019-11-21T17:00:00"/>
    <n v="0"/>
    <n v="1"/>
    <s v="Jared Smith"/>
    <x v="1"/>
    <n v="22"/>
    <n v="11"/>
    <m/>
    <m/>
    <s v="New Ticket"/>
    <d v="2019-11-11T18:11:00"/>
    <d v="2187-08-29T00:00:00"/>
    <x v="0"/>
  </r>
  <r>
    <n v="111348"/>
    <d v="2019-11-25T14:56:00"/>
    <s v="JDE Test: End date the multiple element entries"/>
    <s v="Melody Thompson"/>
    <s v="mthompson@yahoo.com"/>
    <x v="2"/>
    <x v="0"/>
    <x v="1"/>
    <x v="0"/>
    <x v="0"/>
    <d v="2019-11-27T17:12:00"/>
    <d v="2019-11-26T02:56:00"/>
    <n v="0"/>
    <n v="1"/>
    <s v="Jared Smith"/>
    <x v="1"/>
    <n v="8"/>
    <n v="5"/>
    <m/>
    <m/>
    <s v="New Ticket"/>
    <s v="No SLA for Request"/>
    <e v="#VALUE!"/>
    <x v="1"/>
  </r>
  <r>
    <n v="111344"/>
    <d v="2019-11-15T14:27:00"/>
    <s v="VPN for Coloc Instances"/>
    <s v="Aurora Miller"/>
    <s v="aurora.miller@outlook.com"/>
    <x v="2"/>
    <x v="0"/>
    <x v="1"/>
    <x v="0"/>
    <x v="0"/>
    <d v="2019-11-25T17:24:00"/>
    <d v="2019-11-16T02:27:00"/>
    <n v="0"/>
    <n v="1"/>
    <s v="Jared Smith"/>
    <x v="3"/>
    <n v="5"/>
    <n v="0"/>
    <m/>
    <m/>
    <s v="Close Ticket"/>
    <s v="No SLA for Request"/>
    <e v="#VALUE!"/>
    <x v="1"/>
  </r>
  <r>
    <n v="111345"/>
    <d v="2019-11-15T18:10:00"/>
    <s v="JDE TEST - slowdown"/>
    <s v="Reah Junes"/>
    <s v="rjunes@yahoo.com"/>
    <x v="2"/>
    <x v="0"/>
    <x v="0"/>
    <x v="0"/>
    <x v="0"/>
    <d v="2019-11-21T17:45:00"/>
    <d v="2019-11-16T06:10:00"/>
    <n v="0"/>
    <n v="1"/>
    <s v="Jared Smith"/>
    <x v="1"/>
    <n v="7"/>
    <n v="1"/>
    <m/>
    <m/>
    <s v="New Ticket"/>
    <d v="2019-11-20T18:10:00"/>
    <d v="2187-09-20T00:00:00"/>
    <x v="0"/>
  </r>
  <r>
    <n v="111328"/>
    <d v="2019-10-17T11:55:00"/>
    <s v="DEV Instance not Accessible"/>
    <s v="Aurora Miller"/>
    <s v="aurora.miller@outlook.com"/>
    <x v="2"/>
    <x v="0"/>
    <x v="1"/>
    <x v="0"/>
    <x v="0"/>
    <d v="2019-11-15T17:29:00"/>
    <d v="2019-10-17T23:55:00"/>
    <n v="0"/>
    <n v="1"/>
    <s v="Jared Smith"/>
    <x v="0"/>
    <n v="7"/>
    <n v="1"/>
    <m/>
    <m/>
    <s v="Close Ticket"/>
    <s v="No SLA for Request"/>
    <e v="#VALUE!"/>
    <x v="1"/>
  </r>
  <r>
    <n v="111343"/>
    <d v="2019-11-07T16:37:00"/>
    <s v="Dev instance: Adding Extra Assignment Information"/>
    <s v="Melody Thompson"/>
    <s v="mthompson@yahoo.com"/>
    <x v="2"/>
    <x v="0"/>
    <x v="1"/>
    <x v="0"/>
    <x v="0"/>
    <d v="2019-11-08T16:01:00"/>
    <d v="2019-11-08T04:37:00"/>
    <n v="0"/>
    <n v="1"/>
    <s v="Jared Smith"/>
    <x v="1"/>
    <n v="4"/>
    <n v="2"/>
    <m/>
    <m/>
    <s v="New Ticket"/>
    <s v="No SLA for Request"/>
    <e v="#VALUE!"/>
    <x v="1"/>
  </r>
  <r>
    <n v="111332"/>
    <d v="2019-10-25T10:15:00"/>
    <s v="How to get Image in BI Publisher"/>
    <s v="Aurora Miller"/>
    <s v="aurora.miller@outlook.com"/>
    <x v="2"/>
    <x v="0"/>
    <x v="1"/>
    <x v="0"/>
    <x v="0"/>
    <d v="2019-11-06T17:33:00"/>
    <d v="2019-10-25T22:15:00"/>
    <n v="0"/>
    <n v="1"/>
    <s v="Jared Smith"/>
    <x v="0"/>
    <n v="5"/>
    <n v="0"/>
    <m/>
    <m/>
    <s v="Close Ticket"/>
    <s v="No SLA for Request"/>
    <e v="#VALUE!"/>
    <x v="1"/>
  </r>
  <r>
    <n v="111340"/>
    <d v="2019-11-05T10:44:00"/>
    <s v="Cannot Connect to VPN "/>
    <s v="Aurora Miller"/>
    <s v="aurora.miller@outlook.com"/>
    <x v="2"/>
    <x v="0"/>
    <x v="1"/>
    <x v="0"/>
    <x v="0"/>
    <d v="2019-11-05T14:20:00"/>
    <d v="2019-11-05T22:44:00"/>
    <n v="0"/>
    <n v="1"/>
    <s v="Jared Smith"/>
    <x v="3"/>
    <n v="7"/>
    <n v="0"/>
    <m/>
    <m/>
    <s v="Close Ticket"/>
    <s v="No SLA for Request"/>
    <e v="#VALUE!"/>
    <x v="1"/>
  </r>
  <r>
    <n v="111330"/>
    <d v="2019-10-21T17:25:00"/>
    <s v="APP-PAY-07010 Cannot insert assignment process"/>
    <s v="Melody Thompson"/>
    <s v="mthompson@yahoo.com"/>
    <x v="2"/>
    <x v="0"/>
    <x v="0"/>
    <x v="0"/>
    <x v="0"/>
    <d v="2019-10-29T17:30:00"/>
    <d v="2019-10-24T17:00:00"/>
    <n v="0"/>
    <n v="1"/>
    <s v="Jared Smith"/>
    <x v="1"/>
    <n v="8"/>
    <n v="4"/>
    <m/>
    <m/>
    <s v="New Ticket"/>
    <d v="2019-10-26T17:25:00"/>
    <d v="2187-07-20T00:00:00"/>
    <x v="0"/>
  </r>
  <r>
    <n v="111315"/>
    <d v="2019-10-03T08:18:00"/>
    <s v="JDE Prod DV approval issue "/>
    <s v="Julius Wright"/>
    <s v="jwirght@outlook.com"/>
    <x v="2"/>
    <x v="0"/>
    <x v="0"/>
    <x v="0"/>
    <x v="0"/>
    <d v="2019-10-24T17:04:00"/>
    <d v="2019-10-21T17:00:00"/>
    <n v="0"/>
    <n v="1"/>
    <s v="Jared Smith"/>
    <x v="1"/>
    <n v="21"/>
    <n v="5"/>
    <m/>
    <m/>
    <s v="New Ticket"/>
    <d v="2019-10-08T08:18:00"/>
    <d v="2187-06-08T00:00:00"/>
    <x v="0"/>
  </r>
  <r>
    <n v="111329"/>
    <d v="2019-10-18T15:57:00"/>
    <s v="PROD: Error Value Scholar has been disabled"/>
    <s v="Melody Thompson"/>
    <s v="mthompson@yahoo.com"/>
    <x v="2"/>
    <x v="0"/>
    <x v="0"/>
    <x v="0"/>
    <x v="0"/>
    <d v="2019-10-24T17:02:00"/>
    <d v="2019-10-21T17:00:00"/>
    <n v="0"/>
    <n v="1"/>
    <s v="Jared Smith"/>
    <x v="1"/>
    <n v="9"/>
    <n v="5"/>
    <m/>
    <m/>
    <s v="New Ticket"/>
    <d v="2019-10-23T15:57:00"/>
    <d v="2187-07-16T00:00:00"/>
    <x v="0"/>
  </r>
  <r>
    <n v="111323"/>
    <d v="2019-10-11T13:43:00"/>
    <s v="JDE PROD Slowdown posting journal"/>
    <s v="Julius Wright"/>
    <s v="jwirght@outlook.com"/>
    <x v="2"/>
    <x v="0"/>
    <x v="0"/>
    <x v="0"/>
    <x v="0"/>
    <d v="2019-10-22T18:06:00"/>
    <d v="2019-10-12T01:43:00"/>
    <n v="0"/>
    <n v="1"/>
    <s v="Jared Smith"/>
    <x v="1"/>
    <n v="23"/>
    <n v="3"/>
    <m/>
    <m/>
    <s v="New Ticket"/>
    <d v="2019-10-16T13:43:00"/>
    <d v="2187-06-28T00:00:00"/>
    <x v="0"/>
  </r>
  <r>
    <n v="111319"/>
    <d v="2019-10-07T13:35:00"/>
    <s v="Slow to Inaccessible TEST Instance"/>
    <s v="Kenex Willows"/>
    <s v="kwillows@yahoo.com"/>
    <x v="2"/>
    <x v="0"/>
    <x v="0"/>
    <x v="0"/>
    <x v="0"/>
    <d v="2019-10-18T10:05:00"/>
    <d v="2019-10-08T01:35:00"/>
    <n v="0"/>
    <n v="1"/>
    <s v="Jared Smith"/>
    <x v="1"/>
    <n v="8"/>
    <n v="2"/>
    <m/>
    <m/>
    <s v="Close Ticket"/>
    <d v="2019-10-12T13:35:00"/>
    <d v="2187-06-18T00:00:00"/>
    <x v="0"/>
  </r>
  <r>
    <n v="111313"/>
    <d v="2019-10-02T15:40:00"/>
    <s v="Modifying of fields in External Learning"/>
    <s v="Troy Daniels"/>
    <s v="troy.daniels@outlook.com"/>
    <x v="2"/>
    <x v="0"/>
    <x v="1"/>
    <x v="0"/>
    <x v="0"/>
    <d v="2019-10-16T17:40:00"/>
    <d v="2019-10-14T07:00:00"/>
    <n v="0"/>
    <n v="1"/>
    <s v="Jared Smith"/>
    <x v="1"/>
    <n v="10"/>
    <n v="3"/>
    <m/>
    <m/>
    <s v="New Ticket"/>
    <s v="No SLA for Request"/>
    <e v="#VALUE!"/>
    <x v="1"/>
  </r>
  <r>
    <n v="111327"/>
    <d v="2019-10-15T15:04:00"/>
    <s v="Sort Element Name Alphabetically"/>
    <s v="Melody Thompson"/>
    <s v="mthompson@yahoo.com"/>
    <x v="2"/>
    <x v="0"/>
    <x v="1"/>
    <x v="0"/>
    <x v="0"/>
    <d v="2019-10-16T13:24:00"/>
    <d v="2019-10-16T17:00:00"/>
    <n v="0"/>
    <n v="1"/>
    <s v="Jared Smith"/>
    <x v="1"/>
    <n v="6"/>
    <n v="1"/>
    <m/>
    <m/>
    <s v="New Ticket"/>
    <s v="No SLA for Request"/>
    <e v="#VALUE!"/>
    <x v="1"/>
  </r>
  <r>
    <n v="111289"/>
    <d v="2019-08-20T10:44:00"/>
    <s v="Unable to Tuition Calculate the Student (UPMNL)"/>
    <s v="Bladimir Macdonald"/>
    <s v="bmacdonald@outlook.com"/>
    <x v="2"/>
    <x v="0"/>
    <x v="0"/>
    <x v="0"/>
    <x v="0"/>
    <d v="2019-10-15T17:14:00"/>
    <d v="2019-08-20T22:44:00"/>
    <n v="0"/>
    <n v="1"/>
    <s v="Jared Smith"/>
    <x v="0"/>
    <n v="16"/>
    <n v="5"/>
    <m/>
    <m/>
    <s v="New Ticket"/>
    <d v="2019-08-25T10:44:00"/>
    <d v="2187-02-22T00:00:00"/>
    <x v="0"/>
  </r>
  <r>
    <n v="111311"/>
    <d v="2019-09-30T10:07:00"/>
    <s v="Duplicates Subject in EOR."/>
    <s v="Jasper John"/>
    <s v="jasper.john@gmail.com"/>
    <x v="2"/>
    <x v="0"/>
    <x v="0"/>
    <x v="0"/>
    <x v="0"/>
    <d v="2019-10-09T17:06:00"/>
    <d v="2019-09-30T22:07:00"/>
    <n v="0"/>
    <n v="1"/>
    <s v="Jared Smith"/>
    <x v="0"/>
    <n v="17"/>
    <n v="3"/>
    <m/>
    <m/>
    <s v="New Ticket"/>
    <d v="2019-10-05T10:07:00"/>
    <d v="2187-05-31T00:00:00"/>
    <x v="0"/>
  </r>
  <r>
    <n v="111316"/>
    <d v="2019-10-03T17:03:00"/>
    <s v="Test Instance: Add new element under Entries"/>
    <s v="Melody Thompson"/>
    <s v="mthompson@yahoo.com"/>
    <x v="2"/>
    <x v="0"/>
    <x v="1"/>
    <x v="0"/>
    <x v="0"/>
    <d v="2019-10-07T17:24:00"/>
    <d v="2019-10-04T05:03:00"/>
    <n v="0"/>
    <n v="1"/>
    <s v="Jared Smith"/>
    <x v="1"/>
    <n v="6"/>
    <n v="3"/>
    <m/>
    <m/>
    <s v="New Ticket"/>
    <s v="No SLA for Request"/>
    <e v="#VALUE!"/>
    <x v="1"/>
  </r>
  <r>
    <n v="111308"/>
    <d v="2019-09-25T16:35:00"/>
    <s v="JDE Test Instance Slowdown"/>
    <s v="Julius Wright"/>
    <s v="jwirght@outlook.com"/>
    <x v="2"/>
    <x v="0"/>
    <x v="0"/>
    <x v="0"/>
    <x v="0"/>
    <d v="2019-10-07T17:11:00"/>
    <d v="2019-09-26T04:35:00"/>
    <n v="0"/>
    <n v="1"/>
    <s v="Jared Smith"/>
    <x v="1"/>
    <n v="7"/>
    <n v="1"/>
    <m/>
    <m/>
    <s v="New Ticket"/>
    <d v="2019-09-30T16:35:00"/>
    <d v="2187-05-21T00:00:00"/>
    <x v="0"/>
  </r>
  <r>
    <n v="111305"/>
    <d v="2019-09-20T16:18:00"/>
    <s v="DATA ERROR IN PRODUCTION INSTANCE"/>
    <s v="Marvin Peters"/>
    <s v="mpeters@outlook.com"/>
    <x v="2"/>
    <x v="0"/>
    <x v="0"/>
    <x v="0"/>
    <x v="0"/>
    <d v="2019-10-03T17:41:00"/>
    <d v="2019-09-21T04:18:00"/>
    <n v="0"/>
    <n v="1"/>
    <s v="Jared Smith"/>
    <x v="0"/>
    <n v="11"/>
    <n v="1"/>
    <m/>
    <m/>
    <s v="Close Ticket"/>
    <d v="2019-09-25T16:18:00"/>
    <d v="2187-05-09T00:00:00"/>
    <x v="0"/>
  </r>
  <r>
    <n v="111309"/>
    <d v="2019-09-26T09:01:00"/>
    <s v="Unable to submit Certificates and Service Records"/>
    <s v="Troy Daniels"/>
    <s v="troy.daniels@outlook.com"/>
    <x v="2"/>
    <x v="0"/>
    <x v="0"/>
    <x v="0"/>
    <x v="0"/>
    <d v="2019-10-02T17:18:00"/>
    <d v="2019-09-27T17:00:00"/>
    <n v="0"/>
    <n v="1"/>
    <s v="Jared Smith"/>
    <x v="1"/>
    <n v="10"/>
    <n v="3"/>
    <m/>
    <m/>
    <s v="New Ticket"/>
    <d v="2019-10-01T09:01:00"/>
    <d v="2187-05-23T00:00:00"/>
    <x v="0"/>
  </r>
  <r>
    <n v="111234"/>
    <d v="2019-06-19T11:21:00"/>
    <s v="MYSQL Server Access Configuration"/>
    <s v="Atom Short"/>
    <s v="atom.short@gmail.com"/>
    <x v="2"/>
    <x v="1"/>
    <x v="1"/>
    <x v="2"/>
    <x v="0"/>
    <d v="2019-10-01T10:46:00"/>
    <d v="2019-06-20T17:00:00"/>
    <n v="0"/>
    <n v="1"/>
    <s v="Stellar Murad"/>
    <x v="4"/>
    <n v="15"/>
    <n v="0"/>
    <m/>
    <m/>
    <s v="New Ticket"/>
    <s v="No SLA for Request"/>
    <e v="#VALUE!"/>
    <x v="1"/>
  </r>
  <r>
    <n v="111211"/>
    <d v="2019-05-27T15:57:00"/>
    <s v="Missing Dynaform Names"/>
    <s v="Atom Short"/>
    <s v="atom.short@gmail.com"/>
    <x v="2"/>
    <x v="1"/>
    <x v="0"/>
    <x v="1"/>
    <x v="0"/>
    <d v="2019-10-01T10:45:00"/>
    <d v="2019-05-28T03:57:00"/>
    <n v="0"/>
    <n v="1"/>
    <s v="Stellar Murad"/>
    <x v="7"/>
    <n v="7"/>
    <n v="0"/>
    <m/>
    <m/>
    <s v="New Ticket"/>
    <d v="2019-06-01T15:57:00"/>
    <d v="2186-08-02T00:00:00"/>
    <x v="0"/>
  </r>
  <r>
    <n v="111310"/>
    <d v="2019-09-27T08:20:00"/>
    <s v="TEST instance: Modify Employee Categories"/>
    <s v="Melody Thompson"/>
    <s v="mthompson@yahoo.com"/>
    <x v="2"/>
    <x v="0"/>
    <x v="1"/>
    <x v="0"/>
    <x v="0"/>
    <d v="2019-09-27T17:25:00"/>
    <d v="2019-09-27T17:00:00"/>
    <n v="0"/>
    <n v="1"/>
    <s v="Jared Smith"/>
    <x v="1"/>
    <n v="6"/>
    <n v="5"/>
    <m/>
    <m/>
    <s v="New Ticket"/>
    <s v="No SLA for Request"/>
    <e v="#VALUE!"/>
    <x v="1"/>
  </r>
  <r>
    <n v="111307"/>
    <d v="2019-09-25T13:46:00"/>
    <s v="Test instance: APP-PAY-07722 Error"/>
    <s v="Melody Thompson"/>
    <s v="mthompson@yahoo.com"/>
    <x v="2"/>
    <x v="0"/>
    <x v="0"/>
    <x v="0"/>
    <x v="0"/>
    <d v="2019-09-27T08:13:00"/>
    <d v="2019-09-26T17:00:00"/>
    <n v="0"/>
    <n v="1"/>
    <s v="Jared Smith"/>
    <x v="1"/>
    <n v="9"/>
    <n v="5"/>
    <m/>
    <m/>
    <s v="New Ticket"/>
    <d v="2019-09-30T13:46:00"/>
    <d v="2187-05-21T00:00:00"/>
    <x v="1"/>
  </r>
  <r>
    <n v="111304"/>
    <d v="2019-09-20T11:21:00"/>
    <s v="Project Migration from DEV to PROD Instance"/>
    <s v="Bladimir Macdonald"/>
    <s v="bmacdonald@outlook.com"/>
    <x v="2"/>
    <x v="0"/>
    <x v="1"/>
    <x v="0"/>
    <x v="0"/>
    <d v="2019-09-26T16:51:00"/>
    <d v="2019-09-20T23:21:00"/>
    <n v="0"/>
    <n v="1"/>
    <s v="Jared Smith"/>
    <x v="0"/>
    <n v="6"/>
    <n v="0"/>
    <m/>
    <m/>
    <s v="New Ticket"/>
    <s v="No SLA for Request"/>
    <e v="#VALUE!"/>
    <x v="1"/>
  </r>
  <r>
    <n v="111302"/>
    <d v="2019-09-17T16:48:00"/>
    <s v="Query Manager Error"/>
    <s v="Marvin Peters"/>
    <s v="mpeters@outlook.com"/>
    <x v="2"/>
    <x v="0"/>
    <x v="0"/>
    <x v="0"/>
    <x v="0"/>
    <d v="2019-09-20T10:39:00"/>
    <d v="2019-09-18T04:48:00"/>
    <n v="0"/>
    <n v="1"/>
    <s v="Jared Smith"/>
    <x v="0"/>
    <n v="8"/>
    <n v="2"/>
    <m/>
    <m/>
    <s v="Close Ticket"/>
    <d v="2019-09-22T16:48:00"/>
    <d v="2187-05-01T00:00:00"/>
    <x v="1"/>
  </r>
  <r>
    <n v="111300"/>
    <d v="2019-09-11T18:31:00"/>
    <s v="PROD: Error in Procurement"/>
    <s v="Riza Richardson"/>
    <s v="rrichardson@mailinator.com"/>
    <x v="2"/>
    <x v="0"/>
    <x v="0"/>
    <x v="0"/>
    <x v="0"/>
    <d v="2019-09-20T08:18:00"/>
    <d v="2019-09-16T17:00:00"/>
    <n v="0"/>
    <n v="1"/>
    <s v="Jared Smith"/>
    <x v="1"/>
    <n v="13"/>
    <n v="5"/>
    <m/>
    <m/>
    <s v="New Ticket"/>
    <d v="2019-09-16T18:31:00"/>
    <d v="2187-04-17T00:00:00"/>
    <x v="0"/>
  </r>
  <r>
    <n v="111294"/>
    <d v="2019-09-02T09:34:00"/>
    <s v="JDE Prod Error in paying a DV "/>
    <s v="Julius Wright"/>
    <s v="jwirght@outlook.com"/>
    <x v="2"/>
    <x v="0"/>
    <x v="0"/>
    <x v="0"/>
    <x v="0"/>
    <d v="2019-09-18T17:19:00"/>
    <d v="2019-09-13T17:00:00"/>
    <n v="0"/>
    <n v="1"/>
    <s v="Jared Smith"/>
    <x v="1"/>
    <n v="20"/>
    <n v="5"/>
    <m/>
    <m/>
    <s v="New Ticket"/>
    <d v="2019-09-07T09:34:00"/>
    <d v="2187-03-26T00:00:00"/>
    <x v="0"/>
  </r>
  <r>
    <n v="111298"/>
    <d v="2019-09-09T17:12:00"/>
    <s v="Unable to get Term Begin Date. (14813,43)"/>
    <s v="Bladimir Macdonald"/>
    <s v="bmacdonald@outlook.com"/>
    <x v="2"/>
    <x v="0"/>
    <x v="0"/>
    <x v="0"/>
    <x v="0"/>
    <d v="2019-09-17T17:00:00"/>
    <d v="2019-09-10T05:12:00"/>
    <n v="0"/>
    <n v="1"/>
    <s v="Jared Smith"/>
    <x v="1"/>
    <n v="10"/>
    <n v="2"/>
    <m/>
    <m/>
    <s v="New Ticket"/>
    <d v="2019-09-14T17:12:00"/>
    <d v="2187-04-11T00:00:00"/>
    <x v="0"/>
  </r>
  <r>
    <n v="111153"/>
    <d v="2019-03-20T15:49:00"/>
    <s v="enrolled students are not equal in class roster"/>
    <s v="Jasper John"/>
    <s v="jasper.john@gmail.com"/>
    <x v="2"/>
    <x v="0"/>
    <x v="0"/>
    <x v="0"/>
    <x v="0"/>
    <d v="2019-09-11T17:25:00"/>
    <m/>
    <n v="0"/>
    <n v="1"/>
    <s v="Jared Smith"/>
    <x v="0"/>
    <n v="35"/>
    <n v="8"/>
    <m/>
    <m/>
    <s v="New Ticket"/>
    <d v="2019-03-25T15:49:00"/>
    <d v="2186-02-21T00:00:00"/>
    <x v="0"/>
  </r>
  <r>
    <n v="111150"/>
    <d v="2019-03-20T13:18:00"/>
    <s v="Report Issue"/>
    <s v="Aurora Miller"/>
    <s v="aurora.miller@outlook.com"/>
    <x v="2"/>
    <x v="0"/>
    <x v="0"/>
    <x v="0"/>
    <x v="0"/>
    <d v="2019-09-11T17:25:00"/>
    <m/>
    <n v="0"/>
    <n v="1"/>
    <s v="Jared Smith"/>
    <x v="0"/>
    <n v="26"/>
    <n v="6"/>
    <m/>
    <m/>
    <s v="Close Ticket"/>
    <d v="2019-03-25T13:18:00"/>
    <d v="2186-02-21T00:00:00"/>
    <x v="0"/>
  </r>
  <r>
    <n v="111259"/>
    <d v="2019-07-15T12:05:00"/>
    <s v="Batch Process Error"/>
    <s v="Jasper John"/>
    <s v="jasper.john@gmail.com"/>
    <x v="2"/>
    <x v="0"/>
    <x v="0"/>
    <x v="0"/>
    <x v="0"/>
    <d v="2019-09-11T17:24:00"/>
    <m/>
    <n v="0"/>
    <n v="1"/>
    <s v="Jared Smith"/>
    <x v="0"/>
    <n v="11"/>
    <n v="4"/>
    <m/>
    <m/>
    <s v="Close Ticket"/>
    <d v="2019-07-20T12:05:00"/>
    <d v="2186-11-28T00:00:00"/>
    <x v="0"/>
  </r>
  <r>
    <n v="111214"/>
    <d v="2019-05-28T14:21:00"/>
    <s v="JDE PROD - Expense Report approval issue"/>
    <s v="Julius Wright"/>
    <s v="jwirght@outlook.com"/>
    <x v="2"/>
    <x v="0"/>
    <x v="0"/>
    <x v="0"/>
    <x v="0"/>
    <d v="2019-09-09T12:35:00"/>
    <d v="2019-09-06T17:00:00"/>
    <n v="0"/>
    <n v="1"/>
    <s v="Jared Smith"/>
    <x v="1"/>
    <n v="17"/>
    <n v="5"/>
    <m/>
    <m/>
    <s v="New Ticket"/>
    <d v="2019-06-02T14:21:00"/>
    <d v="2186-08-04T00:00:00"/>
    <x v="0"/>
  </r>
  <r>
    <n v="111189"/>
    <d v="2019-04-30T14:19:00"/>
    <s v="Request for patch application in DEV instance"/>
    <s v="Reah Junes"/>
    <s v="rjunes@yahoo.com"/>
    <x v="2"/>
    <x v="0"/>
    <x v="1"/>
    <x v="0"/>
    <x v="0"/>
    <d v="2019-09-06T17:26:00"/>
    <d v="2019-05-01T02:19:00"/>
    <n v="0"/>
    <n v="1"/>
    <s v="Jared Smith"/>
    <x v="1"/>
    <n v="20"/>
    <n v="1"/>
    <m/>
    <m/>
    <s v="New Ticket"/>
    <s v="No SLA for Request"/>
    <e v="#VALUE!"/>
    <x v="1"/>
  </r>
  <r>
    <n v="111233"/>
    <d v="2019-06-17T10:32:00"/>
    <s v="JDE TEST Date Format"/>
    <s v="Julius Wright"/>
    <s v="jwirght@outlook.com"/>
    <x v="2"/>
    <x v="0"/>
    <x v="0"/>
    <x v="0"/>
    <x v="0"/>
    <d v="2019-09-04T10:06:00"/>
    <m/>
    <n v="0"/>
    <n v="1"/>
    <s v="Jared Smith"/>
    <x v="1"/>
    <n v="10"/>
    <n v="2"/>
    <m/>
    <m/>
    <s v="Close Ticket"/>
    <d v="2019-06-22T10:32:00"/>
    <d v="2186-09-21T00:00:00"/>
    <x v="0"/>
  </r>
  <r>
    <n v="111253"/>
    <d v="2019-07-08T16:37:00"/>
    <s v="JDE PROD - Bank Account Issue 8 July 2019"/>
    <s v="Julius Wright"/>
    <s v="jwirght@outlook.com"/>
    <x v="2"/>
    <x v="0"/>
    <x v="0"/>
    <x v="0"/>
    <x v="0"/>
    <d v="2019-09-04T09:41:00"/>
    <m/>
    <n v="0"/>
    <n v="1"/>
    <s v="Jared Smith"/>
    <x v="1"/>
    <n v="31"/>
    <n v="10"/>
    <m/>
    <m/>
    <s v="New Ticket"/>
    <d v="2019-07-13T16:37:00"/>
    <d v="2186-11-10T00:00:00"/>
    <x v="0"/>
  </r>
  <r>
    <n v="111290"/>
    <d v="2019-08-23T16:14:00"/>
    <s v="Error on submitting Authority to Fill"/>
    <s v="Troy Daniels"/>
    <s v="troy.daniels@outlook.com"/>
    <x v="2"/>
    <x v="0"/>
    <x v="0"/>
    <x v="0"/>
    <x v="0"/>
    <d v="2019-09-03T17:48:00"/>
    <d v="2019-08-29T17:00:00"/>
    <n v="0"/>
    <n v="1"/>
    <s v="Jared Smith"/>
    <x v="1"/>
    <n v="13"/>
    <n v="4"/>
    <m/>
    <m/>
    <s v="New Ticket"/>
    <d v="2019-08-28T16:14:00"/>
    <d v="2187-03-02T00:00:00"/>
    <x v="0"/>
  </r>
  <r>
    <n v="111172"/>
    <d v="2019-04-08T09:18:00"/>
    <s v="JDE Test Instance - Error Not setup as worker"/>
    <s v="Julius Wright"/>
    <s v="jwirght@outlook.com"/>
    <x v="2"/>
    <x v="0"/>
    <x v="0"/>
    <x v="0"/>
    <x v="0"/>
    <d v="2019-09-03T17:31:00"/>
    <m/>
    <n v="0"/>
    <n v="1"/>
    <s v="Jared Smith"/>
    <x v="1"/>
    <n v="21"/>
    <n v="4"/>
    <m/>
    <m/>
    <s v="Close Ticket"/>
    <d v="2019-04-13T09:18:00"/>
    <d v="2186-04-06T00:00:00"/>
    <x v="0"/>
  </r>
  <r>
    <n v="111280"/>
    <d v="2019-08-01T15:54:00"/>
    <s v="Beacon Support Ticket Account"/>
    <s v="Julius Wright"/>
    <s v="jwirght@outlook.com"/>
    <x v="2"/>
    <x v="0"/>
    <x v="1"/>
    <x v="0"/>
    <x v="0"/>
    <d v="2019-09-02T17:30:00"/>
    <d v="2019-08-02T03:54:00"/>
    <n v="0"/>
    <n v="1"/>
    <s v="Jared Smith"/>
    <x v="1"/>
    <n v="9"/>
    <n v="0"/>
    <m/>
    <m/>
    <s v="New Ticket"/>
    <s v="No SLA for Request"/>
    <e v="#VALUE!"/>
    <x v="1"/>
  </r>
  <r>
    <n v="111293"/>
    <d v="2019-08-30T08:51:00"/>
    <s v="PROD: Find a specific table in Oracle "/>
    <s v="Melody Thompson"/>
    <s v="mthompson@yahoo.com"/>
    <x v="2"/>
    <x v="0"/>
    <x v="1"/>
    <x v="0"/>
    <x v="0"/>
    <d v="2019-08-30T14:42:00"/>
    <d v="2019-08-30T17:00:00"/>
    <n v="0"/>
    <n v="1"/>
    <s v="Jared Smith"/>
    <x v="1"/>
    <n v="5"/>
    <n v="0"/>
    <m/>
    <m/>
    <s v="New Ticket"/>
    <s v="No SLA for Request"/>
    <e v="#VALUE!"/>
    <x v="1"/>
  </r>
  <r>
    <n v="111262"/>
    <d v="2019-07-16T11:19:00"/>
    <s v="Rehab 260(OSI)Error"/>
    <s v="Jasper John"/>
    <s v="jasper.john@gmail.com"/>
    <x v="2"/>
    <x v="0"/>
    <x v="0"/>
    <x v="0"/>
    <x v="0"/>
    <d v="2019-08-29T17:02:00"/>
    <d v="2019-07-16T23:19:00"/>
    <n v="0"/>
    <n v="1"/>
    <s v="Jared Smith"/>
    <x v="0"/>
    <n v="23"/>
    <n v="2"/>
    <m/>
    <m/>
    <s v="New Ticket"/>
    <d v="2019-07-21T11:19:00"/>
    <d v="2186-11-30T00:00:00"/>
    <x v="0"/>
  </r>
  <r>
    <n v="111207"/>
    <d v="2019-05-22T10:08:00"/>
    <s v="Removing access to the enrollment page"/>
    <s v="Jasper John"/>
    <s v="jasper.john@gmail.com"/>
    <x v="2"/>
    <x v="0"/>
    <x v="1"/>
    <x v="0"/>
    <x v="0"/>
    <d v="2019-08-28T12:38:00"/>
    <m/>
    <n v="0"/>
    <n v="1"/>
    <s v="Jared Smith"/>
    <x v="0"/>
    <n v="39"/>
    <n v="3"/>
    <m/>
    <m/>
    <s v="Close Ticket"/>
    <s v="No SLA for Request"/>
    <e v="#VALUE!"/>
    <x v="1"/>
  </r>
  <r>
    <n v="111272"/>
    <d v="2019-07-25T15:17:00"/>
    <s v="TEST instance: Can't Copy Paste data in the field"/>
    <s v="Melody Thompson"/>
    <s v="mthompson@yahoo.com"/>
    <x v="2"/>
    <x v="0"/>
    <x v="0"/>
    <x v="0"/>
    <x v="0"/>
    <d v="2019-08-27T17:09:00"/>
    <d v="2019-08-19T17:00:00"/>
    <n v="0"/>
    <n v="1"/>
    <s v="Jared Smith"/>
    <x v="1"/>
    <n v="22"/>
    <n v="8"/>
    <m/>
    <m/>
    <s v="New Ticket"/>
    <d v="2019-07-30T15:17:00"/>
    <d v="2186-12-22T00:00:00"/>
    <x v="0"/>
  </r>
  <r>
    <n v="111266"/>
    <d v="2019-07-19T09:42:00"/>
    <s v="TEST Instance: How to unchecked the required box"/>
    <s v="Melody Thompson"/>
    <s v="mthompson@yahoo.com"/>
    <x v="2"/>
    <x v="0"/>
    <x v="0"/>
    <x v="0"/>
    <x v="0"/>
    <d v="2019-08-27T17:07:00"/>
    <d v="2019-08-19T17:00:00"/>
    <n v="0"/>
    <n v="1"/>
    <s v="Jared Smith"/>
    <x v="1"/>
    <n v="9"/>
    <n v="3"/>
    <m/>
    <m/>
    <s v="New Ticket"/>
    <d v="2019-07-24T09:42:00"/>
    <d v="2186-12-08T00:00:00"/>
    <x v="0"/>
  </r>
  <r>
    <n v="111249"/>
    <d v="2019-07-04T17:29:00"/>
    <s v="Can't run a general payroll under dev environment"/>
    <s v="Melody Thompson"/>
    <s v="mthompson@yahoo.com"/>
    <x v="2"/>
    <x v="0"/>
    <x v="0"/>
    <x v="0"/>
    <x v="0"/>
    <d v="2019-08-27T17:06:00"/>
    <d v="2019-08-19T17:00:00"/>
    <n v="0"/>
    <n v="1"/>
    <s v="Jared Smith"/>
    <x v="1"/>
    <n v="10"/>
    <n v="4"/>
    <m/>
    <m/>
    <s v="New Ticket"/>
    <d v="2019-07-09T17:29:00"/>
    <d v="2186-11-02T00:00:00"/>
    <x v="0"/>
  </r>
  <r>
    <n v="111244"/>
    <d v="2019-06-28T10:41:00"/>
    <s v="Box unchecked under the processed button"/>
    <s v="Melody Thompson"/>
    <s v="mthompson@yahoo.com"/>
    <x v="2"/>
    <x v="0"/>
    <x v="0"/>
    <x v="0"/>
    <x v="0"/>
    <d v="2019-08-27T17:05:00"/>
    <d v="2019-08-19T17:00:00"/>
    <n v="0"/>
    <n v="1"/>
    <s v="Jared Smith"/>
    <x v="1"/>
    <n v="10"/>
    <n v="1"/>
    <m/>
    <m/>
    <s v="Close Ticket"/>
    <d v="2019-07-03T10:41:00"/>
    <d v="2186-10-19T00:00:00"/>
    <x v="0"/>
  </r>
  <r>
    <n v="111173"/>
    <d v="2019-04-10T13:04:00"/>
    <s v="Authority to Fill Error using Dev &amp; Test Instance"/>
    <s v="Paul Jiggins"/>
    <s v="pjiggins@yahoo.com"/>
    <x v="2"/>
    <x v="0"/>
    <x v="0"/>
    <x v="0"/>
    <x v="0"/>
    <d v="2019-08-27T17:02:00"/>
    <d v="2019-08-19T17:00:00"/>
    <n v="0"/>
    <n v="1"/>
    <s v="Jared Smith"/>
    <x v="1"/>
    <n v="11"/>
    <n v="2"/>
    <m/>
    <m/>
    <s v="New Ticket"/>
    <d v="2019-04-15T13:04:00"/>
    <d v="2186-04-12T00:00:00"/>
    <x v="0"/>
  </r>
  <r>
    <n v="111282"/>
    <d v="2019-08-07T14:10:00"/>
    <s v="Error in process request."/>
    <s v="Jasper John"/>
    <s v="jasper.john@gmail.com"/>
    <x v="2"/>
    <x v="0"/>
    <x v="0"/>
    <x v="0"/>
    <x v="0"/>
    <d v="2019-08-20T17:01:00"/>
    <d v="2019-08-13T17:00:00"/>
    <n v="0"/>
    <n v="1"/>
    <s v="Jared Smith"/>
    <x v="0"/>
    <n v="13"/>
    <n v="3"/>
    <m/>
    <m/>
    <s v="New Ticket"/>
    <d v="2019-08-12T14:10:00"/>
    <d v="2187-01-23T00:00:00"/>
    <x v="0"/>
  </r>
  <r>
    <n v="111279"/>
    <d v="2019-08-01T10:00:00"/>
    <s v="SQL Database Account PROD"/>
    <s v="Julius Wright"/>
    <s v="jwirght@outlook.com"/>
    <x v="2"/>
    <x v="0"/>
    <x v="1"/>
    <x v="0"/>
    <x v="0"/>
    <d v="2019-08-13T14:26:00"/>
    <d v="2019-08-01T22:00:00"/>
    <n v="0"/>
    <n v="1"/>
    <s v="Jared Smith"/>
    <x v="1"/>
    <n v="6"/>
    <n v="0"/>
    <m/>
    <m/>
    <s v="New Ticket"/>
    <s v="No SLA for Request"/>
    <e v="#VALUE!"/>
    <x v="1"/>
  </r>
  <r>
    <n v="111278"/>
    <d v="2019-08-01T08:53:00"/>
    <s v="VPN Account"/>
    <s v="Julius Wright"/>
    <s v="jwirght@outlook.com"/>
    <x v="2"/>
    <x v="0"/>
    <x v="1"/>
    <x v="0"/>
    <x v="0"/>
    <d v="2019-08-13T14:25:00"/>
    <d v="2019-08-01T20:53:00"/>
    <n v="0"/>
    <n v="1"/>
    <s v="Jared Smith"/>
    <x v="3"/>
    <n v="5"/>
    <n v="0"/>
    <m/>
    <m/>
    <s v="New Ticket"/>
    <s v="No SLA for Request"/>
    <e v="#VALUE!"/>
    <x v="1"/>
  </r>
  <r>
    <n v="111274"/>
    <d v="2019-07-29T10:12:00"/>
    <s v="Altering Position Type(List of Values)"/>
    <s v="Troy Daniels"/>
    <s v="troy.daniels@outlook.com"/>
    <x v="2"/>
    <x v="0"/>
    <x v="0"/>
    <x v="0"/>
    <x v="0"/>
    <d v="2019-08-07T17:09:00"/>
    <d v="2019-08-02T17:00:00"/>
    <n v="0"/>
    <n v="1"/>
    <s v="Jared Smith"/>
    <x v="1"/>
    <n v="9"/>
    <n v="3"/>
    <m/>
    <m/>
    <s v="New Ticket"/>
    <d v="2019-08-03T10:12:00"/>
    <d v="2187-01-01T00:00:00"/>
    <x v="0"/>
  </r>
  <r>
    <n v="111277"/>
    <d v="2019-07-31T10:34:00"/>
    <s v="Creation of VPN Account"/>
    <s v="Troy Daniels"/>
    <s v="troy.daniels@outlook.com"/>
    <x v="2"/>
    <x v="0"/>
    <x v="1"/>
    <x v="0"/>
    <x v="0"/>
    <d v="2019-08-06T17:41:00"/>
    <d v="2019-07-31T22:34:00"/>
    <n v="0"/>
    <n v="1"/>
    <s v="Jared Smith"/>
    <x v="3"/>
    <n v="9"/>
    <n v="0"/>
    <m/>
    <m/>
    <s v="New Ticket"/>
    <s v="No SLA for Request"/>
    <e v="#VALUE!"/>
    <x v="1"/>
  </r>
  <r>
    <n v="111263"/>
    <d v="2019-07-16T11:29:00"/>
    <s v="Error Accesing SAP.EDU.PH"/>
    <s v="Jasper John"/>
    <s v="jasper.john@gmail.com"/>
    <x v="2"/>
    <x v="0"/>
    <x v="0"/>
    <x v="0"/>
    <x v="0"/>
    <d v="2019-08-06T17:36:00"/>
    <d v="2019-07-16T23:29:00"/>
    <n v="0"/>
    <n v="1"/>
    <s v="Jared Smith"/>
    <x v="0"/>
    <n v="7"/>
    <n v="2"/>
    <m/>
    <m/>
    <s v="New Ticket"/>
    <d v="2019-07-21T11:29:00"/>
    <d v="2186-11-30T00:00:00"/>
    <x v="0"/>
  </r>
  <r>
    <n v="111275"/>
    <d v="2019-07-30T14:24:00"/>
    <s v="PROD: Can't Delete records under Research fields"/>
    <s v="Melody Thompson"/>
    <s v="mthompson@yahoo.com"/>
    <x v="2"/>
    <x v="0"/>
    <x v="0"/>
    <x v="0"/>
    <x v="0"/>
    <d v="2019-08-06T17:34:00"/>
    <d v="2019-07-31T19:00:00"/>
    <n v="0"/>
    <n v="1"/>
    <s v="Jared Smith"/>
    <x v="1"/>
    <n v="12"/>
    <n v="5"/>
    <m/>
    <m/>
    <s v="New Ticket"/>
    <d v="2019-08-04T14:24:00"/>
    <d v="2187-01-03T00:00:00"/>
    <x v="0"/>
  </r>
  <r>
    <n v="111276"/>
    <d v="2019-07-31T09:50:00"/>
    <s v="Adding Flexfield"/>
    <s v="Troy Daniels"/>
    <s v="troy.daniels@outlook.com"/>
    <x v="2"/>
    <x v="0"/>
    <x v="0"/>
    <x v="0"/>
    <x v="0"/>
    <d v="2019-08-06T17:33:00"/>
    <d v="2019-08-01T17:00:00"/>
    <n v="0"/>
    <n v="1"/>
    <s v="Jared Smith"/>
    <x v="1"/>
    <n v="16"/>
    <n v="3"/>
    <m/>
    <m/>
    <s v="New Ticket"/>
    <d v="2019-08-05T09:50:00"/>
    <d v="2187-01-05T00:00:00"/>
    <x v="0"/>
  </r>
  <r>
    <n v="111190"/>
    <d v="2019-04-30T15:37:00"/>
    <s v="JDE PROD - Create Accounting-Completed Warning"/>
    <s v="Julius Wright"/>
    <s v="jwirght@outlook.com"/>
    <x v="2"/>
    <x v="0"/>
    <x v="0"/>
    <x v="0"/>
    <x v="0"/>
    <d v="2019-08-01T18:59:00"/>
    <d v="2019-05-01T03:37:00"/>
    <n v="0"/>
    <n v="1"/>
    <s v="Jared Smith"/>
    <x v="1"/>
    <n v="34"/>
    <n v="8"/>
    <m/>
    <m/>
    <s v="New Ticket"/>
    <d v="2019-05-05T15:37:00"/>
    <d v="2186-05-30T00:00:00"/>
    <x v="0"/>
  </r>
  <r>
    <n v="111264"/>
    <d v="2019-07-17T14:13:00"/>
    <s v="VPN Account"/>
    <s v="Bladimir Macdonald"/>
    <s v="bmacdonald@outlook.com"/>
    <x v="2"/>
    <x v="0"/>
    <x v="0"/>
    <x v="0"/>
    <x v="0"/>
    <d v="2019-07-29T17:40:00"/>
    <d v="2019-07-18T02:13:00"/>
    <n v="0"/>
    <n v="1"/>
    <s v="Jared Smith"/>
    <x v="0"/>
    <n v="8"/>
    <n v="1"/>
    <m/>
    <m/>
    <s v="New Ticket"/>
    <d v="2019-07-22T14:13:00"/>
    <d v="2186-12-04T00:00:00"/>
    <x v="0"/>
  </r>
  <r>
    <n v="111251"/>
    <d v="2019-07-08T10:29:00"/>
    <s v="Error occurs in organization"/>
    <s v="Melody Thompson"/>
    <s v="mthompson@yahoo.com"/>
    <x v="2"/>
    <x v="0"/>
    <x v="0"/>
    <x v="0"/>
    <x v="0"/>
    <d v="2019-07-18T17:48:00"/>
    <d v="2019-07-13T16:45:00"/>
    <n v="0"/>
    <n v="1"/>
    <s v="Jared Smith"/>
    <x v="1"/>
    <n v="16"/>
    <n v="7"/>
    <m/>
    <m/>
    <s v="New Ticket"/>
    <d v="2019-07-13T10:29:00"/>
    <d v="2186-11-10T00:00:00"/>
    <x v="0"/>
  </r>
  <r>
    <n v="111260"/>
    <d v="2019-07-15T15:06:00"/>
    <s v="SAP DEV INSTANCE"/>
    <s v="Bladimir Macdonald"/>
    <s v="bmacdonald@outlook.com"/>
    <x v="2"/>
    <x v="0"/>
    <x v="0"/>
    <x v="0"/>
    <x v="0"/>
    <d v="2019-07-17T17:51:00"/>
    <d v="2019-07-16T03:06:00"/>
    <n v="0"/>
    <n v="1"/>
    <s v="Jared Smith"/>
    <x v="0"/>
    <n v="9"/>
    <n v="1"/>
    <m/>
    <m/>
    <s v="Close Ticket"/>
    <d v="2019-07-20T15:06:00"/>
    <d v="2186-11-28T00:00:00"/>
    <x v="1"/>
  </r>
  <r>
    <n v="111250"/>
    <d v="2019-07-05T14:58:00"/>
    <s v="Appointment for REPS report error"/>
    <s v="Paul Jiggins"/>
    <s v="pjiggins@yahoo.com"/>
    <x v="2"/>
    <x v="0"/>
    <x v="1"/>
    <x v="0"/>
    <x v="0"/>
    <d v="2019-07-15T17:26:00"/>
    <d v="2019-07-10T17:00:00"/>
    <n v="0"/>
    <n v="1"/>
    <s v="Jared Smith"/>
    <x v="1"/>
    <n v="16"/>
    <n v="0"/>
    <m/>
    <m/>
    <s v="New Ticket"/>
    <s v="No SLA for Request"/>
    <e v="#VALUE!"/>
    <x v="1"/>
  </r>
  <r>
    <n v="111255"/>
    <d v="2019-07-09T12:24:00"/>
    <s v="Enable Report Manager for all"/>
    <s v="Jasper John"/>
    <s v="jasper.john@gmail.com"/>
    <x v="2"/>
    <x v="0"/>
    <x v="1"/>
    <x v="0"/>
    <x v="0"/>
    <d v="2019-07-15T15:15:00"/>
    <d v="2019-07-10T00:24:00"/>
    <n v="0"/>
    <n v="1"/>
    <s v="Jared Smith"/>
    <x v="0"/>
    <n v="7"/>
    <n v="1"/>
    <m/>
    <m/>
    <s v="Close Ticket"/>
    <s v="No SLA for Request"/>
    <e v="#VALUE!"/>
    <x v="1"/>
  </r>
  <r>
    <n v="111256"/>
    <d v="2019-07-10T10:30:00"/>
    <s v="Quick Enroll Error"/>
    <s v="John Brown"/>
    <s v="jbrown@outlook.com"/>
    <x v="2"/>
    <x v="0"/>
    <x v="0"/>
    <x v="0"/>
    <x v="0"/>
    <d v="2019-07-15T14:16:00"/>
    <d v="2019-07-10T22:30:00"/>
    <n v="0"/>
    <n v="1"/>
    <s v="Jared Smith"/>
    <x v="0"/>
    <n v="8"/>
    <n v="1"/>
    <m/>
    <m/>
    <s v="Close Ticket"/>
    <d v="2019-07-15T10:30:00"/>
    <d v="2186-11-16T00:00:00"/>
    <x v="0"/>
  </r>
  <r>
    <n v="111208"/>
    <d v="2019-05-23T12:41:00"/>
    <s v="JDE PROD Error Page issue (23 May 2019)"/>
    <s v="Julius Wright"/>
    <s v="jwirght@outlook.com"/>
    <x v="2"/>
    <x v="0"/>
    <x v="0"/>
    <x v="0"/>
    <x v="0"/>
    <d v="2019-07-10T17:26:00"/>
    <d v="2019-07-05T17:00:00"/>
    <n v="0"/>
    <n v="1"/>
    <s v="Jared Smith"/>
    <x v="1"/>
    <n v="14"/>
    <n v="1"/>
    <m/>
    <m/>
    <s v="New Ticket"/>
    <d v="2019-05-28T12:41:00"/>
    <d v="2186-07-25T00:00:00"/>
    <x v="0"/>
  </r>
  <r>
    <n v="111197"/>
    <d v="2019-05-08T10:25:00"/>
    <s v="Cannot print payslips and payroll reports"/>
    <s v="Vic Vincent"/>
    <s v="vic.vincent@yahoo.com"/>
    <x v="2"/>
    <x v="0"/>
    <x v="0"/>
    <x v="1"/>
    <x v="0"/>
    <d v="2019-07-10T17:23:00"/>
    <d v="2019-07-05T17:00:00"/>
    <n v="0"/>
    <n v="1"/>
    <s v="Jared Smith"/>
    <x v="1"/>
    <n v="8"/>
    <n v="1"/>
    <m/>
    <m/>
    <s v="New Ticket"/>
    <d v="2019-05-13T10:25:00"/>
    <d v="2186-06-19T00:00:00"/>
    <x v="0"/>
  </r>
  <r>
    <n v="111245"/>
    <d v="2019-06-28T15:23:00"/>
    <s v="JDE PROD - Withdraw/ Cancel an approved ER"/>
    <s v="Julius Wright"/>
    <s v="jwirght@outlook.com"/>
    <x v="2"/>
    <x v="0"/>
    <x v="0"/>
    <x v="0"/>
    <x v="0"/>
    <d v="2019-07-09T11:58:00"/>
    <d v="2019-07-02T17:00:00"/>
    <n v="0"/>
    <n v="1"/>
    <s v="Jared Smith"/>
    <x v="1"/>
    <n v="17"/>
    <n v="3"/>
    <m/>
    <m/>
    <s v="New Ticket"/>
    <d v="2019-07-03T15:23:00"/>
    <d v="2186-10-19T00:00:00"/>
    <x v="0"/>
  </r>
  <r>
    <n v="111237"/>
    <d v="2019-06-19T16:04:00"/>
    <s v="SALN Report blank"/>
    <s v="Paul Jiggins"/>
    <s v="pjiggins@yahoo.com"/>
    <x v="2"/>
    <x v="0"/>
    <x v="0"/>
    <x v="0"/>
    <x v="0"/>
    <d v="2019-07-05T17:24:00"/>
    <d v="2019-06-20T04:04:00"/>
    <n v="0"/>
    <n v="1"/>
    <s v="Jared Smith"/>
    <x v="1"/>
    <n v="13"/>
    <n v="2"/>
    <m/>
    <m/>
    <s v="Close Ticket"/>
    <d v="2019-06-24T16:04:00"/>
    <d v="2186-09-27T00:00:00"/>
    <x v="0"/>
  </r>
  <r>
    <n v="111238"/>
    <d v="2019-06-20T09:06:00"/>
    <s v="Errors encountered during test instance"/>
    <s v="Melody Thompson"/>
    <s v="mthompson@yahoo.com"/>
    <x v="2"/>
    <x v="0"/>
    <x v="0"/>
    <x v="0"/>
    <x v="0"/>
    <d v="2019-07-05T14:49:00"/>
    <d v="2019-06-20T21:06:00"/>
    <n v="0"/>
    <n v="1"/>
    <s v="Jared Smith"/>
    <x v="1"/>
    <n v="16"/>
    <n v="8"/>
    <m/>
    <m/>
    <s v="New Ticket"/>
    <d v="2019-06-25T09:06:00"/>
    <d v="2186-09-29T00:00:00"/>
    <x v="0"/>
  </r>
  <r>
    <n v="111228"/>
    <d v="2019-06-10T14:29:00"/>
    <s v="Beacon solution account"/>
    <s v="Wilson Campus"/>
    <s v="wilson.campus@yahoo.com"/>
    <x v="2"/>
    <x v="0"/>
    <x v="1"/>
    <x v="0"/>
    <x v="0"/>
    <d v="2019-07-04T19:20:00"/>
    <d v="2019-06-11T02:29:00"/>
    <n v="0"/>
    <n v="1"/>
    <s v="Jared Smith"/>
    <x v="1"/>
    <n v="4"/>
    <n v="0"/>
    <m/>
    <m/>
    <s v="New Ticket"/>
    <s v="No SLA for Request"/>
    <e v="#VALUE!"/>
    <x v="1"/>
  </r>
  <r>
    <n v="111231"/>
    <d v="2019-06-11T13:43:00"/>
    <s v="JDE Error: You have encountered an unexpected...."/>
    <s v="Paul Jiggins"/>
    <s v="pjiggins@yahoo.com"/>
    <x v="2"/>
    <x v="0"/>
    <x v="0"/>
    <x v="0"/>
    <x v="0"/>
    <d v="2019-07-01T17:29:00"/>
    <d v="2019-06-12T01:43:00"/>
    <n v="0"/>
    <n v="1"/>
    <s v="Jared Smith"/>
    <x v="1"/>
    <n v="12"/>
    <n v="3"/>
    <m/>
    <m/>
    <s v="New Ticket"/>
    <d v="2019-06-16T13:43:00"/>
    <d v="2186-09-07T00:00:00"/>
    <x v="0"/>
  </r>
  <r>
    <n v="111161"/>
    <d v="2019-03-29T14:16:00"/>
    <s v="Login page Username field Issue (29 March 2019)"/>
    <s v="Julius Wright"/>
    <s v="jwirght@outlook.com"/>
    <x v="2"/>
    <x v="0"/>
    <x v="0"/>
    <x v="0"/>
    <x v="0"/>
    <d v="2019-07-01T17:27:00"/>
    <d v="2019-03-30T02:16:00"/>
    <n v="0"/>
    <n v="1"/>
    <s v="Jared Smith"/>
    <x v="1"/>
    <n v="20"/>
    <n v="9"/>
    <m/>
    <m/>
    <s v="Close Ticket"/>
    <d v="2019-04-03T14:16:00"/>
    <d v="2186-03-15T00:00:00"/>
    <x v="0"/>
  </r>
  <r>
    <n v="111230"/>
    <d v="2019-06-11T10:04:00"/>
    <s v="JDE Test Instance not accessible"/>
    <s v="Julius Wright"/>
    <s v="jwirght@outlook.com"/>
    <x v="2"/>
    <x v="0"/>
    <x v="0"/>
    <x v="0"/>
    <x v="0"/>
    <d v="2019-06-28T17:13:00"/>
    <d v="2019-06-11T22:04:00"/>
    <n v="0"/>
    <n v="1"/>
    <s v="Jared Smith"/>
    <x v="1"/>
    <n v="7"/>
    <n v="1"/>
    <m/>
    <m/>
    <s v="New Ticket"/>
    <d v="2019-06-16T10:04:00"/>
    <d v="2186-09-07T00:00:00"/>
    <x v="0"/>
  </r>
  <r>
    <n v="111212"/>
    <d v="2019-05-28T11:16:00"/>
    <s v="Database Access "/>
    <s v="Aurora Miller"/>
    <s v="aurora.miller@outlook.com"/>
    <x v="2"/>
    <x v="0"/>
    <x v="1"/>
    <x v="0"/>
    <x v="0"/>
    <d v="2019-06-21T18:14:00"/>
    <d v="2019-05-28T23:16:00"/>
    <n v="0"/>
    <n v="1"/>
    <s v="Stellar Murad"/>
    <x v="0"/>
    <n v="10"/>
    <n v="0"/>
    <m/>
    <m/>
    <s v="Close Ticket"/>
    <s v="No SLA for Request"/>
    <e v="#VALUE!"/>
    <x v="1"/>
  </r>
  <r>
    <n v="111106"/>
    <d v="2019-02-01T00:54:00"/>
    <s v="Request for instructions for post-cloning steps fo"/>
    <s v="Ralph Rogers"/>
    <s v="rrogers@yahoo.com"/>
    <x v="2"/>
    <x v="0"/>
    <x v="1"/>
    <x v="1"/>
    <x v="0"/>
    <d v="2019-06-21T18:11:00"/>
    <d v="2019-02-01T12:54:00"/>
    <n v="0"/>
    <n v="1"/>
    <s v="Stellar Murad"/>
    <x v="0"/>
    <n v="7"/>
    <n v="1"/>
    <m/>
    <m/>
    <s v="Close Ticket"/>
    <s v="No SLA for Request"/>
    <e v="#VALUE!"/>
    <x v="1"/>
  </r>
  <r>
    <n v="111235"/>
    <d v="2019-06-19T12:04:00"/>
    <s v="Request for VPN Account"/>
    <s v="Julius Wright"/>
    <s v="jwirght@outlook.com"/>
    <x v="2"/>
    <x v="0"/>
    <x v="1"/>
    <x v="0"/>
    <x v="0"/>
    <d v="2019-06-21T13:47:00"/>
    <d v="2019-06-20T00:04:00"/>
    <n v="0"/>
    <n v="1"/>
    <s v="Jared Smith"/>
    <x v="1"/>
    <n v="7"/>
    <n v="0"/>
    <m/>
    <m/>
    <s v="Close Ticket"/>
    <s v="No SLA for Request"/>
    <e v="#VALUE!"/>
    <x v="1"/>
  </r>
  <r>
    <n v="111232"/>
    <d v="2019-06-11T14:24:00"/>
    <s v="No student enrolled in class."/>
    <s v="Jasper John"/>
    <s v="jasper.john@gmail.com"/>
    <x v="2"/>
    <x v="0"/>
    <x v="1"/>
    <x v="0"/>
    <x v="0"/>
    <d v="2019-06-19T18:18:00"/>
    <d v="2019-06-12T02:24:00"/>
    <n v="0"/>
    <n v="1"/>
    <s v="Jared Smith"/>
    <x v="0"/>
    <n v="12"/>
    <n v="2"/>
    <m/>
    <m/>
    <s v="New Ticket"/>
    <s v="No SLA for Request"/>
    <e v="#VALUE!"/>
    <x v="1"/>
  </r>
  <r>
    <n v="111226"/>
    <d v="2019-06-06T09:02:00"/>
    <s v="Cannot delete duplicate records of 3 employees"/>
    <s v="Paul Jiggins"/>
    <s v="pjiggins@yahoo.com"/>
    <x v="2"/>
    <x v="0"/>
    <x v="0"/>
    <x v="0"/>
    <x v="0"/>
    <d v="2019-06-19T18:13:00"/>
    <d v="2019-06-19T18:00:00"/>
    <n v="0"/>
    <n v="1"/>
    <s v="Jared Smith"/>
    <x v="1"/>
    <n v="17"/>
    <n v="8"/>
    <m/>
    <m/>
    <s v="New Ticket"/>
    <d v="2019-06-11T09:02:00"/>
    <d v="2186-08-28T00:00:00"/>
    <x v="0"/>
  </r>
  <r>
    <n v="111229"/>
    <d v="2019-06-11T08:38:00"/>
    <s v="OpenVPN locked account"/>
    <s v="Paul Jiggins"/>
    <s v="pjiggins@yahoo.com"/>
    <x v="2"/>
    <x v="0"/>
    <x v="1"/>
    <x v="0"/>
    <x v="0"/>
    <d v="2019-06-13T17:38:00"/>
    <d v="2019-06-11T20:38:00"/>
    <n v="0"/>
    <n v="1"/>
    <s v="Jared Smith"/>
    <x v="1"/>
    <n v="11"/>
    <n v="0"/>
    <m/>
    <m/>
    <s v="New Ticket"/>
    <s v="No SLA for Request"/>
    <e v="#VALUE!"/>
    <x v="1"/>
  </r>
  <r>
    <n v="111223"/>
    <d v="2019-06-04T09:53:00"/>
    <s v="Accounts "/>
    <s v="Aurora Miller"/>
    <s v="aurora.miller@outlook.com"/>
    <x v="2"/>
    <x v="0"/>
    <x v="1"/>
    <x v="0"/>
    <x v="0"/>
    <d v="2019-06-10T14:53:00"/>
    <d v="2019-06-04T21:53:00"/>
    <n v="0"/>
    <n v="1"/>
    <s v="Jared Smith"/>
    <x v="0"/>
    <n v="9"/>
    <n v="0"/>
    <m/>
    <m/>
    <s v="Close Ticket"/>
    <s v="No SLA for Request"/>
    <e v="#VALUE!"/>
    <x v="1"/>
  </r>
  <r>
    <n v="111191"/>
    <d v="2019-05-02T08:40:00"/>
    <s v="Portal problem"/>
    <s v="Wilson Campus"/>
    <s v="wilson.campus@yahoo.com"/>
    <x v="2"/>
    <x v="0"/>
    <x v="0"/>
    <x v="0"/>
    <x v="0"/>
    <d v="2019-06-07T17:38:00"/>
    <m/>
    <n v="0"/>
    <n v="1"/>
    <s v="Jared Smith"/>
    <x v="1"/>
    <n v="15"/>
    <n v="2"/>
    <m/>
    <m/>
    <s v="New Ticket"/>
    <d v="2019-05-07T08:40:00"/>
    <d v="2186-06-05T00:00:00"/>
    <x v="0"/>
  </r>
  <r>
    <n v="111200"/>
    <d v="2019-05-14T10:42:00"/>
    <s v="Unable to received Email Notif. on PassChanged"/>
    <s v="John Brown"/>
    <s v="jbrown@outlook.com"/>
    <x v="2"/>
    <x v="0"/>
    <x v="0"/>
    <x v="0"/>
    <x v="0"/>
    <d v="2019-06-03T17:55:00"/>
    <d v="2019-05-14T22:42:00"/>
    <n v="0"/>
    <n v="1"/>
    <s v="Jared Smith"/>
    <x v="0"/>
    <n v="25"/>
    <n v="3"/>
    <m/>
    <m/>
    <s v="Close Ticket"/>
    <d v="2019-05-19T10:42:00"/>
    <d v="2186-07-03T00:00:00"/>
    <x v="0"/>
  </r>
  <r>
    <n v="111192"/>
    <d v="2019-05-03T11:17:00"/>
    <s v="JDE PROD - Error Page (03 May 2019)"/>
    <s v="Julius Wright"/>
    <s v="jwirght@outlook.com"/>
    <x v="2"/>
    <x v="0"/>
    <x v="0"/>
    <x v="0"/>
    <x v="0"/>
    <d v="2019-06-03T17:27:00"/>
    <d v="2019-05-03T23:17:00"/>
    <n v="0"/>
    <n v="1"/>
    <s v="Jared Smith"/>
    <x v="1"/>
    <n v="23"/>
    <n v="4"/>
    <m/>
    <m/>
    <s v="New Ticket"/>
    <d v="2019-05-08T11:17:00"/>
    <d v="2186-06-07T00:00:00"/>
    <x v="0"/>
  </r>
  <r>
    <n v="111213"/>
    <d v="2019-05-28T13:42:00"/>
    <s v="Request for Read-Only Access to PROD DB"/>
    <s v="Will Roberts"/>
    <s v="wroberts@mailinator.com"/>
    <x v="2"/>
    <x v="0"/>
    <x v="1"/>
    <x v="0"/>
    <x v="0"/>
    <d v="2019-05-31T17:53:00"/>
    <d v="2019-05-29T01:42:00"/>
    <n v="0"/>
    <n v="1"/>
    <s v="Stellar Murad"/>
    <x v="1"/>
    <n v="14"/>
    <n v="1"/>
    <m/>
    <m/>
    <s v="Close Ticket"/>
    <s v="No SLA for Request"/>
    <e v="#VALUE!"/>
    <x v="1"/>
  </r>
  <r>
    <n v="111195"/>
    <d v="2019-05-07T09:00:00"/>
    <s v="Verify Long-running SQL code"/>
    <s v="Paul Jiggins"/>
    <s v="pjiggins@yahoo.com"/>
    <x v="2"/>
    <x v="0"/>
    <x v="1"/>
    <x v="0"/>
    <x v="0"/>
    <d v="2019-05-29T15:03:00"/>
    <d v="2019-05-07T21:00:00"/>
    <n v="0"/>
    <n v="1"/>
    <s v="Jared Smith"/>
    <x v="1"/>
    <n v="17"/>
    <n v="4"/>
    <m/>
    <m/>
    <s v="New Ticket"/>
    <s v="No SLA for Request"/>
    <e v="#VALUE!"/>
    <x v="1"/>
  </r>
  <r>
    <n v="111204"/>
    <d v="2019-05-17T11:07:00"/>
    <s v="Cross-reg GWA Computation"/>
    <s v="Jasper John"/>
    <s v="jasper.john@gmail.com"/>
    <x v="2"/>
    <x v="0"/>
    <x v="1"/>
    <x v="0"/>
    <x v="0"/>
    <d v="2019-05-28T13:23:00"/>
    <d v="2019-05-17T23:07:00"/>
    <n v="0"/>
    <n v="1"/>
    <s v="Jared Smith"/>
    <x v="0"/>
    <n v="15"/>
    <n v="0"/>
    <m/>
    <m/>
    <s v="Close Ticket"/>
    <s v="No SLA for Request"/>
    <e v="#VALUE!"/>
    <x v="1"/>
  </r>
  <r>
    <n v="111165"/>
    <d v="2019-04-02T16:53:00"/>
    <s v="Reverse Payment with Loan Charge"/>
    <s v="Bladimir Macdonald"/>
    <s v="bmacdonald@outlook.com"/>
    <x v="2"/>
    <x v="0"/>
    <x v="0"/>
    <x v="0"/>
    <x v="0"/>
    <d v="2019-05-21T18:14:00"/>
    <m/>
    <n v="0"/>
    <n v="1"/>
    <s v="Jared Smith"/>
    <x v="0"/>
    <n v="23"/>
    <n v="3"/>
    <m/>
    <m/>
    <s v="New Ticket"/>
    <d v="2019-04-07T16:53:00"/>
    <d v="2186-03-23T00:00:00"/>
    <x v="0"/>
  </r>
  <r>
    <n v="111179"/>
    <d v="2019-04-17T13:04:00"/>
    <s v="Authority to Fill Error"/>
    <s v="Paul Jiggins"/>
    <s v="pjiggins@yahoo.com"/>
    <x v="2"/>
    <x v="0"/>
    <x v="0"/>
    <x v="0"/>
    <x v="0"/>
    <d v="2019-05-09T17:18:00"/>
    <d v="2019-04-18T01:04:00"/>
    <n v="0"/>
    <n v="1"/>
    <s v="Jared Smith"/>
    <x v="1"/>
    <n v="34"/>
    <n v="5"/>
    <m/>
    <m/>
    <s v="New Ticket"/>
    <d v="2019-04-22T13:04:00"/>
    <d v="2186-04-28T00:00:00"/>
    <x v="0"/>
  </r>
  <r>
    <n v="111176"/>
    <d v="2019-04-12T11:57:00"/>
    <s v="Hung Concurrent Request: Open Budget Year"/>
    <s v="Kimberly Jones"/>
    <s v="kjones@outlook.com"/>
    <x v="2"/>
    <x v="0"/>
    <x v="0"/>
    <x v="0"/>
    <x v="0"/>
    <d v="2019-05-09T17:15:00"/>
    <d v="2019-05-06T17:00:00"/>
    <n v="0"/>
    <n v="1"/>
    <s v="Jared Smith"/>
    <x v="1"/>
    <n v="37"/>
    <n v="1"/>
    <m/>
    <m/>
    <s v="New Ticket"/>
    <d v="2019-04-17T11:57:00"/>
    <d v="2186-04-18T00:00:00"/>
    <x v="0"/>
  </r>
  <r>
    <n v="111175"/>
    <d v="2019-04-11T10:40:00"/>
    <s v="JDE Prod - DV Approval Issue (11-Apr-2019)"/>
    <s v="Julius Wright"/>
    <s v="jwirght@outlook.com"/>
    <x v="2"/>
    <x v="0"/>
    <x v="0"/>
    <x v="0"/>
    <x v="0"/>
    <d v="2019-05-06T18:44:00"/>
    <d v="2019-04-11T22:40:00"/>
    <n v="0"/>
    <n v="1"/>
    <s v="Jared Smith"/>
    <x v="1"/>
    <n v="8"/>
    <n v="3"/>
    <m/>
    <m/>
    <s v="Close Ticket"/>
    <d v="2019-04-16T10:40:00"/>
    <d v="2186-04-14T00:00:00"/>
    <x v="0"/>
  </r>
  <r>
    <n v="111164"/>
    <d v="2019-04-02T15:52:00"/>
    <s v="JDE Test Instance - Notification Search Criteria"/>
    <s v="Julius Wright"/>
    <s v="jwirght@outlook.com"/>
    <x v="2"/>
    <x v="0"/>
    <x v="0"/>
    <x v="0"/>
    <x v="0"/>
    <d v="2019-05-03T17:16:00"/>
    <d v="2019-04-03T03:52:00"/>
    <n v="0"/>
    <n v="1"/>
    <s v="Jared Smith"/>
    <x v="1"/>
    <n v="13"/>
    <n v="4"/>
    <m/>
    <m/>
    <s v="Open "/>
    <d v="2019-04-07T15:52:00"/>
    <d v="2186-03-23T00:00:00"/>
    <x v="0"/>
  </r>
  <r>
    <n v="111145"/>
    <d v="2019-03-18T13:11:00"/>
    <s v="Authentication failed when running Reports"/>
    <s v="Kezia Richards"/>
    <s v="keziar@gmail.com"/>
    <x v="2"/>
    <x v="0"/>
    <x v="0"/>
    <x v="0"/>
    <x v="0"/>
    <d v="2019-05-02T17:33:00"/>
    <d v="2019-03-19T01:11:00"/>
    <n v="0"/>
    <n v="1"/>
    <s v="Jared Smith"/>
    <x v="1"/>
    <n v="26"/>
    <n v="3"/>
    <m/>
    <m/>
    <s v="Close Ticket"/>
    <d v="2019-03-23T13:11:00"/>
    <d v="2186-02-15T00:00:00"/>
    <x v="0"/>
  </r>
  <r>
    <n v="111186"/>
    <d v="2019-04-25T16:13:00"/>
    <s v="testing email alerts"/>
    <s v="Pradeep Sharma"/>
    <s v="pradeep.sharma@outlook.com"/>
    <x v="2"/>
    <x v="1"/>
    <x v="0"/>
    <x v="2"/>
    <x v="1"/>
    <d v="2019-04-25T16:13:00"/>
    <d v="2019-04-26T04:13:00"/>
    <n v="1"/>
    <n v="1"/>
    <s v="Jose Satary"/>
    <x v="5"/>
    <n v="5"/>
    <n v="0"/>
    <m/>
    <m/>
    <s v="New Ticket"/>
    <d v="2019-04-30T16:13:00"/>
    <d v="2186-05-18T00:00:00"/>
    <x v="1"/>
  </r>
  <r>
    <n v="111170"/>
    <d v="2019-04-05T15:16:00"/>
    <s v="Error when opening Java Applet"/>
    <s v="Paul Jiggins"/>
    <s v="pjiggins@yahoo.com"/>
    <x v="2"/>
    <x v="0"/>
    <x v="0"/>
    <x v="0"/>
    <x v="0"/>
    <d v="2019-04-22T17:34:00"/>
    <d v="2019-04-06T03:16:00"/>
    <n v="0"/>
    <n v="1"/>
    <s v="Jared Smith"/>
    <x v="1"/>
    <n v="12"/>
    <n v="4"/>
    <m/>
    <m/>
    <s v="Open "/>
    <d v="2019-04-10T15:16:00"/>
    <d v="2186-03-31T00:00:00"/>
    <x v="0"/>
  </r>
  <r>
    <n v="111169"/>
    <d v="2019-04-04T16:22:00"/>
    <s v="JDE Test Instance - Workflow Background Process"/>
    <s v="Julius Wright"/>
    <s v="jwirght@outlook.com"/>
    <x v="2"/>
    <x v="0"/>
    <x v="0"/>
    <x v="0"/>
    <x v="0"/>
    <d v="2019-04-22T17:34:00"/>
    <d v="2019-04-05T04:22:00"/>
    <n v="0"/>
    <n v="1"/>
    <s v="Jared Smith"/>
    <x v="1"/>
    <n v="14"/>
    <n v="4"/>
    <m/>
    <m/>
    <s v="New Ticket"/>
    <d v="2019-04-09T16:22:00"/>
    <d v="2186-03-29T00:00:00"/>
    <x v="0"/>
  </r>
  <r>
    <n v="111163"/>
    <d v="2019-04-01T13:27:00"/>
    <s v="Error when creating Organization on TEST"/>
    <s v="Kezia Richards"/>
    <s v="keziar@gmail.com"/>
    <x v="2"/>
    <x v="0"/>
    <x v="0"/>
    <x v="0"/>
    <x v="0"/>
    <d v="2019-04-22T17:34:00"/>
    <d v="2019-04-02T01:27:00"/>
    <n v="0"/>
    <n v="1"/>
    <s v="Jared Smith"/>
    <x v="1"/>
    <n v="16"/>
    <n v="2"/>
    <m/>
    <m/>
    <s v="New Ticket"/>
    <d v="2019-04-06T13:27:00"/>
    <d v="2186-03-21T00:00:00"/>
    <x v="0"/>
  </r>
  <r>
    <n v="111160"/>
    <d v="2019-03-28T15:38:00"/>
    <s v="Automatic approval of salary"/>
    <s v="Wilson Campus"/>
    <s v="wilson.campus@yahoo.com"/>
    <x v="2"/>
    <x v="0"/>
    <x v="1"/>
    <x v="0"/>
    <x v="0"/>
    <d v="2019-04-22T17:34:00"/>
    <d v="2019-03-29T03:38:00"/>
    <n v="0"/>
    <n v="1"/>
    <s v="Jared Smith"/>
    <x v="1"/>
    <n v="10"/>
    <n v="4"/>
    <m/>
    <m/>
    <s v="Close Ticket"/>
    <s v="No SLA for Request"/>
    <e v="#VALUE!"/>
    <x v="1"/>
  </r>
  <r>
    <n v="111159"/>
    <d v="2019-03-28T11:46:00"/>
    <s v="Missing Project in App Design/DB"/>
    <s v="John Brown"/>
    <s v="jbrown@outlook.com"/>
    <x v="2"/>
    <x v="0"/>
    <x v="0"/>
    <x v="0"/>
    <x v="0"/>
    <d v="2019-04-16T17:55:00"/>
    <d v="2019-03-28T23:46:00"/>
    <n v="0"/>
    <n v="1"/>
    <s v="Jared Smith"/>
    <x v="0"/>
    <n v="22"/>
    <n v="8"/>
    <m/>
    <m/>
    <s v="New Ticket"/>
    <d v="2019-04-02T11:46:00"/>
    <d v="2186-03-13T00:00:00"/>
    <x v="0"/>
  </r>
  <r>
    <n v="111155"/>
    <d v="2019-03-22T09:18:00"/>
    <s v="Error when filing Authority to Fill"/>
    <s v="Paul Jiggins"/>
    <s v="pjiggins@yahoo.com"/>
    <x v="2"/>
    <x v="0"/>
    <x v="0"/>
    <x v="0"/>
    <x v="0"/>
    <d v="2019-04-15T18:37:00"/>
    <d v="2019-03-22T21:18:00"/>
    <n v="0"/>
    <n v="1"/>
    <s v="Jared Smith"/>
    <x v="1"/>
    <n v="19"/>
    <n v="3"/>
    <m/>
    <m/>
    <s v="Close Ticket"/>
    <d v="2019-03-27T09:18:00"/>
    <d v="2186-02-27T00:00:00"/>
    <x v="0"/>
  </r>
  <r>
    <n v="111166"/>
    <d v="2019-04-03T10:12:00"/>
    <s v="Cannot connect to PROD database"/>
    <s v="Paul Jiggins"/>
    <s v="pjiggins@yahoo.com"/>
    <x v="2"/>
    <x v="0"/>
    <x v="0"/>
    <x v="0"/>
    <x v="0"/>
    <d v="2019-04-10T18:36:00"/>
    <d v="2019-04-03T22:12:00"/>
    <n v="0"/>
    <n v="1"/>
    <s v="Jared Smith"/>
    <x v="1"/>
    <n v="11"/>
    <n v="5"/>
    <m/>
    <m/>
    <s v="New Ticket"/>
    <d v="2019-04-08T10:12:00"/>
    <d v="2186-03-27T00:00:00"/>
    <x v="0"/>
  </r>
  <r>
    <n v="111156"/>
    <d v="2019-03-26T15:42:00"/>
    <s v="DEV NOT ACCESSIBLE"/>
    <s v="Aurora Miller"/>
    <s v="aurora.miller@outlook.com"/>
    <x v="2"/>
    <x v="0"/>
    <x v="0"/>
    <x v="0"/>
    <x v="0"/>
    <d v="2019-04-10T18:00:00"/>
    <d v="2019-03-27T03:42:00"/>
    <n v="0"/>
    <n v="1"/>
    <s v="Jared Smith"/>
    <x v="0"/>
    <n v="26"/>
    <n v="9"/>
    <m/>
    <m/>
    <s v="Close Ticket"/>
    <d v="2019-03-31T15:42:00"/>
    <d v="2186-03-07T00:00:00"/>
    <x v="0"/>
  </r>
  <r>
    <n v="111104"/>
    <d v="2019-02-01T00:25:00"/>
    <s v="Timed out transactions in the worklist of approver"/>
    <s v="Julius Wright"/>
    <s v="jwirght@outlook.com"/>
    <x v="2"/>
    <x v="0"/>
    <x v="0"/>
    <x v="1"/>
    <x v="0"/>
    <d v="2019-04-10T17:58:00"/>
    <d v="2019-02-01T12:25:00"/>
    <n v="0"/>
    <n v="1"/>
    <s v="Jared Smith"/>
    <x v="1"/>
    <n v="6"/>
    <n v="1"/>
    <m/>
    <m/>
    <s v="New Ticket"/>
    <d v="2019-02-06T00:25:00"/>
    <d v="2185-11-01T00:00:00"/>
    <x v="0"/>
  </r>
  <r>
    <n v="111130"/>
    <d v="2019-02-18T10:42:00"/>
    <s v="VPN"/>
    <s v="Julius Wright"/>
    <s v="jwirght@outlook.com"/>
    <x v="2"/>
    <x v="0"/>
    <x v="1"/>
    <x v="0"/>
    <x v="0"/>
    <d v="2019-04-01T15:40:00"/>
    <d v="2019-02-18T22:42:00"/>
    <n v="0"/>
    <n v="1"/>
    <s v="Stellar Murad"/>
    <x v="1"/>
    <n v="12"/>
    <n v="1"/>
    <m/>
    <m/>
    <s v="New Ticket"/>
    <s v="No SLA for Request"/>
    <e v="#VALUE!"/>
    <x v="1"/>
  </r>
  <r>
    <n v="111112"/>
    <d v="2019-02-01T02:22:00"/>
    <s v="Error Message upon Clicking the Responsibility"/>
    <s v="Vic Vincent"/>
    <s v="vic.vincent@yahoo.com"/>
    <x v="2"/>
    <x v="0"/>
    <x v="0"/>
    <x v="1"/>
    <x v="0"/>
    <d v="2019-04-01T15:33:00"/>
    <d v="2019-02-01T14:22:00"/>
    <n v="0"/>
    <n v="1"/>
    <s v="Stellar Murad"/>
    <x v="1"/>
    <n v="8"/>
    <n v="2"/>
    <m/>
    <m/>
    <s v="New Ticket"/>
    <d v="2019-02-06T02:22:00"/>
    <d v="2185-11-01T00:00:00"/>
    <x v="0"/>
  </r>
  <r>
    <n v="111111"/>
    <d v="2019-02-01T02:18:00"/>
    <s v="Preparation for 9.2 Upgrade"/>
    <s v="John Brown"/>
    <s v="jbrown@outlook.com"/>
    <x v="2"/>
    <x v="0"/>
    <x v="1"/>
    <x v="1"/>
    <x v="0"/>
    <d v="2019-04-01T15:33:00"/>
    <d v="2019-02-01T14:18:00"/>
    <n v="0"/>
    <n v="1"/>
    <s v="Stellar Murad"/>
    <x v="0"/>
    <n v="26"/>
    <n v="7"/>
    <m/>
    <m/>
    <s v="New Ticket"/>
    <s v="No SLA for Request"/>
    <e v="#VALUE!"/>
    <x v="1"/>
  </r>
  <r>
    <n v="111110"/>
    <d v="2019-02-01T02:10:00"/>
    <s v="Deferred Status AME Approval Expense Report"/>
    <s v="Will Roberts"/>
    <s v="wroberts@mailinator.com"/>
    <x v="2"/>
    <x v="0"/>
    <x v="0"/>
    <x v="1"/>
    <x v="0"/>
    <d v="2019-04-01T15:25:00"/>
    <d v="2019-02-01T14:10:00"/>
    <n v="0"/>
    <n v="1"/>
    <s v="Stellar Murad"/>
    <x v="1"/>
    <n v="7"/>
    <n v="1"/>
    <m/>
    <m/>
    <s v="New Ticket"/>
    <d v="2019-02-06T02:10:00"/>
    <d v="2185-11-01T00:00:00"/>
    <x v="0"/>
  </r>
  <r>
    <n v="111109"/>
    <d v="2019-02-01T02:03:00"/>
    <s v="Query Report Scheduler Issue"/>
    <s v="Aurora Miller"/>
    <s v="aurora.miller@outlook.com"/>
    <x v="2"/>
    <x v="0"/>
    <x v="0"/>
    <x v="1"/>
    <x v="0"/>
    <d v="2019-04-01T15:18:00"/>
    <d v="2019-02-01T14:03:00"/>
    <n v="0"/>
    <n v="1"/>
    <s v="Stellar Murad"/>
    <x v="0"/>
    <n v="9"/>
    <n v="2"/>
    <m/>
    <m/>
    <s v="New Ticket"/>
    <d v="2019-02-06T02:03:00"/>
    <d v="2185-11-01T00:00:00"/>
    <x v="0"/>
  </r>
  <r>
    <n v="111107"/>
    <d v="2019-02-01T01:06:00"/>
    <s v="Class Roster."/>
    <s v="Jasper John"/>
    <s v="jasper.john@gmail.com"/>
    <x v="2"/>
    <x v="0"/>
    <x v="0"/>
    <x v="1"/>
    <x v="0"/>
    <d v="2019-04-01T15:10:00"/>
    <m/>
    <n v="0"/>
    <n v="1"/>
    <s v="Stellar Murad"/>
    <x v="0"/>
    <n v="13"/>
    <n v="2"/>
    <m/>
    <m/>
    <s v="New Ticket"/>
    <d v="2019-02-06T01:06:00"/>
    <d v="2185-11-01T00:00:00"/>
    <x v="0"/>
  </r>
  <r>
    <n v="111100"/>
    <d v="2019-01-31T23:16:00"/>
    <s v="Issue with Workflow Administrator Responsibility "/>
    <s v="Will Roberts"/>
    <s v="wroberts@mailinator.com"/>
    <x v="2"/>
    <x v="0"/>
    <x v="0"/>
    <x v="1"/>
    <x v="0"/>
    <d v="2019-04-01T14:30:00"/>
    <d v="2019-02-01T11:16:00"/>
    <n v="0"/>
    <n v="1"/>
    <s v="Stellar Murad"/>
    <x v="1"/>
    <n v="8"/>
    <n v="1"/>
    <m/>
    <m/>
    <s v="New Ticket"/>
    <d v="2019-02-05T23:16:00"/>
    <d v="2185-10-28T00:00:00"/>
    <x v="0"/>
  </r>
  <r>
    <n v="111141"/>
    <d v="2019-03-05T13:17:00"/>
    <s v="List of Master Data in SAP"/>
    <s v="Aurora Miller"/>
    <s v="aurora.miller@outlook.com"/>
    <x v="2"/>
    <x v="0"/>
    <x v="1"/>
    <x v="0"/>
    <x v="0"/>
    <d v="2019-04-01T11:53:00"/>
    <d v="2019-03-06T01:17:00"/>
    <n v="0"/>
    <n v="1"/>
    <s v="Jared Smith"/>
    <x v="0"/>
    <n v="18"/>
    <n v="4"/>
    <m/>
    <m/>
    <s v="Close Ticket"/>
    <s v="No SLA for Request"/>
    <e v="#VALUE!"/>
    <x v="1"/>
  </r>
  <r>
    <n v="111148"/>
    <d v="2019-03-19T14:58:00"/>
    <s v="DEV Instance "/>
    <s v="Aurora Miller"/>
    <s v="aurora.miller@outlook.com"/>
    <x v="2"/>
    <x v="0"/>
    <x v="1"/>
    <x v="0"/>
    <x v="0"/>
    <d v="2019-03-27T17:16:00"/>
    <d v="2019-03-20T02:58:00"/>
    <n v="0"/>
    <n v="1"/>
    <s v="Jared Smith"/>
    <x v="0"/>
    <n v="6"/>
    <n v="0"/>
    <m/>
    <m/>
    <s v="New Ticket"/>
    <s v="No SLA for Request"/>
    <e v="#VALUE!"/>
    <x v="1"/>
  </r>
  <r>
    <n v="111127"/>
    <d v="2019-02-13T15:59:00"/>
    <s v="View PMP reports of all users"/>
    <s v="Paul Jiggins"/>
    <s v="pjiggins@yahoo.com"/>
    <x v="2"/>
    <x v="0"/>
    <x v="1"/>
    <x v="3"/>
    <x v="0"/>
    <d v="2019-03-25T18:15:00"/>
    <d v="2021-08-14T03:59:00"/>
    <n v="0"/>
    <n v="1"/>
    <s v="Jared Smith"/>
    <x v="1"/>
    <n v="15"/>
    <n v="4"/>
    <m/>
    <m/>
    <s v="New Ticket"/>
    <s v="No SLA for Request"/>
    <e v="#VALUE!"/>
    <x v="1"/>
  </r>
  <r>
    <n v="111142"/>
    <d v="2019-03-11T15:42:00"/>
    <s v="Excel-to-CI Incomplete Fields"/>
    <s v="John Brown"/>
    <s v="jbrown@outlook.com"/>
    <x v="2"/>
    <x v="0"/>
    <x v="0"/>
    <x v="0"/>
    <x v="0"/>
    <d v="2019-03-22T18:41:00"/>
    <d v="2019-03-12T03:42:00"/>
    <n v="0"/>
    <n v="1"/>
    <s v="Jared Smith"/>
    <x v="0"/>
    <n v="10"/>
    <n v="2"/>
    <m/>
    <m/>
    <s v="New Ticket"/>
    <d v="2019-03-16T15:42:00"/>
    <d v="2186-01-30T00:00:00"/>
    <x v="0"/>
  </r>
  <r>
    <n v="111139"/>
    <d v="2019-03-04T09:05:00"/>
    <s v="Error Page upon log in to JDE Prod (04 Mar 2019)"/>
    <s v="Julius Wright"/>
    <s v="jwirght@outlook.com"/>
    <x v="2"/>
    <x v="0"/>
    <x v="0"/>
    <x v="0"/>
    <x v="0"/>
    <d v="2019-03-20T17:16:00"/>
    <d v="2019-03-04T21:05:00"/>
    <n v="0"/>
    <n v="1"/>
    <s v="Jared Smith"/>
    <x v="1"/>
    <n v="12"/>
    <n v="1"/>
    <m/>
    <m/>
    <s v="New Ticket"/>
    <d v="2019-03-09T09:05:00"/>
    <d v="2186-01-12T00:00:00"/>
    <x v="0"/>
  </r>
  <r>
    <n v="111101"/>
    <d v="2019-01-31T23:38:00"/>
    <s v="Error in Accessing Authority to HIRE"/>
    <s v="Vic Vincent"/>
    <s v="vic.vincent@yahoo.com"/>
    <x v="2"/>
    <x v="0"/>
    <x v="0"/>
    <x v="1"/>
    <x v="0"/>
    <d v="2019-03-20T17:13:00"/>
    <d v="2019-02-01T11:38:00"/>
    <n v="0"/>
    <n v="1"/>
    <s v="Jared Smith"/>
    <x v="1"/>
    <n v="8"/>
    <n v="1"/>
    <m/>
    <m/>
    <s v="New Ticket"/>
    <d v="2019-02-05T23:38:00"/>
    <d v="2185-10-28T00:00:00"/>
    <x v="0"/>
  </r>
  <r>
    <n v="111125"/>
    <d v="2019-02-08T11:08:00"/>
    <s v="Development Instance (. 83 ) "/>
    <s v="Aurora Miller"/>
    <s v="aurora.miller@outlook.com"/>
    <x v="2"/>
    <x v="0"/>
    <x v="1"/>
    <x v="0"/>
    <x v="0"/>
    <d v="2019-03-19T17:20:00"/>
    <d v="2019-02-08T23:08:00"/>
    <n v="0"/>
    <n v="1"/>
    <s v="Jared Smith"/>
    <x v="0"/>
    <n v="8"/>
    <n v="0"/>
    <m/>
    <m/>
    <s v="New Ticket"/>
    <s v="No SLA for Request"/>
    <e v="#VALUE!"/>
    <x v="1"/>
  </r>
  <r>
    <n v="111144"/>
    <d v="2019-03-14T15:42:00"/>
    <s v="Attach/Link an Approver Group to a Rule"/>
    <s v="Paul Jiggins"/>
    <s v="pjiggins@yahoo.com"/>
    <x v="2"/>
    <x v="0"/>
    <x v="1"/>
    <x v="0"/>
    <x v="0"/>
    <d v="2019-03-19T17:18:00"/>
    <d v="2019-03-15T03:42:00"/>
    <n v="0"/>
    <n v="1"/>
    <s v="Jared Smith"/>
    <x v="1"/>
    <n v="7"/>
    <n v="1"/>
    <m/>
    <m/>
    <s v="New Ticket"/>
    <s v="No SLA for Request"/>
    <e v="#VALUE!"/>
    <x v="1"/>
  </r>
  <r>
    <n v="111135"/>
    <d v="2019-02-20T08:39:00"/>
    <s v="Missing Contents in table"/>
    <s v="Paul Jiggins"/>
    <s v="pjiggins@yahoo.com"/>
    <x v="2"/>
    <x v="0"/>
    <x v="0"/>
    <x v="0"/>
    <x v="0"/>
    <d v="2019-03-18T18:14:00"/>
    <d v="2019-02-20T20:39:00"/>
    <n v="0"/>
    <n v="1"/>
    <s v="Jared Smith"/>
    <x v="1"/>
    <n v="18"/>
    <n v="4"/>
    <m/>
    <m/>
    <s v="New Ticket"/>
    <d v="2019-02-25T08:39:00"/>
    <d v="2185-12-15T00:00:00"/>
    <x v="0"/>
  </r>
  <r>
    <n v="111134"/>
    <d v="2019-02-20T08:10:00"/>
    <s v="BATCH ELEMENT ENTRY ERROR"/>
    <s v="Wilson Campus"/>
    <s v="wilson.campus@yahoo.com"/>
    <x v="2"/>
    <x v="0"/>
    <x v="0"/>
    <x v="0"/>
    <x v="0"/>
    <d v="2019-03-13T15:59:00"/>
    <d v="2019-02-20T20:10:00"/>
    <n v="0"/>
    <n v="1"/>
    <s v="Jared Smith"/>
    <x v="1"/>
    <n v="7"/>
    <n v="1"/>
    <m/>
    <m/>
    <s v="New Ticket"/>
    <d v="2019-02-25T08:10:00"/>
    <d v="2185-12-15T00:00:00"/>
    <x v="0"/>
  </r>
  <r>
    <n v="111140"/>
    <d v="2019-03-04T10:00:00"/>
    <s v="Request and Disable Account"/>
    <s v="Aurora Miller"/>
    <s v="aurora.miller@outlook.com"/>
    <x v="2"/>
    <x v="0"/>
    <x v="1"/>
    <x v="0"/>
    <x v="0"/>
    <d v="2019-03-08T17:44:00"/>
    <d v="2019-03-04T22:00:00"/>
    <n v="0"/>
    <n v="1"/>
    <s v="Jared Smith"/>
    <x v="0"/>
    <n v="9"/>
    <n v="0"/>
    <m/>
    <m/>
    <s v="New Ticket"/>
    <s v="No SLA for Request"/>
    <e v="#VALUE!"/>
    <x v="1"/>
  </r>
  <r>
    <n v="111132"/>
    <d v="2019-02-19T11:21:00"/>
    <s v="Authority to Hire Page Disabled"/>
    <s v="Paul Jiggins"/>
    <s v="pjiggins@yahoo.com"/>
    <x v="2"/>
    <x v="0"/>
    <x v="0"/>
    <x v="0"/>
    <x v="0"/>
    <d v="2019-03-05T18:08:00"/>
    <d v="2019-02-19T23:21:00"/>
    <n v="0"/>
    <n v="1"/>
    <s v="Jared Smith"/>
    <x v="1"/>
    <n v="24"/>
    <n v="7"/>
    <m/>
    <m/>
    <s v="New Ticket"/>
    <d v="2019-02-24T11:21:00"/>
    <d v="2185-12-13T00:00:00"/>
    <x v="0"/>
  </r>
  <r>
    <n v="111102"/>
    <d v="2019-01-31T23:51:00"/>
    <s v="JDE Display Error upon Clicking HR Professional"/>
    <s v="Vic Vincent"/>
    <s v="vic.vincent@yahoo.com"/>
    <x v="2"/>
    <x v="0"/>
    <x v="0"/>
    <x v="1"/>
    <x v="0"/>
    <d v="2019-03-05T17:56:00"/>
    <d v="2019-02-01T11:51:00"/>
    <n v="0"/>
    <n v="1"/>
    <s v="Jared Smith"/>
    <x v="1"/>
    <n v="6"/>
    <n v="2"/>
    <m/>
    <m/>
    <s v="New Ticket"/>
    <d v="2019-02-05T23:51:00"/>
    <d v="2185-10-28T00:00:00"/>
    <x v="0"/>
  </r>
  <r>
    <n v="111137"/>
    <d v="2019-02-26T11:38:00"/>
    <s v="Excel-to-ci"/>
    <s v="Jasper John"/>
    <s v="jasper.john@gmail.com"/>
    <x v="2"/>
    <x v="0"/>
    <x v="1"/>
    <x v="0"/>
    <x v="0"/>
    <d v="2019-03-02T09:36:00"/>
    <d v="2019-02-26T23:38:00"/>
    <n v="0"/>
    <n v="1"/>
    <s v="Jared Smith"/>
    <x v="0"/>
    <n v="11"/>
    <n v="11"/>
    <m/>
    <m/>
    <s v="New Ticket"/>
    <s v="No SLA for Request"/>
    <e v="#VALUE!"/>
    <x v="1"/>
  </r>
  <r>
    <n v="111105"/>
    <d v="2019-02-01T00:44:00"/>
    <s v="Generating CHED_FT_2018 report"/>
    <s v="Jasper John"/>
    <s v="jasper.john@gmail.com"/>
    <x v="2"/>
    <x v="0"/>
    <x v="0"/>
    <x v="1"/>
    <x v="0"/>
    <d v="2019-02-20T15:13:00"/>
    <d v="2019-02-01T12:44:00"/>
    <n v="0"/>
    <n v="1"/>
    <s v="Jose Satary"/>
    <x v="0"/>
    <n v="9"/>
    <n v="1"/>
    <m/>
    <m/>
    <s v="New Ticket"/>
    <d v="2019-02-06T00:44:00"/>
    <d v="2185-11-01T00:00:00"/>
    <x v="0"/>
  </r>
  <r>
    <n v="111126"/>
    <d v="2019-02-12T16:46:00"/>
    <s v="Student is not appearing on the Classroster"/>
    <s v="Aurora Miller"/>
    <s v="aurora.miller@outlook.com"/>
    <x v="2"/>
    <x v="0"/>
    <x v="0"/>
    <x v="0"/>
    <x v="0"/>
    <d v="2019-02-20T14:32:00"/>
    <d v="2019-02-13T04:46:00"/>
    <n v="0"/>
    <n v="1"/>
    <s v="Jose Satary"/>
    <x v="0"/>
    <n v="5"/>
    <n v="1"/>
    <m/>
    <m/>
    <s v="New Ticket"/>
    <d v="2019-02-17T16:46:00"/>
    <d v="2185-11-25T00:00:00"/>
    <x v="0"/>
  </r>
  <r>
    <n v="111103"/>
    <d v="2019-02-01T00:00:00"/>
    <s v="Issue on report paths"/>
    <s v="Kezia Richards"/>
    <s v="keziar@gmail.com"/>
    <x v="2"/>
    <x v="0"/>
    <x v="0"/>
    <x v="1"/>
    <x v="0"/>
    <d v="2019-02-02T19:32:00"/>
    <d v="2019-02-01T12:00:00"/>
    <n v="0"/>
    <n v="1"/>
    <s v="Jose Satary"/>
    <x v="1"/>
    <n v="8"/>
    <n v="1"/>
    <m/>
    <m/>
    <s v="Close Ticket"/>
    <d v="2019-02-06T00:00:00"/>
    <d v="2185-11-01T00:00:00"/>
    <x v="1"/>
  </r>
  <r>
    <n v="2"/>
    <d v="2018-07-30T06:03:00"/>
    <s v="System is busy."/>
    <s v="Roland Brown"/>
    <s v="rbrown@yahoo.com"/>
    <x v="2"/>
    <x v="1"/>
    <x v="2"/>
    <x v="0"/>
    <x v="0"/>
    <d v="2018-08-09T02:43:00"/>
    <d v="2018-08-01T06:03:00"/>
    <n v="0"/>
    <n v="1"/>
    <s v="Jose Satary"/>
    <x v="5"/>
    <n v="3"/>
    <n v="0"/>
    <m/>
    <m/>
    <m/>
    <s v="No SLA for Request"/>
    <e v="#VALUE!"/>
    <x v="1"/>
  </r>
  <r>
    <n v="111395"/>
    <d v="2020-03-02T16:06:00"/>
    <s v="Separate Remittance Advices Setup"/>
    <s v="Erick White"/>
    <s v="ewhite@yahoo.com"/>
    <x v="3"/>
    <x v="0"/>
    <x v="1"/>
    <x v="0"/>
    <x v="2"/>
    <d v="2021-03-31T11:19:00"/>
    <d v="2022-09-01T04:06:00"/>
    <n v="0"/>
    <n v="0"/>
    <s v="Jose Satary"/>
    <x v="1"/>
    <n v="112"/>
    <n v="21"/>
    <s v="NON-PROD"/>
    <s v="TEST"/>
    <s v="New Ticket"/>
    <s v="No SLA for Request"/>
    <e v="#VALUE!"/>
    <x v="1"/>
  </r>
  <r>
    <n v="111119"/>
    <d v="2019-02-04T10:56:00"/>
    <s v="Error adding new tables on Audit Trail"/>
    <s v="Kimberly Jones"/>
    <s v="kjones@outlook.com"/>
    <x v="3"/>
    <x v="0"/>
    <x v="0"/>
    <x v="0"/>
    <x v="2"/>
    <d v="2021-03-29T14:08:00"/>
    <d v="2021-08-04T22:56:00"/>
    <n v="0"/>
    <n v="0"/>
    <s v="Jose Satary"/>
    <x v="1"/>
    <n v="76"/>
    <n v="14"/>
    <s v="NON-PROD"/>
    <s v="PRODUCTION"/>
    <s v="New Ticket"/>
    <d v="2019-02-14T10:56:00"/>
    <d v="2185-11-14T00:00:00"/>
    <x v="0"/>
  </r>
  <r>
    <n v="111543"/>
    <d v="2020-10-27T08:23:00"/>
    <s v="Set Timeout in Oracle Workflow"/>
    <s v="Kian Rogers"/>
    <s v="krogers@mailinator.com"/>
    <x v="3"/>
    <x v="0"/>
    <x v="1"/>
    <x v="0"/>
    <x v="2"/>
    <d v="2021-03-24T13:25:00"/>
    <d v="2023-04-27T20:23:00"/>
    <n v="0"/>
    <n v="0"/>
    <s v="Jose Satary"/>
    <x v="1"/>
    <n v="16"/>
    <n v="1"/>
    <s v="NON-PROD"/>
    <s v="TEST"/>
    <s v="Open "/>
    <s v="No SLA for Request"/>
    <e v="#VALUE!"/>
    <x v="1"/>
  </r>
  <r>
    <n v="111531"/>
    <d v="2020-10-09T11:57:00"/>
    <s v="Vacation Leave Rule"/>
    <s v="Kian Rogers"/>
    <s v="krogers@mailinator.com"/>
    <x v="3"/>
    <x v="0"/>
    <x v="1"/>
    <x v="0"/>
    <x v="2"/>
    <d v="2021-03-18T14:04:00"/>
    <d v="2023-04-09T23:57:00"/>
    <n v="0"/>
    <n v="0"/>
    <s v="Jose Satary"/>
    <x v="1"/>
    <n v="21"/>
    <n v="2"/>
    <s v="NON-PROD"/>
    <s v="TEST"/>
    <s v="Open "/>
    <s v="No SLA for Request"/>
    <e v="#VALUE!"/>
    <x v="1"/>
  </r>
  <r>
    <n v="111481"/>
    <d v="2020-08-11T09:53:00"/>
    <s v="Exclude Public Holidays from Absence Duration "/>
    <s v="Kian Rogers"/>
    <s v="krogers@mailinator.com"/>
    <x v="3"/>
    <x v="0"/>
    <x v="1"/>
    <x v="0"/>
    <x v="0"/>
    <d v="2021-03-05T16:53:00"/>
    <d v="2020-08-12T09:53:00"/>
    <n v="0"/>
    <n v="1"/>
    <s v="Jared Smith"/>
    <x v="1"/>
    <n v="22"/>
    <n v="5"/>
    <s v="NON-PROD"/>
    <s v="TEST"/>
    <s v="Close Ticket"/>
    <s v="No SLA for Request"/>
    <e v="#VALUE!"/>
    <x v="1"/>
  </r>
  <r>
    <n v="111515"/>
    <d v="2020-09-30T22:44:00"/>
    <s v="Submission of Leave "/>
    <s v="Kian Rogers"/>
    <s v="krogers@mailinator.com"/>
    <x v="3"/>
    <x v="0"/>
    <x v="1"/>
    <x v="0"/>
    <x v="0"/>
    <d v="2021-02-19T16:50:00"/>
    <d v="2020-10-01T22:44:00"/>
    <n v="0"/>
    <n v="1"/>
    <s v="Jared Smith"/>
    <x v="1"/>
    <n v="23"/>
    <n v="2"/>
    <s v="NON-PROD"/>
    <s v="TEST"/>
    <s v="Close Ticket"/>
    <s v="No SLA for Request"/>
    <e v="#VALUE!"/>
    <x v="1"/>
  </r>
  <r>
    <n v="111400"/>
    <d v="2020-03-11T18:17:00"/>
    <s v="Assistance for iProcurement Page Personalization"/>
    <s v="Riza Richardson"/>
    <s v="rrichardson@mailinator.com"/>
    <x v="3"/>
    <x v="0"/>
    <x v="1"/>
    <x v="0"/>
    <x v="0"/>
    <d v="2021-02-16T14:18:00"/>
    <d v="2020-03-12T18:17:00"/>
    <n v="0"/>
    <n v="1"/>
    <s v="Jared Smith"/>
    <x v="1"/>
    <n v="57"/>
    <n v="8"/>
    <s v="NON-PROD"/>
    <s v="PRODUCTION"/>
    <s v="Close Ticket"/>
    <s v="No SLA for Request"/>
    <e v="#VALUE!"/>
    <x v="1"/>
  </r>
  <r>
    <n v="111578"/>
    <d v="2020-12-10T10:42:00"/>
    <s v="Clear Cache Browser Concern"/>
    <s v="Aurora Miller"/>
    <s v="aurora.miller@outlook.com"/>
    <x v="3"/>
    <x v="0"/>
    <x v="1"/>
    <x v="0"/>
    <x v="0"/>
    <d v="2021-02-10T17:28:00"/>
    <d v="2020-12-11T10:42:00"/>
    <n v="0"/>
    <n v="1"/>
    <s v="Jared Smith"/>
    <x v="0"/>
    <n v="12"/>
    <n v="1"/>
    <s v="PROD"/>
    <s v="PRODUCTION"/>
    <s v="Close Ticket"/>
    <s v="No SLA for Request"/>
    <e v="#VALUE!"/>
    <x v="1"/>
  </r>
  <r>
    <n v="111591"/>
    <d v="2021-01-12T16:26:00"/>
    <s v="Instance Connection Details "/>
    <s v="Troy Daniels"/>
    <s v="troy.daniels@outlook.com"/>
    <x v="3"/>
    <x v="0"/>
    <x v="1"/>
    <x v="0"/>
    <x v="0"/>
    <d v="2021-01-29T17:21:00"/>
    <d v="2021-01-13T16:26:00"/>
    <n v="0"/>
    <n v="1"/>
    <s v="Jared Smith"/>
    <x v="1"/>
    <n v="11"/>
    <n v="2"/>
    <s v="NON-PROD"/>
    <s v="TEST"/>
    <s v="Close Ticket"/>
    <s v="No SLA for Request"/>
    <e v="#VALUE!"/>
    <x v="1"/>
  </r>
  <r>
    <n v="111508"/>
    <d v="2020-09-28T10:43:00"/>
    <s v="Vacation Leave Issue"/>
    <s v="Kian Rogers"/>
    <s v="krogers@mailinator.com"/>
    <x v="3"/>
    <x v="0"/>
    <x v="1"/>
    <x v="0"/>
    <x v="2"/>
    <d v="2021-01-25T12:06:00"/>
    <d v="2023-03-29T22:43:00"/>
    <n v="0"/>
    <n v="0"/>
    <s v="Jose Satary"/>
    <x v="1"/>
    <n v="15"/>
    <n v="2"/>
    <s v="NON-PROD"/>
    <s v="TEST"/>
    <s v="Open "/>
    <s v="No SLA for Request"/>
    <e v="#VALUE!"/>
    <x v="1"/>
  </r>
  <r>
    <n v="111589"/>
    <d v="2021-01-06T15:26:00"/>
    <s v="View Leave Balance Error Page"/>
    <s v="Kian Rogers"/>
    <s v="krogers@mailinator.com"/>
    <x v="3"/>
    <x v="0"/>
    <x v="0"/>
    <x v="0"/>
    <x v="0"/>
    <d v="2021-01-18T18:05:00"/>
    <d v="2021-01-07T03:26:00"/>
    <n v="0"/>
    <n v="1"/>
    <s v="Jared Smith"/>
    <x v="1"/>
    <n v="6"/>
    <n v="2"/>
    <s v="NON-PROD"/>
    <s v="TEST"/>
    <s v="Close Ticket"/>
    <d v="2021-01-16T15:26:00"/>
    <d v="2190-06-25T00:00:00"/>
    <x v="0"/>
  </r>
  <r>
    <n v="111445"/>
    <d v="2020-06-16T09:27:00"/>
    <s v="Procedure or Document about Refreshing DB"/>
    <s v="Aurora Miller"/>
    <s v="aurora.miller@outlook.com"/>
    <x v="3"/>
    <x v="0"/>
    <x v="1"/>
    <x v="0"/>
    <x v="2"/>
    <d v="2020-12-11T20:13:00"/>
    <d v="2022-12-15T21:27:00"/>
    <n v="0"/>
    <n v="0"/>
    <s v="Jose Satary"/>
    <x v="0"/>
    <n v="4"/>
    <n v="0"/>
    <s v="NON-PROD"/>
    <s v="DEVELOPMENT"/>
    <s v="New Ticket"/>
    <s v="No SLA for Request"/>
    <e v="#VALUE!"/>
    <x v="1"/>
  </r>
  <r>
    <n v="111579"/>
    <d v="2020-12-11T15:46:00"/>
    <s v="SPMS Report"/>
    <s v="Jane Wilberts"/>
    <s v="jwilberts@mailinator.com"/>
    <x v="3"/>
    <x v="0"/>
    <x v="1"/>
    <x v="0"/>
    <x v="2"/>
    <d v="2020-12-11T15:46:00"/>
    <d v="2023-06-12T03:46:00"/>
    <n v="0"/>
    <n v="1"/>
    <s v="Jose Satary"/>
    <x v="1"/>
    <n v="4"/>
    <n v="0"/>
    <s v="NON-PROD"/>
    <s v="TEST"/>
    <s v="New Ticket"/>
    <s v="No SLA for Request"/>
    <e v="#VALUE!"/>
    <x v="1"/>
  </r>
  <r>
    <n v="111540"/>
    <d v="2020-10-22T15:55:00"/>
    <s v="Training Process Name"/>
    <s v="Troy Daniels"/>
    <s v="troy.daniels@outlook.com"/>
    <x v="3"/>
    <x v="0"/>
    <x v="1"/>
    <x v="0"/>
    <x v="2"/>
    <d v="2020-11-20T16:25:00"/>
    <d v="2023-04-23T03:55:00"/>
    <n v="0"/>
    <n v="0"/>
    <s v="Jose Satary"/>
    <x v="1"/>
    <n v="5"/>
    <n v="0"/>
    <s v="NON-PROD"/>
    <s v="TEST"/>
    <s v="New Ticket"/>
    <s v="No SLA for Request"/>
    <e v="#VALUE!"/>
    <x v="1"/>
  </r>
  <r>
    <n v="111537"/>
    <d v="2020-10-19T18:30:00"/>
    <s v="Application of Leave Error"/>
    <s v="Kian Rogers"/>
    <s v="krogers@mailinator.com"/>
    <x v="3"/>
    <x v="0"/>
    <x v="0"/>
    <x v="0"/>
    <x v="2"/>
    <d v="2020-10-19T18:30:00"/>
    <d v="2023-04-20T06:30:00"/>
    <n v="0"/>
    <n v="1"/>
    <s v="Jose Satary"/>
    <x v="1"/>
    <n v="4"/>
    <n v="1"/>
    <s v="NON-PROD"/>
    <s v="TEST"/>
    <s v="Open "/>
    <d v="2020-10-29T18:30:00"/>
    <d v="2189-12-17T00:00:00"/>
    <x v="1"/>
  </r>
  <r>
    <n v="111532"/>
    <d v="2020-10-09T15:19:00"/>
    <s v="9.2 Dev DB backup, then restore to 9.2 Test"/>
    <s v="Aurora Miller"/>
    <s v="aurora.miller@outlook.com"/>
    <x v="3"/>
    <x v="0"/>
    <x v="1"/>
    <x v="0"/>
    <x v="2"/>
    <d v="2020-10-09T15:20:00"/>
    <d v="2023-04-10T03:19:00"/>
    <n v="0"/>
    <n v="1"/>
    <s v="Jose Satary"/>
    <x v="0"/>
    <n v="2"/>
    <n v="0"/>
    <s v="NON-PROD"/>
    <s v="DEVELOPMENT"/>
    <s v="New Ticket"/>
    <s v="No SLA for Request"/>
    <e v="#VALUE!"/>
    <x v="1"/>
  </r>
  <r>
    <n v="111477"/>
    <d v="2020-07-27T14:44:00"/>
    <s v="Apply Patch"/>
    <s v="Aurora Miller"/>
    <s v="aurora.miller@outlook.com"/>
    <x v="3"/>
    <x v="0"/>
    <x v="1"/>
    <x v="0"/>
    <x v="0"/>
    <d v="2020-09-01T17:52:00"/>
    <d v="2020-07-28T02:44:00"/>
    <n v="0"/>
    <n v="1"/>
    <s v="Jared Smith"/>
    <x v="0"/>
    <n v="5"/>
    <n v="0"/>
    <s v="NON-PROD"/>
    <s v="DEVELOPMENT"/>
    <s v="Close Ticket"/>
    <s v="No SLA for Request"/>
    <e v="#VALUE!"/>
    <x v="1"/>
  </r>
  <r>
    <n v="111472"/>
    <d v="2020-07-17T10:47:00"/>
    <s v="Error upon saving template"/>
    <s v="Marvin Peters"/>
    <s v="mpeters@outlook.com"/>
    <x v="3"/>
    <x v="0"/>
    <x v="0"/>
    <x v="0"/>
    <x v="0"/>
    <d v="2020-07-28T18:12:00"/>
    <d v="2020-07-17T22:47:00"/>
    <n v="0"/>
    <n v="1"/>
    <s v="Jared Smith"/>
    <x v="0"/>
    <n v="18"/>
    <n v="1"/>
    <s v="NON-PROD"/>
    <s v="DEVELOPMENT"/>
    <s v="Close Ticket"/>
    <d v="2020-07-27T10:47:00"/>
    <d v="2189-05-07T00:00:00"/>
    <x v="0"/>
  </r>
  <r>
    <n v="111465"/>
    <d v="2020-07-09T12:28:00"/>
    <s v="test"/>
    <s v="Jovan Brown"/>
    <s v="jovan_brown@mailinator.com"/>
    <x v="3"/>
    <x v="1"/>
    <x v="0"/>
    <x v="0"/>
    <x v="2"/>
    <d v="2020-07-09T12:28:00"/>
    <d v="2020-07-10T00:28:00"/>
    <n v="1"/>
    <n v="0"/>
    <s v="Raya Musk"/>
    <x v="4"/>
    <n v="1"/>
    <n v="0"/>
    <s v="NON-PROD"/>
    <s v="TEST"/>
    <s v="New Ticket"/>
    <d v="2020-07-19T12:28:00"/>
    <d v="2189-04-17T00:00:00"/>
    <x v="1"/>
  </r>
  <r>
    <n v="111433"/>
    <d v="2020-06-03T14:35:00"/>
    <s v="Request ECI for the Student Advisor Page"/>
    <s v="Aurora Miller"/>
    <s v="aurora.miller@outlook.com"/>
    <x v="3"/>
    <x v="0"/>
    <x v="1"/>
    <x v="0"/>
    <x v="0"/>
    <d v="2020-06-26T17:58:00"/>
    <m/>
    <n v="0"/>
    <n v="1"/>
    <s v="Jared Smith"/>
    <x v="0"/>
    <n v="18"/>
    <n v="3"/>
    <s v="NON-PROD"/>
    <s v="DEVELOPMENT"/>
    <s v="New Ticket"/>
    <s v="No SLA for Request"/>
    <e v="#VALUE!"/>
    <x v="1"/>
  </r>
  <r>
    <n v="111427"/>
    <d v="2020-05-29T12:30:00"/>
    <s v="Inactive session in Web Server"/>
    <s v="John Brown"/>
    <s v="jbrown@outlook.com"/>
    <x v="3"/>
    <x v="0"/>
    <x v="1"/>
    <x v="0"/>
    <x v="0"/>
    <d v="2020-06-19T17:31:00"/>
    <m/>
    <n v="0"/>
    <n v="1"/>
    <s v="Jared Smith"/>
    <x v="0"/>
    <n v="4"/>
    <n v="0"/>
    <s v="NON-PROD"/>
    <s v="DEVELOPMENT"/>
    <s v="New Ticket"/>
    <s v="No SLA for Request"/>
    <e v="#VALUE!"/>
    <x v="1"/>
  </r>
  <r>
    <n v="111405"/>
    <d v="2020-04-03T09:29:00"/>
    <s v="DV Approval"/>
    <s v="Kenex Willows"/>
    <s v="kwillows@yahoo.com"/>
    <x v="3"/>
    <x v="0"/>
    <x v="0"/>
    <x v="0"/>
    <x v="0"/>
    <d v="2020-06-16T17:51:00"/>
    <m/>
    <n v="0"/>
    <n v="1"/>
    <s v="Jared Smith"/>
    <x v="1"/>
    <n v="11"/>
    <n v="4"/>
    <s v="PROD"/>
    <s v="PRODUCTION"/>
    <s v="New Ticket"/>
    <d v="2020-04-13T09:29:00"/>
    <d v="2188-08-28T00:00:00"/>
    <x v="0"/>
  </r>
  <r>
    <n v="111422"/>
    <d v="2020-05-15T18:10:00"/>
    <s v="JDE Error Page After Prod Activity"/>
    <s v="Kenex Willows"/>
    <s v="kwillows@yahoo.com"/>
    <x v="3"/>
    <x v="0"/>
    <x v="0"/>
    <x v="0"/>
    <x v="0"/>
    <d v="2020-06-16T17:48:00"/>
    <m/>
    <n v="0"/>
    <n v="1"/>
    <s v="Jared Smith"/>
    <x v="1"/>
    <n v="9"/>
    <n v="2"/>
    <s v="PROD"/>
    <s v="PRODUCTION"/>
    <s v="New Ticket"/>
    <d v="2020-05-25T18:10:00"/>
    <d v="2188-12-08T00:00:00"/>
    <x v="0"/>
  </r>
  <r>
    <n v="111414"/>
    <d v="2020-04-17T19:20:00"/>
    <s v="Run SQR file in CS 9.2"/>
    <s v="John Brown"/>
    <s v="jbrown@outlook.com"/>
    <x v="3"/>
    <x v="0"/>
    <x v="1"/>
    <x v="0"/>
    <x v="2"/>
    <d v="2020-06-01T10:56:00"/>
    <d v="2022-10-17T07:20:00"/>
    <n v="0"/>
    <n v="0"/>
    <s v="Raya Musk"/>
    <x v="0"/>
    <n v="7"/>
    <n v="0"/>
    <s v="NON-PROD"/>
    <s v="DEVELOPMENT"/>
    <s v="New Ticket"/>
    <s v="No SLA for Request"/>
    <e v="#VALUE!"/>
    <x v="1"/>
  </r>
  <r>
    <n v="111392"/>
    <d v="2020-02-27T09:14:00"/>
    <s v="Tagging Completion Error"/>
    <s v="Jasper John"/>
    <s v="jasper.john@gmail.com"/>
    <x v="3"/>
    <x v="0"/>
    <x v="0"/>
    <x v="0"/>
    <x v="0"/>
    <d v="2020-04-02T17:24:00"/>
    <m/>
    <n v="0"/>
    <n v="1"/>
    <s v="Jared Smith"/>
    <x v="0"/>
    <n v="25"/>
    <n v="5"/>
    <s v="PROD"/>
    <s v="DEVELOPMENT"/>
    <s v="New Ticket"/>
    <d v="2020-03-08T09:14:00"/>
    <d v="2188-06-03T00:00:00"/>
    <x v="0"/>
  </r>
  <r>
    <n v="111394"/>
    <d v="2020-03-02T15:29:00"/>
    <s v="No search results returned in CS 9.2"/>
    <s v="John Brown"/>
    <s v="jbrown@outlook.com"/>
    <x v="3"/>
    <x v="0"/>
    <x v="1"/>
    <x v="0"/>
    <x v="0"/>
    <d v="2020-03-03T17:46:00"/>
    <m/>
    <n v="0"/>
    <n v="1"/>
    <s v="Jared Smith"/>
    <x v="0"/>
    <n v="7"/>
    <n v="1"/>
    <s v="NON-PROD"/>
    <s v="DEVELOPMENT"/>
    <s v="New Ticket"/>
    <s v="No SLA for Request"/>
    <e v="#VALUE!"/>
    <x v="1"/>
  </r>
  <r>
    <n v="111285"/>
    <d v="2019-08-09T13:05:00"/>
    <s v="Removing Student program/plan."/>
    <s v="Jasper John"/>
    <s v="jasper.john@gmail.com"/>
    <x v="3"/>
    <x v="0"/>
    <x v="0"/>
    <x v="0"/>
    <x v="0"/>
    <d v="2019-12-13T18:06:00"/>
    <d v="2019-08-10T01:05:00"/>
    <n v="0"/>
    <n v="1"/>
    <s v="Jared Smith"/>
    <x v="0"/>
    <n v="26"/>
    <n v="2"/>
    <m/>
    <m/>
    <s v="New Ticket"/>
    <d v="2019-08-19T13:05:00"/>
    <d v="2187-02-05T00:00:00"/>
    <x v="0"/>
  </r>
  <r>
    <n v="111295"/>
    <d v="2019-09-02T17:13:00"/>
    <s v="Restart of Instances "/>
    <s v="Aurora Miller"/>
    <s v="aurora.miller@outlook.com"/>
    <x v="3"/>
    <x v="0"/>
    <x v="1"/>
    <x v="0"/>
    <x v="0"/>
    <d v="2019-11-14T17:59:00"/>
    <d v="2019-09-03T05:13:00"/>
    <n v="0"/>
    <n v="1"/>
    <s v="Jared Smith"/>
    <x v="0"/>
    <n v="13"/>
    <n v="0"/>
    <m/>
    <m/>
    <s v="Close Ticket"/>
    <s v="No SLA for Request"/>
    <e v="#VALUE!"/>
    <x v="1"/>
  </r>
  <r>
    <n v="111287"/>
    <d v="2019-08-14T17:01:00"/>
    <s v="Integration Gateway Error"/>
    <s v="John Brown"/>
    <s v="jbrown@outlook.com"/>
    <x v="3"/>
    <x v="0"/>
    <x v="0"/>
    <x v="0"/>
    <x v="0"/>
    <d v="2019-08-27T17:10:00"/>
    <d v="2019-08-15T05:01:00"/>
    <n v="0"/>
    <n v="1"/>
    <s v="Jared Smith"/>
    <x v="0"/>
    <n v="7"/>
    <n v="2"/>
    <m/>
    <m/>
    <s v="New Ticket"/>
    <d v="2019-08-24T17:01:00"/>
    <d v="2187-02-15T00:00:00"/>
    <x v="0"/>
  </r>
  <r>
    <n v="111241"/>
    <d v="2019-06-25T10:22:00"/>
    <s v="Project Migration from DEV to PROD Instance"/>
    <s v="John Brown"/>
    <s v="jbrown@outlook.com"/>
    <x v="3"/>
    <x v="0"/>
    <x v="1"/>
    <x v="0"/>
    <x v="0"/>
    <d v="2019-08-27T17:03:00"/>
    <d v="2019-06-25T22:22:00"/>
    <n v="0"/>
    <n v="1"/>
    <s v="Jared Smith"/>
    <x v="0"/>
    <n v="26"/>
    <n v="14"/>
    <m/>
    <m/>
    <s v="New Ticket"/>
    <s v="No SLA for Request"/>
    <e v="#VALUE!"/>
    <x v="1"/>
  </r>
  <r>
    <n v="111270"/>
    <d v="2019-07-24T09:35:00"/>
    <s v="java.lang.NullPointerException in DEV environment"/>
    <s v="John Brown"/>
    <s v="jbrown@outlook.com"/>
    <x v="3"/>
    <x v="0"/>
    <x v="0"/>
    <x v="0"/>
    <x v="0"/>
    <d v="2019-07-26T13:22:00"/>
    <d v="2019-07-24T17:00:00"/>
    <n v="0"/>
    <n v="1"/>
    <s v="Jared Smith"/>
    <x v="0"/>
    <n v="7"/>
    <n v="1"/>
    <m/>
    <m/>
    <s v="Close Ticket"/>
    <d v="2019-08-03T09:35:00"/>
    <d v="2186-12-27T00:00:00"/>
    <x v="1"/>
  </r>
  <r>
    <n v="111218"/>
    <d v="2019-05-30T14:03:00"/>
    <s v="Unable to show the Class in AA UI / Report"/>
    <s v="John Brown"/>
    <s v="jbrown@outlook.com"/>
    <x v="3"/>
    <x v="0"/>
    <x v="0"/>
    <x v="0"/>
    <x v="0"/>
    <d v="2019-07-22T17:25:00"/>
    <m/>
    <n v="0"/>
    <n v="1"/>
    <s v="Jared Smith"/>
    <x v="0"/>
    <n v="36"/>
    <n v="1"/>
    <m/>
    <m/>
    <s v="Close Ticket"/>
    <d v="2019-06-09T14:03:00"/>
    <d v="2186-08-17T00:00:00"/>
    <x v="0"/>
  </r>
  <r>
    <n v="111239"/>
    <d v="2019-06-20T15:00:00"/>
    <s v="We cannot find UP_FORM5_1."/>
    <s v="Jasper John"/>
    <s v="jasper.john@gmail.com"/>
    <x v="3"/>
    <x v="0"/>
    <x v="1"/>
    <x v="0"/>
    <x v="0"/>
    <d v="2019-07-15T15:19:00"/>
    <d v="2019-06-21T03:00:00"/>
    <n v="0"/>
    <n v="1"/>
    <s v="Jared Smith"/>
    <x v="0"/>
    <n v="9"/>
    <n v="1"/>
    <m/>
    <m/>
    <s v="Close Ticket"/>
    <s v="No SLA for Request"/>
    <e v="#VALUE!"/>
    <x v="1"/>
  </r>
  <r>
    <n v="111257"/>
    <d v="2019-07-10T11:22:00"/>
    <s v="Open VPN Accounts"/>
    <s v="Jasper John"/>
    <s v="jasper.john@gmail.com"/>
    <x v="3"/>
    <x v="0"/>
    <x v="1"/>
    <x v="0"/>
    <x v="0"/>
    <d v="2019-07-15T15:17:00"/>
    <d v="2019-07-10T23:22:00"/>
    <n v="0"/>
    <n v="1"/>
    <s v="Jared Smith"/>
    <x v="3"/>
    <n v="5"/>
    <n v="0"/>
    <m/>
    <m/>
    <s v="Close Ticket"/>
    <s v="No SLA for Request"/>
    <e v="#VALUE!"/>
    <x v="1"/>
  </r>
  <r>
    <n v="111236"/>
    <d v="2019-06-19T13:00:00"/>
    <s v="SAP Dev Instance not Accessible"/>
    <s v="Aurora Miller"/>
    <s v="aurora.miller@outlook.com"/>
    <x v="3"/>
    <x v="0"/>
    <x v="0"/>
    <x v="0"/>
    <x v="0"/>
    <d v="2019-07-01T17:31:00"/>
    <d v="2019-06-20T01:00:00"/>
    <n v="0"/>
    <n v="1"/>
    <s v="Jared Smith"/>
    <x v="0"/>
    <n v="10"/>
    <n v="2"/>
    <m/>
    <m/>
    <s v="Close Ticket"/>
    <d v="2019-06-29T13:00:00"/>
    <d v="2186-10-04T00:00:00"/>
    <x v="0"/>
  </r>
  <r>
    <n v="111202"/>
    <d v="2019-05-15T13:07:00"/>
    <s v="Can't access Dev. Instance"/>
    <s v="Jasper John"/>
    <s v="jasper.john@gmail.com"/>
    <x v="3"/>
    <x v="0"/>
    <x v="0"/>
    <x v="0"/>
    <x v="0"/>
    <d v="2019-06-14T13:52:00"/>
    <d v="2019-05-16T01:07:00"/>
    <n v="0"/>
    <n v="1"/>
    <s v="Jared Smith"/>
    <x v="0"/>
    <n v="14"/>
    <n v="3"/>
    <m/>
    <m/>
    <s v="Close Ticket"/>
    <d v="2019-05-25T13:07:00"/>
    <d v="2186-07-12T00:00:00"/>
    <x v="0"/>
  </r>
  <r>
    <n v="111205"/>
    <d v="2019-05-17T15:33:00"/>
    <s v="Faculty Roles for Viewing Query Report"/>
    <s v="Jasper John"/>
    <s v="jasper.john@gmail.com"/>
    <x v="3"/>
    <x v="0"/>
    <x v="1"/>
    <x v="0"/>
    <x v="0"/>
    <d v="2019-05-17T17:51:00"/>
    <d v="2019-05-18T03:33:00"/>
    <n v="0"/>
    <n v="1"/>
    <s v="Jared Smith"/>
    <x v="0"/>
    <n v="6"/>
    <n v="2"/>
    <m/>
    <m/>
    <s v="New Ticket"/>
    <s v="No SLA for Request"/>
    <e v="#VALUE!"/>
    <x v="1"/>
  </r>
  <r>
    <n v="111128"/>
    <d v="2019-02-15T16:42:00"/>
    <s v="Component Interface based Web Services ERROR"/>
    <s v="John Brown"/>
    <s v="jbrown@outlook.com"/>
    <x v="3"/>
    <x v="0"/>
    <x v="1"/>
    <x v="0"/>
    <x v="0"/>
    <d v="2019-03-05T18:07:00"/>
    <d v="2019-02-16T04:42:00"/>
    <n v="0"/>
    <n v="1"/>
    <s v="Jared Smith"/>
    <x v="0"/>
    <n v="21"/>
    <n v="2"/>
    <m/>
    <m/>
    <s v="New Ticket"/>
    <s v="No SLA for Request"/>
    <e v="#VALUE!"/>
    <x v="1"/>
  </r>
  <r>
    <n v="111124"/>
    <d v="2019-02-08T09:46:00"/>
    <s v="WGET.SH Error Encountered"/>
    <s v="John Brown"/>
    <s v="jbrown@outlook.com"/>
    <x v="3"/>
    <x v="0"/>
    <x v="1"/>
    <x v="0"/>
    <x v="0"/>
    <d v="2019-02-13T09:45:00"/>
    <d v="2019-02-08T21:46:00"/>
    <n v="0"/>
    <n v="1"/>
    <s v="Raya Musk"/>
    <x v="0"/>
    <n v="9"/>
    <n v="3"/>
    <m/>
    <m/>
    <s v="New Ticket"/>
    <s v="No SLA for Request"/>
    <e v="#VALUE!"/>
    <x v="1"/>
  </r>
  <r>
    <n v="694807"/>
    <d v="2018-11-06T06:39:00"/>
    <s v="[HELP] Update Process Maker"/>
    <s v="Pradeep Sharma"/>
    <s v="pradeep.sharma@outlook.com"/>
    <x v="3"/>
    <x v="1"/>
    <x v="0"/>
    <x v="0"/>
    <x v="2"/>
    <d v="2018-11-06T06:39:00"/>
    <d v="2018-11-07T06:39:00"/>
    <n v="1"/>
    <n v="1"/>
    <s v="Jose Satary"/>
    <x v="7"/>
    <n v="2"/>
    <n v="0"/>
    <m/>
    <m/>
    <s v="New Ticket"/>
    <d v="2018-11-16T06:39:00"/>
    <d v="2185-04-12T00:00:00"/>
    <x v="1"/>
  </r>
  <r>
    <n v="694809"/>
    <d v="2018-07-11T06:00:00"/>
    <s v="GMP-infra"/>
    <s v="Roland Brown"/>
    <s v="rbrown@yahoo.com"/>
    <x v="3"/>
    <x v="1"/>
    <x v="2"/>
    <x v="0"/>
    <x v="0"/>
    <d v="2018-07-11T08:38:00"/>
    <d v="2018-07-13T06:00:00"/>
    <n v="0"/>
    <n v="1"/>
    <s v="Jose Satary"/>
    <x v="7"/>
    <n v="2"/>
    <n v="0"/>
    <m/>
    <m/>
    <m/>
    <s v="No SLA for Request"/>
    <e v="#VALU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3C992D-59EF-430F-AFB1-56850085D263}" name="PivotTable4"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eams">
  <location ref="B4:C14" firstHeaderRow="1" firstDataRow="1" firstDataCol="1"/>
  <pivotFields count="24">
    <pivotField dataField="1" showAll="0"/>
    <pivotField numFmtId="22"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axis="axisRow" showAll="0">
      <items count="10">
        <item x="3"/>
        <item x="6"/>
        <item x="5"/>
        <item x="4"/>
        <item x="1"/>
        <item x="2"/>
        <item x="8"/>
        <item x="0"/>
        <item x="7"/>
        <item t="default"/>
      </items>
    </pivotField>
    <pivotField showAll="0"/>
    <pivotField showAll="0"/>
    <pivotField showAll="0"/>
    <pivotField showAll="0"/>
    <pivotField showAll="0"/>
    <pivotField showAll="0"/>
    <pivotField showAll="0"/>
    <pivotField showAll="0"/>
  </pivotFields>
  <rowFields count="1">
    <field x="15"/>
  </rowFields>
  <rowItems count="10">
    <i>
      <x/>
    </i>
    <i>
      <x v="1"/>
    </i>
    <i>
      <x v="2"/>
    </i>
    <i>
      <x v="3"/>
    </i>
    <i>
      <x v="4"/>
    </i>
    <i>
      <x v="5"/>
    </i>
    <i>
      <x v="6"/>
    </i>
    <i>
      <x v="7"/>
    </i>
    <i>
      <x v="8"/>
    </i>
    <i t="grand">
      <x/>
    </i>
  </rowItems>
  <colItems count="1">
    <i/>
  </colItems>
  <dataFields count="1">
    <dataField name="Count of Ticket Number" fld="0" subtotal="count" baseField="15" baseItem="0"/>
  </dataFields>
  <formats count="10">
    <format dxfId="17">
      <pivotArea type="all" dataOnly="0" outline="0" fieldPosition="0"/>
    </format>
    <format dxfId="16">
      <pivotArea outline="0" collapsedLevelsAreSubtotals="1" fieldPosition="0"/>
    </format>
    <format dxfId="15">
      <pivotArea field="15" type="button" dataOnly="0" labelOnly="1" outline="0" axis="axisRow" fieldPosition="0"/>
    </format>
    <format dxfId="14">
      <pivotArea dataOnly="0" labelOnly="1" fieldPosition="0">
        <references count="1">
          <reference field="15" count="0"/>
        </references>
      </pivotArea>
    </format>
    <format dxfId="13">
      <pivotArea dataOnly="0" labelOnly="1" outline="0" axis="axisValues" fieldPosition="0"/>
    </format>
    <format dxfId="12">
      <pivotArea field="15" type="button" dataOnly="0" labelOnly="1" outline="0" axis="axisRow" fieldPosition="0"/>
    </format>
    <format dxfId="11">
      <pivotArea dataOnly="0" labelOnly="1" outline="0" axis="axisValues" fieldPosition="0"/>
    </format>
    <format dxfId="10">
      <pivotArea grandRow="1" outline="0" collapsedLevelsAreSubtotals="1" fieldPosition="0"/>
    </format>
    <format dxfId="9">
      <pivotArea dataOnly="0" labelOnly="1" grandRow="1" outline="0" fieldPosition="0"/>
    </format>
    <format dxfId="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5E8677-0BA2-45D1-918F-70732EA26549}" name="PivotTable5"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iority Type">
  <location ref="F4:G9" firstHeaderRow="1" firstDataRow="1" firstDataCol="1"/>
  <pivotFields count="24">
    <pivotField dataField="1" showAll="0"/>
    <pivotField numFmtId="22" showAll="0"/>
    <pivotField showAll="0"/>
    <pivotField showAll="0"/>
    <pivotField showAll="0"/>
    <pivotField axis="axisRow" showAll="0">
      <items count="5">
        <item x="0"/>
        <item x="1"/>
        <item x="3"/>
        <item x="2"/>
        <item t="default"/>
      </items>
    </pivotField>
    <pivotField showAll="0"/>
    <pivotField showAll="0"/>
    <pivotField showAll="0"/>
    <pivotField showAll="0"/>
    <pivotField numFmtId="22" showAll="0"/>
    <pivotField showAll="0"/>
    <pivotField showAll="0"/>
    <pivotField showAll="0"/>
    <pivotField showAll="0"/>
    <pivotField showAll="0">
      <items count="10">
        <item x="3"/>
        <item x="6"/>
        <item x="5"/>
        <item x="4"/>
        <item x="1"/>
        <item x="2"/>
        <item x="8"/>
        <item x="0"/>
        <item x="7"/>
        <item t="default"/>
      </items>
    </pivotField>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Count of Ticket Number" fld="0" subtotal="count" baseField="15" baseItem="0"/>
  </dataFields>
  <formats count="9">
    <format dxfId="26">
      <pivotArea type="all" dataOnly="0" outline="0" fieldPosition="0"/>
    </format>
    <format dxfId="25">
      <pivotArea outline="0" collapsedLevelsAreSubtotals="1" fieldPosition="0"/>
    </format>
    <format dxfId="24">
      <pivotArea field="15" type="button" dataOnly="0" labelOnly="1" outline="0"/>
    </format>
    <format dxfId="23">
      <pivotArea dataOnly="0" labelOnly="1" outline="0" axis="axisValues" fieldPosition="0"/>
    </format>
    <format dxfId="22">
      <pivotArea field="15" type="button" dataOnly="0" labelOnly="1" outline="0"/>
    </format>
    <format dxfId="21">
      <pivotArea dataOnly="0" labelOnly="1" outline="0" axis="axisValues" fieldPosition="0"/>
    </format>
    <format dxfId="20">
      <pivotArea grandRow="1" outline="0" collapsedLevelsAreSubtotals="1" fieldPosition="0"/>
    </format>
    <format dxfId="19">
      <pivotArea dataOnly="0" labelOnly="1" grandRow="1" outline="0" fieldPosition="0"/>
    </format>
    <format dxfId="1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3F2470-CF05-4B46-BB26-8B8138F97674}" name="PivotTable6"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Ticket Status">
  <location ref="C6:D10" firstHeaderRow="1" firstDataRow="1" firstDataCol="1"/>
  <pivotFields count="24">
    <pivotField dataField="1" showAll="0"/>
    <pivotField numFmtId="22" showAll="0"/>
    <pivotField showAll="0"/>
    <pivotField showAll="0"/>
    <pivotField showAll="0"/>
    <pivotField showAll="0">
      <items count="5">
        <item x="0"/>
        <item x="1"/>
        <item x="3"/>
        <item x="2"/>
        <item t="default"/>
      </items>
    </pivotField>
    <pivotField showAll="0">
      <items count="3">
        <item x="1"/>
        <item x="0"/>
        <item t="default"/>
      </items>
    </pivotField>
    <pivotField showAll="0">
      <items count="4">
        <item x="0"/>
        <item x="1"/>
        <item x="2"/>
        <item t="default"/>
      </items>
    </pivotField>
    <pivotField showAll="0">
      <items count="5">
        <item x="1"/>
        <item x="3"/>
        <item x="2"/>
        <item x="0"/>
        <item t="default"/>
      </items>
    </pivotField>
    <pivotField axis="axisRow" showAll="0">
      <items count="4">
        <item x="0"/>
        <item x="2"/>
        <item x="1"/>
        <item t="default"/>
      </items>
    </pivotField>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s>
  <rowFields count="1">
    <field x="9"/>
  </rowFields>
  <rowItems count="4">
    <i>
      <x/>
    </i>
    <i>
      <x v="1"/>
    </i>
    <i>
      <x v="2"/>
    </i>
    <i t="grand">
      <x/>
    </i>
  </rowItems>
  <colItems count="1">
    <i/>
  </colItems>
  <dataFields count="1">
    <dataField name="Ticket Count " fld="0" subtotal="count" baseField="9" baseItem="0"/>
  </dataFields>
  <formats count="8">
    <format dxfId="7">
      <pivotArea dataOnly="0" outline="0" axis="axisValues" fieldPosition="0"/>
    </format>
    <format dxfId="6">
      <pivotArea field="9" type="button" dataOnly="0" labelOnly="1" outline="0" axis="axisRow" fieldPosition="0"/>
    </format>
    <format dxfId="5">
      <pivotArea type="all" dataOnly="0" outline="0" fieldPosition="0"/>
    </format>
    <format dxfId="4">
      <pivotArea outline="0" collapsedLevelsAreSubtotals="1" fieldPosition="0"/>
    </format>
    <format dxfId="3">
      <pivotArea field="9" type="button" dataOnly="0" labelOnly="1" outline="0" axis="axisRow" fieldPosition="0"/>
    </format>
    <format dxfId="2">
      <pivotArea dataOnly="0" labelOnly="1" fieldPosition="0">
        <references count="1">
          <reference field="9" count="0"/>
        </references>
      </pivotArea>
    </format>
    <format dxfId="1">
      <pivotArea dataOnly="0" labelOnly="1" grandRow="1" outline="0" fieldPosition="0"/>
    </format>
    <format dxfId="0">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048D87D9-247E-4809-A2F3-26F0BC890826}" sourceName="Priority">
  <pivotTables>
    <pivotTable tabId="4" name="PivotTable6"/>
  </pivotTables>
  <data>
    <tabular pivotCacheId="1988109215">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7FF496B-FAFF-4BA9-95FB-3C8D75318854}" sourceName="Department">
  <pivotTables>
    <pivotTable tabId="4" name="PivotTable6"/>
  </pivotTables>
  <data>
    <tabular pivotCacheId="198810921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240F277D-430E-41C4-AE75-39036F1BB8E3}" sourceName="Type">
  <pivotTables>
    <pivotTable tabId="4" name="PivotTable6"/>
  </pivotTables>
  <data>
    <tabular pivotCacheId="1988109215">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D5826EAD-CB86-4F33-82DA-2FEA3C05A82F}" sourceName="Source">
  <pivotTables>
    <pivotTable tabId="4" name="PivotTable6"/>
  </pivotTables>
  <data>
    <tabular pivotCacheId="1988109215">
      <items count="4">
        <i x="1"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eached_SLA" xr10:uid="{1B810F8B-745F-4648-93B8-65365F384F66}" sourceName="Breached SLA">
  <pivotTables>
    <pivotTable tabId="4" name="PivotTable6"/>
  </pivotTables>
  <data>
    <tabular pivotCacheId="198810921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xr10:uid="{631696FD-73F1-4694-8F90-C584D25B1546}" cache="Slicer_Priority" caption="Priority" columnCount="4" style="SlicerStyleDark6" rowHeight="241300"/>
  <slicer name="Department" xr10:uid="{B4A87A06-445C-49E0-BDF9-E3A6E15F8CEB}" cache="Slicer_Department" caption="Department" style="SlicerStyleDark6" rowHeight="241300"/>
  <slicer name="Type" xr10:uid="{C17BE36B-BDF6-43A8-8EB0-A222719A29FF}" cache="Slicer_Type" caption="Type" style="SlicerStyleDark6" rowHeight="241300"/>
  <slicer name="Source" xr10:uid="{D1D6FD7D-E447-4CB4-B6C1-C9092D915838}" cache="Slicer_Source" caption="Source" style="SlicerStyleDark6" rowHeight="241300"/>
  <slicer name="Breached SLA" xr10:uid="{556CACFF-1636-439A-B9F5-112121955812}" cache="Slicer_Breached_SLA" caption="Breached SLA"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50"/>
  <sheetViews>
    <sheetView zoomScale="80" zoomScaleNormal="80" workbookViewId="0">
      <pane ySplit="1" topLeftCell="A2" activePane="bottomLeft" state="frozen"/>
      <selection activeCell="H1" sqref="H1"/>
      <selection pane="bottomLeft" activeCell="G6" sqref="G6"/>
    </sheetView>
  </sheetViews>
  <sheetFormatPr defaultRowHeight="15" x14ac:dyDescent="0.25"/>
  <cols>
    <col min="2" max="2" width="21" customWidth="1"/>
    <col min="5" max="5" width="2.7109375" customWidth="1"/>
    <col min="6" max="6" width="10.7109375" customWidth="1"/>
    <col min="7" max="7" width="31.7109375" bestFit="1" customWidth="1"/>
    <col min="8" max="8" width="17.42578125" customWidth="1"/>
    <col min="11" max="11" width="17.140625" bestFit="1" customWidth="1"/>
    <col min="12" max="12" width="20.42578125" customWidth="1"/>
    <col min="13" max="13" width="11" customWidth="1"/>
    <col min="14" max="14" width="4.140625" customWidth="1"/>
    <col min="19" max="19" width="11" customWidth="1"/>
    <col min="20" max="20" width="14.28515625" customWidth="1"/>
    <col min="22" max="22" width="19.85546875" bestFit="1" customWidth="1"/>
    <col min="23" max="23" width="11.5703125" bestFit="1"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s="16" t="s">
        <v>690</v>
      </c>
      <c r="W1" s="16" t="s">
        <v>691</v>
      </c>
    </row>
    <row r="2" spans="1:23" x14ac:dyDescent="0.25">
      <c r="A2">
        <v>111636</v>
      </c>
      <c r="B2" s="1">
        <v>44267.414583333331</v>
      </c>
      <c r="C2" t="s">
        <v>21</v>
      </c>
      <c r="D2" t="s">
        <v>22</v>
      </c>
      <c r="E2" t="s">
        <v>23</v>
      </c>
      <c r="F2" t="s">
        <v>24</v>
      </c>
      <c r="G2" t="s">
        <v>25</v>
      </c>
      <c r="H2" t="s">
        <v>26</v>
      </c>
      <c r="I2" t="s">
        <v>27</v>
      </c>
      <c r="J2" t="s">
        <v>28</v>
      </c>
      <c r="K2" s="1">
        <v>44279.72152777778</v>
      </c>
      <c r="L2" s="1">
        <v>44267.581250000003</v>
      </c>
      <c r="M2">
        <v>0</v>
      </c>
      <c r="N2">
        <v>1</v>
      </c>
      <c r="O2" t="s">
        <v>29</v>
      </c>
      <c r="P2" t="s">
        <v>30</v>
      </c>
      <c r="Q2">
        <v>16</v>
      </c>
      <c r="R2">
        <v>2</v>
      </c>
      <c r="S2" t="s">
        <v>31</v>
      </c>
      <c r="T2" t="s">
        <v>32</v>
      </c>
      <c r="U2" t="s">
        <v>33</v>
      </c>
      <c r="V2" s="1">
        <f>IF(H2="Incident / Problem",IF(F2="Emergency",B2+4/24,IF(F2="High",B2+3,IF(F2="Normal",B2+5,IF(F2="Low",B2+10)))),"No SLA for Request")</f>
        <v>44267.581249999996</v>
      </c>
      <c r="W2" t="str">
        <f>IF(V2&gt;K2,"Yes","No")</f>
        <v>No</v>
      </c>
    </row>
    <row r="3" spans="1:23" x14ac:dyDescent="0.25">
      <c r="A3">
        <v>111632</v>
      </c>
      <c r="B3" s="1">
        <v>44265.681250000001</v>
      </c>
      <c r="C3" t="s">
        <v>34</v>
      </c>
      <c r="D3" t="s">
        <v>35</v>
      </c>
      <c r="E3" t="s">
        <v>36</v>
      </c>
      <c r="F3" t="s">
        <v>24</v>
      </c>
      <c r="G3" t="s">
        <v>25</v>
      </c>
      <c r="H3" t="s">
        <v>26</v>
      </c>
      <c r="I3" t="s">
        <v>27</v>
      </c>
      <c r="J3" t="s">
        <v>37</v>
      </c>
      <c r="K3" s="1">
        <v>44273.719444444447</v>
      </c>
      <c r="L3" s="1">
        <v>44270.681250000001</v>
      </c>
      <c r="M3">
        <v>1</v>
      </c>
      <c r="N3">
        <v>1</v>
      </c>
      <c r="O3" t="s">
        <v>38</v>
      </c>
      <c r="P3" t="s">
        <v>39</v>
      </c>
      <c r="Q3">
        <v>28</v>
      </c>
      <c r="R3">
        <v>6</v>
      </c>
      <c r="S3" t="s">
        <v>31</v>
      </c>
      <c r="T3" t="s">
        <v>32</v>
      </c>
      <c r="U3" t="s">
        <v>33</v>
      </c>
      <c r="V3" s="1">
        <f>IF(H3="Incident / Problem",IF(F3="Emergency",B3+4/24,IF(F3="High",B3+3,IF(F3="Normal",B3+5,IF(F3="Low",B3+10)))),"No SLA for Request")</f>
        <v>44265.847916666666</v>
      </c>
      <c r="W3" t="str">
        <f t="shared" ref="W3:W66" si="0">IF(V3&gt;K3,"Yes","No")</f>
        <v>No</v>
      </c>
    </row>
    <row r="4" spans="1:23" x14ac:dyDescent="0.25">
      <c r="A4">
        <v>111621</v>
      </c>
      <c r="B4" s="1">
        <v>44249.505555555559</v>
      </c>
      <c r="C4" t="s">
        <v>40</v>
      </c>
      <c r="D4" t="s">
        <v>41</v>
      </c>
      <c r="E4" t="s">
        <v>42</v>
      </c>
      <c r="F4" t="s">
        <v>24</v>
      </c>
      <c r="G4" t="s">
        <v>43</v>
      </c>
      <c r="H4" t="s">
        <v>26</v>
      </c>
      <c r="I4" t="s">
        <v>27</v>
      </c>
      <c r="J4" t="s">
        <v>28</v>
      </c>
      <c r="K4" s="1">
        <v>44260.611111111109</v>
      </c>
      <c r="L4" s="1">
        <v>44250.005555555559</v>
      </c>
      <c r="M4">
        <v>0</v>
      </c>
      <c r="N4">
        <v>1</v>
      </c>
      <c r="O4" t="s">
        <v>29</v>
      </c>
      <c r="P4" t="s">
        <v>44</v>
      </c>
      <c r="Q4">
        <v>5</v>
      </c>
      <c r="R4">
        <v>1</v>
      </c>
      <c r="S4" t="s">
        <v>31</v>
      </c>
      <c r="T4" t="s">
        <v>32</v>
      </c>
      <c r="U4" t="s">
        <v>33</v>
      </c>
      <c r="V4" s="1">
        <f t="shared" ref="V4:V66" si="1">IF(H4="Incident / Problem",IF(F4="Emergency",B4+4/24,IF(F4="High",B4+3,IF(F4="Normal",B4+5,IF(F4="Low",B4+10)))),"No SLA for Request")</f>
        <v>44249.672222222223</v>
      </c>
      <c r="W4" t="str">
        <f t="shared" si="0"/>
        <v>No</v>
      </c>
    </row>
    <row r="5" spans="1:23" x14ac:dyDescent="0.25">
      <c r="A5">
        <v>111608</v>
      </c>
      <c r="B5" s="1">
        <v>44242.486805555556</v>
      </c>
      <c r="C5" t="s">
        <v>45</v>
      </c>
      <c r="D5" t="s">
        <v>46</v>
      </c>
      <c r="E5" t="s">
        <v>47</v>
      </c>
      <c r="F5" t="s">
        <v>24</v>
      </c>
      <c r="G5" t="s">
        <v>25</v>
      </c>
      <c r="H5" t="s">
        <v>26</v>
      </c>
      <c r="I5" t="s">
        <v>27</v>
      </c>
      <c r="J5" t="s">
        <v>28</v>
      </c>
      <c r="K5" s="1">
        <v>44251.736111111109</v>
      </c>
      <c r="L5" s="1">
        <v>44242.986805555556</v>
      </c>
      <c r="M5">
        <v>0</v>
      </c>
      <c r="N5">
        <v>1</v>
      </c>
      <c r="O5" t="s">
        <v>29</v>
      </c>
      <c r="P5" t="s">
        <v>39</v>
      </c>
      <c r="Q5">
        <v>12</v>
      </c>
      <c r="R5">
        <v>1</v>
      </c>
      <c r="S5" t="s">
        <v>31</v>
      </c>
      <c r="T5" t="s">
        <v>32</v>
      </c>
      <c r="U5" t="s">
        <v>48</v>
      </c>
      <c r="V5" s="1">
        <f t="shared" si="1"/>
        <v>44242.65347222222</v>
      </c>
      <c r="W5" t="str">
        <f t="shared" si="0"/>
        <v>No</v>
      </c>
    </row>
    <row r="6" spans="1:23" x14ac:dyDescent="0.25">
      <c r="A6">
        <v>111596</v>
      </c>
      <c r="B6" s="1">
        <v>44218.456944444442</v>
      </c>
      <c r="C6" t="s">
        <v>49</v>
      </c>
      <c r="D6" t="s">
        <v>46</v>
      </c>
      <c r="E6" t="s">
        <v>47</v>
      </c>
      <c r="F6" t="s">
        <v>24</v>
      </c>
      <c r="G6" t="s">
        <v>25</v>
      </c>
      <c r="H6" t="s">
        <v>26</v>
      </c>
      <c r="I6" t="s">
        <v>27</v>
      </c>
      <c r="J6" t="s">
        <v>28</v>
      </c>
      <c r="K6" s="1">
        <v>44225.72152777778</v>
      </c>
      <c r="L6" s="1">
        <v>44218.956944444442</v>
      </c>
      <c r="M6">
        <v>0</v>
      </c>
      <c r="N6">
        <v>1</v>
      </c>
      <c r="O6" t="s">
        <v>29</v>
      </c>
      <c r="P6" t="s">
        <v>39</v>
      </c>
      <c r="Q6">
        <v>7</v>
      </c>
      <c r="R6">
        <v>1</v>
      </c>
      <c r="S6" t="s">
        <v>31</v>
      </c>
      <c r="T6" t="s">
        <v>32</v>
      </c>
      <c r="U6" t="s">
        <v>48</v>
      </c>
      <c r="V6" s="1">
        <f t="shared" si="1"/>
        <v>44218.623611111107</v>
      </c>
      <c r="W6" t="str">
        <f t="shared" si="0"/>
        <v>No</v>
      </c>
    </row>
    <row r="7" spans="1:23" x14ac:dyDescent="0.25">
      <c r="A7">
        <v>111491</v>
      </c>
      <c r="B7" s="1">
        <v>44063.4</v>
      </c>
      <c r="C7" t="s">
        <v>50</v>
      </c>
      <c r="D7" t="s">
        <v>51</v>
      </c>
      <c r="E7" t="s">
        <v>52</v>
      </c>
      <c r="F7" t="s">
        <v>24</v>
      </c>
      <c r="G7" t="s">
        <v>25</v>
      </c>
      <c r="H7" t="s">
        <v>26</v>
      </c>
      <c r="I7" t="s">
        <v>27</v>
      </c>
      <c r="J7" t="s">
        <v>28</v>
      </c>
      <c r="K7" s="1">
        <v>44211.692361111112</v>
      </c>
      <c r="L7" s="1">
        <v>44063.9</v>
      </c>
      <c r="M7">
        <v>0</v>
      </c>
      <c r="N7">
        <v>1</v>
      </c>
      <c r="O7" t="s">
        <v>29</v>
      </c>
      <c r="P7" t="s">
        <v>30</v>
      </c>
      <c r="Q7">
        <v>11</v>
      </c>
      <c r="R7">
        <v>1</v>
      </c>
      <c r="S7" t="s">
        <v>31</v>
      </c>
      <c r="T7" t="s">
        <v>32</v>
      </c>
      <c r="U7" t="s">
        <v>48</v>
      </c>
      <c r="V7" s="1">
        <f t="shared" si="1"/>
        <v>44063.566666666666</v>
      </c>
      <c r="W7" t="str">
        <f t="shared" si="0"/>
        <v>No</v>
      </c>
    </row>
    <row r="8" spans="1:23" x14ac:dyDescent="0.25">
      <c r="A8">
        <v>111571</v>
      </c>
      <c r="B8" s="1">
        <v>44175.399305555555</v>
      </c>
      <c r="C8" t="s">
        <v>53</v>
      </c>
      <c r="D8" t="s">
        <v>51</v>
      </c>
      <c r="E8" t="s">
        <v>52</v>
      </c>
      <c r="F8" t="s">
        <v>24</v>
      </c>
      <c r="G8" t="s">
        <v>25</v>
      </c>
      <c r="H8" t="s">
        <v>26</v>
      </c>
      <c r="I8" t="s">
        <v>27</v>
      </c>
      <c r="J8" t="s">
        <v>28</v>
      </c>
      <c r="K8" s="1">
        <v>44200.742361111108</v>
      </c>
      <c r="L8" s="1">
        <v>44175.899305555555</v>
      </c>
      <c r="M8">
        <v>0</v>
      </c>
      <c r="N8">
        <v>1</v>
      </c>
      <c r="O8" t="s">
        <v>29</v>
      </c>
      <c r="P8" t="s">
        <v>30</v>
      </c>
      <c r="Q8">
        <v>5</v>
      </c>
      <c r="R8">
        <v>4</v>
      </c>
      <c r="S8" t="s">
        <v>31</v>
      </c>
      <c r="T8" t="s">
        <v>32</v>
      </c>
      <c r="U8" t="s">
        <v>54</v>
      </c>
      <c r="V8" s="1">
        <f t="shared" si="1"/>
        <v>44175.565972222219</v>
      </c>
      <c r="W8" t="str">
        <f t="shared" si="0"/>
        <v>No</v>
      </c>
    </row>
    <row r="9" spans="1:23" x14ac:dyDescent="0.25">
      <c r="A9">
        <v>111572</v>
      </c>
      <c r="B9" s="1">
        <v>44175.400694444441</v>
      </c>
      <c r="C9" t="s">
        <v>55</v>
      </c>
      <c r="D9" t="s">
        <v>51</v>
      </c>
      <c r="E9" t="s">
        <v>52</v>
      </c>
      <c r="F9" t="s">
        <v>24</v>
      </c>
      <c r="G9" t="s">
        <v>25</v>
      </c>
      <c r="H9" t="s">
        <v>26</v>
      </c>
      <c r="I9" t="s">
        <v>27</v>
      </c>
      <c r="J9" t="s">
        <v>28</v>
      </c>
      <c r="K9" s="1">
        <v>44200.741666666669</v>
      </c>
      <c r="L9" s="1">
        <v>44175.900694444441</v>
      </c>
      <c r="M9">
        <v>0</v>
      </c>
      <c r="N9">
        <v>1</v>
      </c>
      <c r="O9" t="s">
        <v>29</v>
      </c>
      <c r="P9" t="s">
        <v>30</v>
      </c>
      <c r="Q9">
        <v>5</v>
      </c>
      <c r="R9">
        <v>1</v>
      </c>
      <c r="S9" t="s">
        <v>31</v>
      </c>
      <c r="T9" t="s">
        <v>32</v>
      </c>
      <c r="U9" t="s">
        <v>54</v>
      </c>
      <c r="V9" s="1">
        <f t="shared" si="1"/>
        <v>44175.567361111105</v>
      </c>
      <c r="W9" t="str">
        <f t="shared" si="0"/>
        <v>No</v>
      </c>
    </row>
    <row r="10" spans="1:23" x14ac:dyDescent="0.25">
      <c r="A10">
        <v>111573</v>
      </c>
      <c r="B10" s="1">
        <v>44175.40902777778</v>
      </c>
      <c r="C10" t="s">
        <v>56</v>
      </c>
      <c r="D10" t="s">
        <v>51</v>
      </c>
      <c r="E10" t="s">
        <v>52</v>
      </c>
      <c r="F10" t="s">
        <v>24</v>
      </c>
      <c r="G10" t="s">
        <v>25</v>
      </c>
      <c r="H10" t="s">
        <v>26</v>
      </c>
      <c r="I10" t="s">
        <v>27</v>
      </c>
      <c r="J10" t="s">
        <v>28</v>
      </c>
      <c r="K10" s="1">
        <v>44200.740972222222</v>
      </c>
      <c r="L10" s="1">
        <v>44175.90902777778</v>
      </c>
      <c r="M10">
        <v>0</v>
      </c>
      <c r="N10">
        <v>1</v>
      </c>
      <c r="O10" t="s">
        <v>29</v>
      </c>
      <c r="P10" t="s">
        <v>30</v>
      </c>
      <c r="Q10">
        <v>5</v>
      </c>
      <c r="R10">
        <v>1</v>
      </c>
      <c r="S10" t="s">
        <v>31</v>
      </c>
      <c r="T10" t="s">
        <v>32</v>
      </c>
      <c r="U10" t="s">
        <v>54</v>
      </c>
      <c r="V10" s="1">
        <f t="shared" si="1"/>
        <v>44175.575694444444</v>
      </c>
      <c r="W10" t="str">
        <f t="shared" si="0"/>
        <v>No</v>
      </c>
    </row>
    <row r="11" spans="1:23" x14ac:dyDescent="0.25">
      <c r="A11">
        <v>111575</v>
      </c>
      <c r="B11" s="1">
        <v>44175.415972222225</v>
      </c>
      <c r="C11" t="s">
        <v>57</v>
      </c>
      <c r="D11" t="s">
        <v>51</v>
      </c>
      <c r="E11" t="s">
        <v>52</v>
      </c>
      <c r="F11" t="s">
        <v>24</v>
      </c>
      <c r="G11" t="s">
        <v>25</v>
      </c>
      <c r="H11" t="s">
        <v>26</v>
      </c>
      <c r="I11" t="s">
        <v>27</v>
      </c>
      <c r="J11" t="s">
        <v>28</v>
      </c>
      <c r="K11" s="1">
        <v>44200.739583333336</v>
      </c>
      <c r="L11" s="1">
        <v>44175.915972222225</v>
      </c>
      <c r="M11">
        <v>0</v>
      </c>
      <c r="N11">
        <v>1</v>
      </c>
      <c r="O11" t="s">
        <v>29</v>
      </c>
      <c r="P11" t="s">
        <v>30</v>
      </c>
      <c r="Q11">
        <v>5</v>
      </c>
      <c r="R11">
        <v>1</v>
      </c>
      <c r="S11" t="s">
        <v>31</v>
      </c>
      <c r="T11" t="s">
        <v>32</v>
      </c>
      <c r="U11" t="s">
        <v>54</v>
      </c>
      <c r="V11" s="1">
        <f t="shared" si="1"/>
        <v>44175.582638888889</v>
      </c>
      <c r="W11" t="str">
        <f t="shared" si="0"/>
        <v>No</v>
      </c>
    </row>
    <row r="12" spans="1:23" x14ac:dyDescent="0.25">
      <c r="A12">
        <v>111576</v>
      </c>
      <c r="B12" s="1">
        <v>44175.419444444444</v>
      </c>
      <c r="C12" t="s">
        <v>58</v>
      </c>
      <c r="D12" t="s">
        <v>51</v>
      </c>
      <c r="E12" t="s">
        <v>52</v>
      </c>
      <c r="F12" t="s">
        <v>24</v>
      </c>
      <c r="G12" t="s">
        <v>25</v>
      </c>
      <c r="H12" t="s">
        <v>26</v>
      </c>
      <c r="I12" t="s">
        <v>27</v>
      </c>
      <c r="J12" t="s">
        <v>28</v>
      </c>
      <c r="K12" s="1">
        <v>44200.738888888889</v>
      </c>
      <c r="L12" s="1">
        <v>44175.919444444444</v>
      </c>
      <c r="M12">
        <v>0</v>
      </c>
      <c r="N12">
        <v>1</v>
      </c>
      <c r="O12" t="s">
        <v>29</v>
      </c>
      <c r="P12" t="s">
        <v>30</v>
      </c>
      <c r="Q12">
        <v>5</v>
      </c>
      <c r="R12">
        <v>1</v>
      </c>
      <c r="S12" t="s">
        <v>31</v>
      </c>
      <c r="T12" t="s">
        <v>32</v>
      </c>
      <c r="U12" t="s">
        <v>54</v>
      </c>
      <c r="V12" s="1">
        <f t="shared" si="1"/>
        <v>44175.586111111108</v>
      </c>
      <c r="W12" t="str">
        <f t="shared" si="0"/>
        <v>No</v>
      </c>
    </row>
    <row r="13" spans="1:23" x14ac:dyDescent="0.25">
      <c r="A13">
        <v>111581</v>
      </c>
      <c r="B13" s="1">
        <v>44183.428472222222</v>
      </c>
      <c r="C13" t="s">
        <v>59</v>
      </c>
      <c r="D13" t="s">
        <v>60</v>
      </c>
      <c r="E13" t="s">
        <v>61</v>
      </c>
      <c r="F13" t="s">
        <v>24</v>
      </c>
      <c r="G13" t="s">
        <v>25</v>
      </c>
      <c r="H13" t="s">
        <v>62</v>
      </c>
      <c r="I13" t="s">
        <v>27</v>
      </c>
      <c r="J13" t="s">
        <v>28</v>
      </c>
      <c r="K13" s="1">
        <v>44200.501388888886</v>
      </c>
      <c r="L13" s="1">
        <v>44183.928472222222</v>
      </c>
      <c r="M13">
        <v>0</v>
      </c>
      <c r="N13">
        <v>1</v>
      </c>
      <c r="O13" t="s">
        <v>29</v>
      </c>
      <c r="P13" t="s">
        <v>39</v>
      </c>
      <c r="Q13">
        <v>9</v>
      </c>
      <c r="R13">
        <v>2</v>
      </c>
      <c r="S13" t="s">
        <v>63</v>
      </c>
      <c r="T13" t="s">
        <v>64</v>
      </c>
      <c r="U13" t="s">
        <v>48</v>
      </c>
      <c r="V13" s="1" t="str">
        <f t="shared" si="1"/>
        <v>No SLA for Request</v>
      </c>
      <c r="W13" t="str">
        <f t="shared" si="0"/>
        <v>Yes</v>
      </c>
    </row>
    <row r="14" spans="1:23" x14ac:dyDescent="0.25">
      <c r="A14">
        <v>111586</v>
      </c>
      <c r="B14" s="1">
        <v>44188.636805555558</v>
      </c>
      <c r="C14" t="s">
        <v>65</v>
      </c>
      <c r="D14" t="s">
        <v>66</v>
      </c>
      <c r="E14" t="s">
        <v>67</v>
      </c>
      <c r="F14" t="s">
        <v>24</v>
      </c>
      <c r="G14" t="s">
        <v>25</v>
      </c>
      <c r="H14" t="s">
        <v>62</v>
      </c>
      <c r="I14" t="s">
        <v>27</v>
      </c>
      <c r="J14" t="s">
        <v>28</v>
      </c>
      <c r="K14" s="1">
        <v>44193.734027777777</v>
      </c>
      <c r="L14" s="1">
        <v>44189.136805555558</v>
      </c>
      <c r="M14">
        <v>0</v>
      </c>
      <c r="N14">
        <v>1</v>
      </c>
      <c r="O14" t="s">
        <v>29</v>
      </c>
      <c r="P14" t="s">
        <v>39</v>
      </c>
      <c r="Q14">
        <v>7</v>
      </c>
      <c r="R14">
        <v>0</v>
      </c>
      <c r="S14" t="s">
        <v>31</v>
      </c>
      <c r="T14" t="s">
        <v>32</v>
      </c>
      <c r="U14" t="s">
        <v>48</v>
      </c>
      <c r="V14" s="1" t="str">
        <f t="shared" si="1"/>
        <v>No SLA for Request</v>
      </c>
      <c r="W14" t="str">
        <f t="shared" si="0"/>
        <v>Yes</v>
      </c>
    </row>
    <row r="15" spans="1:23" x14ac:dyDescent="0.25">
      <c r="A15">
        <v>111564</v>
      </c>
      <c r="B15" s="1">
        <v>44160.660416666666</v>
      </c>
      <c r="C15" t="s">
        <v>68</v>
      </c>
      <c r="D15" t="s">
        <v>51</v>
      </c>
      <c r="E15" t="s">
        <v>52</v>
      </c>
      <c r="F15" t="s">
        <v>24</v>
      </c>
      <c r="G15" t="s">
        <v>25</v>
      </c>
      <c r="H15" t="s">
        <v>26</v>
      </c>
      <c r="I15" t="s">
        <v>27</v>
      </c>
      <c r="J15" t="s">
        <v>28</v>
      </c>
      <c r="K15" s="1">
        <v>44175.71875</v>
      </c>
      <c r="L15" s="1">
        <v>44161.160416666666</v>
      </c>
      <c r="M15">
        <v>0</v>
      </c>
      <c r="N15">
        <v>1</v>
      </c>
      <c r="O15" t="s">
        <v>69</v>
      </c>
      <c r="P15" t="s">
        <v>30</v>
      </c>
      <c r="Q15">
        <v>5</v>
      </c>
      <c r="R15">
        <v>1</v>
      </c>
      <c r="S15" t="s">
        <v>31</v>
      </c>
      <c r="T15" t="s">
        <v>32</v>
      </c>
      <c r="U15" t="s">
        <v>33</v>
      </c>
      <c r="V15" s="1">
        <f t="shared" si="1"/>
        <v>44160.82708333333</v>
      </c>
      <c r="W15" t="str">
        <f t="shared" si="0"/>
        <v>No</v>
      </c>
    </row>
    <row r="16" spans="1:23" x14ac:dyDescent="0.25">
      <c r="A16">
        <v>111550</v>
      </c>
      <c r="B16" s="1">
        <v>44145.450694444444</v>
      </c>
      <c r="C16" t="s">
        <v>70</v>
      </c>
      <c r="D16" t="s">
        <v>46</v>
      </c>
      <c r="E16" t="s">
        <v>47</v>
      </c>
      <c r="F16" t="s">
        <v>24</v>
      </c>
      <c r="G16" t="s">
        <v>25</v>
      </c>
      <c r="H16" t="s">
        <v>26</v>
      </c>
      <c r="I16" t="s">
        <v>27</v>
      </c>
      <c r="J16" t="s">
        <v>28</v>
      </c>
      <c r="K16" s="1">
        <v>44151.624305555553</v>
      </c>
      <c r="L16" s="1">
        <v>44145.950694444444</v>
      </c>
      <c r="M16">
        <v>0</v>
      </c>
      <c r="N16">
        <v>1</v>
      </c>
      <c r="O16" t="s">
        <v>29</v>
      </c>
      <c r="P16" t="s">
        <v>39</v>
      </c>
      <c r="Q16">
        <v>8</v>
      </c>
      <c r="R16">
        <v>1</v>
      </c>
      <c r="S16" t="s">
        <v>31</v>
      </c>
      <c r="T16" t="s">
        <v>32</v>
      </c>
      <c r="U16" t="s">
        <v>48</v>
      </c>
      <c r="V16" s="1">
        <f t="shared" si="1"/>
        <v>44145.617361111108</v>
      </c>
      <c r="W16" t="str">
        <f t="shared" si="0"/>
        <v>No</v>
      </c>
    </row>
    <row r="17" spans="1:23" x14ac:dyDescent="0.25">
      <c r="A17">
        <v>111530</v>
      </c>
      <c r="B17" s="1">
        <v>44112.728472222225</v>
      </c>
      <c r="C17" t="s">
        <v>71</v>
      </c>
      <c r="D17" t="s">
        <v>60</v>
      </c>
      <c r="E17" t="s">
        <v>61</v>
      </c>
      <c r="F17" t="s">
        <v>24</v>
      </c>
      <c r="G17" t="s">
        <v>25</v>
      </c>
      <c r="H17" t="s">
        <v>62</v>
      </c>
      <c r="I17" t="s">
        <v>27</v>
      </c>
      <c r="J17" t="s">
        <v>28</v>
      </c>
      <c r="K17" s="1">
        <v>44120.579861111109</v>
      </c>
      <c r="L17" s="1">
        <v>44113.228472222225</v>
      </c>
      <c r="M17">
        <v>0</v>
      </c>
      <c r="N17">
        <v>1</v>
      </c>
      <c r="O17" t="s">
        <v>29</v>
      </c>
      <c r="P17" t="s">
        <v>39</v>
      </c>
      <c r="Q17">
        <v>13</v>
      </c>
      <c r="R17">
        <v>1</v>
      </c>
      <c r="S17" t="s">
        <v>63</v>
      </c>
      <c r="T17" t="s">
        <v>64</v>
      </c>
      <c r="U17" t="s">
        <v>48</v>
      </c>
      <c r="V17" s="1" t="str">
        <f t="shared" si="1"/>
        <v>No SLA for Request</v>
      </c>
      <c r="W17" t="str">
        <f t="shared" si="0"/>
        <v>Yes</v>
      </c>
    </row>
    <row r="18" spans="1:23" x14ac:dyDescent="0.25">
      <c r="A18">
        <v>111511</v>
      </c>
      <c r="B18" s="1">
        <v>44102.620138888888</v>
      </c>
      <c r="C18" t="s">
        <v>72</v>
      </c>
      <c r="D18" t="s">
        <v>73</v>
      </c>
      <c r="E18" t="s">
        <v>74</v>
      </c>
      <c r="F18" t="s">
        <v>24</v>
      </c>
      <c r="G18" t="s">
        <v>43</v>
      </c>
      <c r="H18" t="s">
        <v>62</v>
      </c>
      <c r="I18" t="s">
        <v>75</v>
      </c>
      <c r="J18" t="s">
        <v>28</v>
      </c>
      <c r="K18" s="1">
        <v>44111.581250000003</v>
      </c>
      <c r="L18" s="1">
        <v>44102.786805555559</v>
      </c>
      <c r="M18">
        <v>0</v>
      </c>
      <c r="N18">
        <v>1</v>
      </c>
      <c r="O18" t="s">
        <v>29</v>
      </c>
      <c r="P18" t="s">
        <v>44</v>
      </c>
      <c r="Q18">
        <v>5</v>
      </c>
      <c r="R18">
        <v>0</v>
      </c>
      <c r="S18" t="s">
        <v>31</v>
      </c>
      <c r="T18" t="s">
        <v>76</v>
      </c>
      <c r="U18" t="s">
        <v>33</v>
      </c>
      <c r="V18" s="1" t="str">
        <f t="shared" si="1"/>
        <v>No SLA for Request</v>
      </c>
      <c r="W18" t="str">
        <f t="shared" si="0"/>
        <v>Yes</v>
      </c>
    </row>
    <row r="19" spans="1:23" x14ac:dyDescent="0.25">
      <c r="A19">
        <v>111493</v>
      </c>
      <c r="B19" s="1">
        <v>44066.48541666667</v>
      </c>
      <c r="C19" t="s">
        <v>77</v>
      </c>
      <c r="D19" t="s">
        <v>66</v>
      </c>
      <c r="E19" t="s">
        <v>67</v>
      </c>
      <c r="F19" t="s">
        <v>24</v>
      </c>
      <c r="G19" t="s">
        <v>25</v>
      </c>
      <c r="H19" t="s">
        <v>26</v>
      </c>
      <c r="I19" t="s">
        <v>27</v>
      </c>
      <c r="J19" t="s">
        <v>28</v>
      </c>
      <c r="K19" s="1">
        <v>44071.713888888888</v>
      </c>
      <c r="L19" s="1">
        <v>44066.98541666667</v>
      </c>
      <c r="M19">
        <v>0</v>
      </c>
      <c r="N19">
        <v>1</v>
      </c>
      <c r="O19" t="s">
        <v>29</v>
      </c>
      <c r="P19" t="s">
        <v>39</v>
      </c>
      <c r="Q19">
        <v>12</v>
      </c>
      <c r="R19">
        <v>3</v>
      </c>
      <c r="S19" t="s">
        <v>31</v>
      </c>
      <c r="T19" t="s">
        <v>32</v>
      </c>
      <c r="U19" t="s">
        <v>33</v>
      </c>
      <c r="V19" s="1">
        <f t="shared" si="1"/>
        <v>44066.652083333334</v>
      </c>
      <c r="W19" t="str">
        <f t="shared" si="0"/>
        <v>No</v>
      </c>
    </row>
    <row r="20" spans="1:23" x14ac:dyDescent="0.25">
      <c r="A20">
        <v>111487</v>
      </c>
      <c r="B20" s="1">
        <v>44058.52847222222</v>
      </c>
      <c r="C20" t="s">
        <v>78</v>
      </c>
      <c r="D20" t="s">
        <v>79</v>
      </c>
      <c r="E20" t="s">
        <v>80</v>
      </c>
      <c r="F20" t="s">
        <v>24</v>
      </c>
      <c r="G20" t="s">
        <v>25</v>
      </c>
      <c r="H20" t="s">
        <v>26</v>
      </c>
      <c r="I20" t="s">
        <v>27</v>
      </c>
      <c r="J20" t="s">
        <v>28</v>
      </c>
      <c r="K20" s="1">
        <v>44067.760416666664</v>
      </c>
      <c r="L20" s="1">
        <v>44059.02847222222</v>
      </c>
      <c r="M20">
        <v>0</v>
      </c>
      <c r="N20">
        <v>1</v>
      </c>
      <c r="O20" t="s">
        <v>29</v>
      </c>
      <c r="P20" t="s">
        <v>30</v>
      </c>
      <c r="Q20">
        <v>8</v>
      </c>
      <c r="R20">
        <v>1</v>
      </c>
      <c r="S20" t="s">
        <v>31</v>
      </c>
      <c r="T20" t="s">
        <v>32</v>
      </c>
      <c r="U20" t="s">
        <v>33</v>
      </c>
      <c r="V20" s="1">
        <f t="shared" si="1"/>
        <v>44058.695138888885</v>
      </c>
      <c r="W20" t="str">
        <f t="shared" si="0"/>
        <v>No</v>
      </c>
    </row>
    <row r="21" spans="1:23" x14ac:dyDescent="0.25">
      <c r="A21">
        <v>111479</v>
      </c>
      <c r="B21" s="1">
        <v>44050.572222222225</v>
      </c>
      <c r="C21" t="s">
        <v>81</v>
      </c>
      <c r="D21" t="s">
        <v>41</v>
      </c>
      <c r="E21" t="s">
        <v>42</v>
      </c>
      <c r="F21" t="s">
        <v>24</v>
      </c>
      <c r="G21" t="s">
        <v>43</v>
      </c>
      <c r="H21" t="s">
        <v>26</v>
      </c>
      <c r="I21" t="s">
        <v>27</v>
      </c>
      <c r="J21" t="s">
        <v>28</v>
      </c>
      <c r="K21" s="1">
        <v>44061.714583333334</v>
      </c>
      <c r="L21" s="1">
        <v>44051.072222222225</v>
      </c>
      <c r="M21">
        <v>0</v>
      </c>
      <c r="N21">
        <v>1</v>
      </c>
      <c r="O21" t="s">
        <v>29</v>
      </c>
      <c r="P21" t="s">
        <v>44</v>
      </c>
      <c r="Q21">
        <v>4</v>
      </c>
      <c r="R21">
        <v>1</v>
      </c>
      <c r="S21" t="s">
        <v>31</v>
      </c>
      <c r="T21" t="s">
        <v>76</v>
      </c>
      <c r="U21" t="s">
        <v>33</v>
      </c>
      <c r="V21" s="1">
        <f t="shared" si="1"/>
        <v>44050.738888888889</v>
      </c>
      <c r="W21" t="str">
        <f t="shared" si="0"/>
        <v>No</v>
      </c>
    </row>
    <row r="22" spans="1:23" x14ac:dyDescent="0.25">
      <c r="A22">
        <v>111451</v>
      </c>
      <c r="B22" s="1">
        <v>44013.383333333331</v>
      </c>
      <c r="C22" t="s">
        <v>82</v>
      </c>
      <c r="D22" t="s">
        <v>83</v>
      </c>
      <c r="E22" t="s">
        <v>84</v>
      </c>
      <c r="F22" t="s">
        <v>24</v>
      </c>
      <c r="G22" t="s">
        <v>43</v>
      </c>
      <c r="H22" t="s">
        <v>26</v>
      </c>
      <c r="I22" t="s">
        <v>85</v>
      </c>
      <c r="J22" t="s">
        <v>28</v>
      </c>
      <c r="K22" s="1">
        <v>44021.636111111111</v>
      </c>
      <c r="L22" s="1">
        <v>44014.708333333336</v>
      </c>
      <c r="M22">
        <v>0</v>
      </c>
      <c r="N22">
        <v>1</v>
      </c>
      <c r="O22" t="s">
        <v>29</v>
      </c>
      <c r="P22" t="s">
        <v>44</v>
      </c>
      <c r="Q22">
        <v>4</v>
      </c>
      <c r="R22">
        <v>0</v>
      </c>
      <c r="S22" t="s">
        <v>63</v>
      </c>
      <c r="T22" t="s">
        <v>76</v>
      </c>
      <c r="U22" t="s">
        <v>33</v>
      </c>
      <c r="V22" s="1">
        <f t="shared" si="1"/>
        <v>44013.549999999996</v>
      </c>
      <c r="W22" t="str">
        <f t="shared" si="0"/>
        <v>No</v>
      </c>
    </row>
    <row r="23" spans="1:23" x14ac:dyDescent="0.25">
      <c r="A23">
        <v>111430</v>
      </c>
      <c r="B23" s="1">
        <v>43984.43472222222</v>
      </c>
      <c r="C23" t="s">
        <v>86</v>
      </c>
      <c r="D23" t="s">
        <v>51</v>
      </c>
      <c r="E23" t="s">
        <v>52</v>
      </c>
      <c r="F23" t="s">
        <v>24</v>
      </c>
      <c r="G23" t="s">
        <v>25</v>
      </c>
      <c r="H23" t="s">
        <v>26</v>
      </c>
      <c r="I23" t="s">
        <v>27</v>
      </c>
      <c r="J23" t="s">
        <v>28</v>
      </c>
      <c r="K23" s="1">
        <v>43998.740972222222</v>
      </c>
      <c r="M23">
        <v>0</v>
      </c>
      <c r="N23">
        <v>1</v>
      </c>
      <c r="O23" t="s">
        <v>29</v>
      </c>
      <c r="P23" t="s">
        <v>30</v>
      </c>
      <c r="Q23">
        <v>11</v>
      </c>
      <c r="R23">
        <v>2</v>
      </c>
      <c r="S23" t="s">
        <v>31</v>
      </c>
      <c r="T23" t="s">
        <v>32</v>
      </c>
      <c r="U23" t="s">
        <v>48</v>
      </c>
      <c r="V23" s="1">
        <f t="shared" si="1"/>
        <v>43984.601388888885</v>
      </c>
      <c r="W23" t="str">
        <f t="shared" si="0"/>
        <v>No</v>
      </c>
    </row>
    <row r="24" spans="1:23" x14ac:dyDescent="0.25">
      <c r="A24">
        <v>111424</v>
      </c>
      <c r="B24" s="1">
        <v>43978.393055555556</v>
      </c>
      <c r="C24" t="s">
        <v>87</v>
      </c>
      <c r="D24" t="s">
        <v>51</v>
      </c>
      <c r="E24" t="s">
        <v>52</v>
      </c>
      <c r="F24" t="s">
        <v>24</v>
      </c>
      <c r="G24" t="s">
        <v>25</v>
      </c>
      <c r="H24" t="s">
        <v>26</v>
      </c>
      <c r="I24" t="s">
        <v>27</v>
      </c>
      <c r="J24" t="s">
        <v>28</v>
      </c>
      <c r="K24" s="1">
        <v>43992.725694444445</v>
      </c>
      <c r="M24">
        <v>0</v>
      </c>
      <c r="N24">
        <v>1</v>
      </c>
      <c r="O24" t="s">
        <v>29</v>
      </c>
      <c r="P24" t="s">
        <v>30</v>
      </c>
      <c r="Q24">
        <v>12</v>
      </c>
      <c r="R24">
        <v>20</v>
      </c>
      <c r="S24" t="s">
        <v>31</v>
      </c>
      <c r="T24" t="s">
        <v>32</v>
      </c>
      <c r="U24" t="s">
        <v>33</v>
      </c>
      <c r="V24" s="1">
        <f t="shared" si="1"/>
        <v>43978.55972222222</v>
      </c>
      <c r="W24" t="str">
        <f t="shared" si="0"/>
        <v>No</v>
      </c>
    </row>
    <row r="25" spans="1:23" x14ac:dyDescent="0.25">
      <c r="A25">
        <v>111416</v>
      </c>
      <c r="B25" s="1">
        <v>43948.39166666667</v>
      </c>
      <c r="C25" t="s">
        <v>88</v>
      </c>
      <c r="D25" t="s">
        <v>51</v>
      </c>
      <c r="E25" t="s">
        <v>52</v>
      </c>
      <c r="F25" t="s">
        <v>24</v>
      </c>
      <c r="G25" t="s">
        <v>25</v>
      </c>
      <c r="H25" t="s">
        <v>26</v>
      </c>
      <c r="I25" t="s">
        <v>27</v>
      </c>
      <c r="J25" t="s">
        <v>28</v>
      </c>
      <c r="K25" s="1">
        <v>43955.716666666667</v>
      </c>
      <c r="M25">
        <v>0</v>
      </c>
      <c r="N25">
        <v>1</v>
      </c>
      <c r="O25" t="s">
        <v>29</v>
      </c>
      <c r="P25" t="s">
        <v>30</v>
      </c>
      <c r="Q25">
        <v>5</v>
      </c>
      <c r="R25">
        <v>2</v>
      </c>
      <c r="S25" t="s">
        <v>31</v>
      </c>
      <c r="T25" t="s">
        <v>32</v>
      </c>
      <c r="U25" t="s">
        <v>33</v>
      </c>
      <c r="V25" s="1">
        <f t="shared" si="1"/>
        <v>43948.558333333334</v>
      </c>
      <c r="W25" t="str">
        <f t="shared" si="0"/>
        <v>No</v>
      </c>
    </row>
    <row r="26" spans="1:23" x14ac:dyDescent="0.25">
      <c r="A26">
        <v>111403</v>
      </c>
      <c r="B26" s="1">
        <v>43913.4</v>
      </c>
      <c r="C26" t="s">
        <v>89</v>
      </c>
      <c r="D26" t="s">
        <v>90</v>
      </c>
      <c r="E26" t="s">
        <v>91</v>
      </c>
      <c r="F26" t="s">
        <v>24</v>
      </c>
      <c r="G26" t="s">
        <v>25</v>
      </c>
      <c r="H26" t="s">
        <v>26</v>
      </c>
      <c r="I26" t="s">
        <v>27</v>
      </c>
      <c r="J26" t="s">
        <v>28</v>
      </c>
      <c r="K26" s="1">
        <v>43916.777777777781</v>
      </c>
      <c r="M26">
        <v>0</v>
      </c>
      <c r="N26">
        <v>1</v>
      </c>
      <c r="O26" t="s">
        <v>29</v>
      </c>
      <c r="P26" t="s">
        <v>39</v>
      </c>
      <c r="Q26">
        <v>7</v>
      </c>
      <c r="R26">
        <v>2</v>
      </c>
      <c r="S26" t="s">
        <v>31</v>
      </c>
      <c r="T26" t="s">
        <v>76</v>
      </c>
      <c r="U26" t="s">
        <v>33</v>
      </c>
      <c r="V26" s="1">
        <f t="shared" si="1"/>
        <v>43913.566666666666</v>
      </c>
      <c r="W26" t="str">
        <f t="shared" si="0"/>
        <v>No</v>
      </c>
    </row>
    <row r="27" spans="1:23" x14ac:dyDescent="0.25">
      <c r="A27">
        <v>111387</v>
      </c>
      <c r="B27" s="1">
        <v>43874.384027777778</v>
      </c>
      <c r="C27" t="s">
        <v>92</v>
      </c>
      <c r="D27" t="s">
        <v>90</v>
      </c>
      <c r="E27" t="s">
        <v>91</v>
      </c>
      <c r="F27" t="s">
        <v>24</v>
      </c>
      <c r="G27" t="s">
        <v>25</v>
      </c>
      <c r="H27" t="s">
        <v>26</v>
      </c>
      <c r="I27" t="s">
        <v>27</v>
      </c>
      <c r="J27" t="s">
        <v>28</v>
      </c>
      <c r="K27" s="1">
        <v>43879.585416666669</v>
      </c>
      <c r="M27">
        <v>0</v>
      </c>
      <c r="N27">
        <v>1</v>
      </c>
      <c r="O27" t="s">
        <v>29</v>
      </c>
      <c r="P27" t="s">
        <v>39</v>
      </c>
      <c r="Q27">
        <v>10</v>
      </c>
      <c r="R27">
        <v>7</v>
      </c>
      <c r="S27" t="s">
        <v>31</v>
      </c>
      <c r="T27" t="s">
        <v>76</v>
      </c>
      <c r="U27" t="s">
        <v>33</v>
      </c>
      <c r="V27" s="1">
        <f t="shared" si="1"/>
        <v>43874.550694444442</v>
      </c>
      <c r="W27" t="str">
        <f t="shared" si="0"/>
        <v>No</v>
      </c>
    </row>
    <row r="28" spans="1:23" x14ac:dyDescent="0.25">
      <c r="A28">
        <v>111384</v>
      </c>
      <c r="B28" s="1">
        <v>43871.46597222222</v>
      </c>
      <c r="C28" t="s">
        <v>93</v>
      </c>
      <c r="D28" t="s">
        <v>51</v>
      </c>
      <c r="E28" t="s">
        <v>52</v>
      </c>
      <c r="F28" t="s">
        <v>24</v>
      </c>
      <c r="G28" t="s">
        <v>25</v>
      </c>
      <c r="H28" t="s">
        <v>26</v>
      </c>
      <c r="I28" t="s">
        <v>27</v>
      </c>
      <c r="J28" t="s">
        <v>28</v>
      </c>
      <c r="K28" s="1">
        <v>43872.655555555553</v>
      </c>
      <c r="M28">
        <v>0</v>
      </c>
      <c r="N28">
        <v>1</v>
      </c>
      <c r="O28" t="s">
        <v>29</v>
      </c>
      <c r="P28" t="s">
        <v>94</v>
      </c>
      <c r="Q28">
        <v>5</v>
      </c>
      <c r="R28">
        <v>2</v>
      </c>
      <c r="S28" t="s">
        <v>31</v>
      </c>
      <c r="T28" t="s">
        <v>32</v>
      </c>
      <c r="U28" t="s">
        <v>48</v>
      </c>
      <c r="V28" s="1">
        <f t="shared" si="1"/>
        <v>43871.632638888885</v>
      </c>
      <c r="W28" t="str">
        <f t="shared" si="0"/>
        <v>No</v>
      </c>
    </row>
    <row r="29" spans="1:23" x14ac:dyDescent="0.25">
      <c r="A29">
        <v>111366</v>
      </c>
      <c r="B29" s="1">
        <v>43833.584722222222</v>
      </c>
      <c r="C29" t="s">
        <v>95</v>
      </c>
      <c r="D29" t="s">
        <v>79</v>
      </c>
      <c r="E29" t="s">
        <v>80</v>
      </c>
      <c r="F29" t="s">
        <v>24</v>
      </c>
      <c r="G29" t="s">
        <v>25</v>
      </c>
      <c r="H29" t="s">
        <v>26</v>
      </c>
      <c r="I29" t="s">
        <v>27</v>
      </c>
      <c r="J29" t="s">
        <v>28</v>
      </c>
      <c r="K29" s="1">
        <v>43844.732638888891</v>
      </c>
      <c r="M29">
        <v>0</v>
      </c>
      <c r="N29">
        <v>1</v>
      </c>
      <c r="O29" t="s">
        <v>29</v>
      </c>
      <c r="P29" t="s">
        <v>30</v>
      </c>
      <c r="Q29">
        <v>10</v>
      </c>
      <c r="R29">
        <v>2</v>
      </c>
      <c r="S29" t="s">
        <v>31</v>
      </c>
      <c r="T29" t="s">
        <v>76</v>
      </c>
      <c r="U29" t="s">
        <v>33</v>
      </c>
      <c r="V29" s="1">
        <f t="shared" si="1"/>
        <v>43833.751388888886</v>
      </c>
      <c r="W29" t="str">
        <f t="shared" si="0"/>
        <v>No</v>
      </c>
    </row>
    <row r="30" spans="1:23" x14ac:dyDescent="0.25">
      <c r="A30">
        <v>111364</v>
      </c>
      <c r="B30" s="1">
        <v>43833.456250000003</v>
      </c>
      <c r="C30" t="s">
        <v>96</v>
      </c>
      <c r="D30" t="s">
        <v>22</v>
      </c>
      <c r="E30" t="s">
        <v>23</v>
      </c>
      <c r="F30" t="s">
        <v>24</v>
      </c>
      <c r="G30" t="s">
        <v>25</v>
      </c>
      <c r="H30" t="s">
        <v>26</v>
      </c>
      <c r="I30" t="s">
        <v>27</v>
      </c>
      <c r="J30" t="s">
        <v>28</v>
      </c>
      <c r="K30" s="1">
        <v>43840.749305555553</v>
      </c>
      <c r="M30">
        <v>0</v>
      </c>
      <c r="N30">
        <v>1</v>
      </c>
      <c r="O30" t="s">
        <v>29</v>
      </c>
      <c r="P30" t="s">
        <v>30</v>
      </c>
      <c r="Q30">
        <v>11</v>
      </c>
      <c r="R30">
        <v>4</v>
      </c>
      <c r="S30" t="s">
        <v>31</v>
      </c>
      <c r="T30" t="s">
        <v>76</v>
      </c>
      <c r="U30" t="s">
        <v>33</v>
      </c>
      <c r="V30" s="1">
        <f t="shared" si="1"/>
        <v>43833.622916666667</v>
      </c>
      <c r="W30" t="str">
        <f t="shared" si="0"/>
        <v>No</v>
      </c>
    </row>
    <row r="31" spans="1:23" x14ac:dyDescent="0.25">
      <c r="A31">
        <v>111357</v>
      </c>
      <c r="B31" s="1">
        <v>43809.625</v>
      </c>
      <c r="C31" t="s">
        <v>97</v>
      </c>
      <c r="D31" t="s">
        <v>41</v>
      </c>
      <c r="E31" t="s">
        <v>42</v>
      </c>
      <c r="F31" t="s">
        <v>24</v>
      </c>
      <c r="G31" t="s">
        <v>43</v>
      </c>
      <c r="H31" t="s">
        <v>62</v>
      </c>
      <c r="I31" t="s">
        <v>27</v>
      </c>
      <c r="J31" t="s">
        <v>28</v>
      </c>
      <c r="K31" s="1">
        <v>43817.692361111112</v>
      </c>
      <c r="L31" s="1">
        <v>43810.125</v>
      </c>
      <c r="M31">
        <v>0</v>
      </c>
      <c r="N31">
        <v>1</v>
      </c>
      <c r="O31" t="s">
        <v>69</v>
      </c>
      <c r="P31" t="s">
        <v>44</v>
      </c>
      <c r="Q31">
        <v>4</v>
      </c>
      <c r="R31">
        <v>0</v>
      </c>
      <c r="U31" t="s">
        <v>33</v>
      </c>
      <c r="V31" s="1" t="str">
        <f t="shared" si="1"/>
        <v>No SLA for Request</v>
      </c>
      <c r="W31" t="str">
        <f t="shared" si="0"/>
        <v>Yes</v>
      </c>
    </row>
    <row r="32" spans="1:23" x14ac:dyDescent="0.25">
      <c r="A32">
        <v>111347</v>
      </c>
      <c r="B32" s="1">
        <v>43791.690972222219</v>
      </c>
      <c r="C32" t="s">
        <v>98</v>
      </c>
      <c r="D32" t="s">
        <v>99</v>
      </c>
      <c r="E32" t="s">
        <v>100</v>
      </c>
      <c r="F32" t="s">
        <v>24</v>
      </c>
      <c r="G32" t="s">
        <v>25</v>
      </c>
      <c r="H32" t="s">
        <v>26</v>
      </c>
      <c r="I32" t="s">
        <v>27</v>
      </c>
      <c r="J32" t="s">
        <v>28</v>
      </c>
      <c r="K32" s="1">
        <v>43811.47152777778</v>
      </c>
      <c r="L32" s="1">
        <v>43792.190972222219</v>
      </c>
      <c r="M32">
        <v>0</v>
      </c>
      <c r="N32">
        <v>1</v>
      </c>
      <c r="O32" t="s">
        <v>29</v>
      </c>
      <c r="P32" t="s">
        <v>30</v>
      </c>
      <c r="Q32">
        <v>6</v>
      </c>
      <c r="R32">
        <v>1</v>
      </c>
      <c r="U32" t="s">
        <v>33</v>
      </c>
      <c r="V32" s="1">
        <f t="shared" si="1"/>
        <v>43791.857638888883</v>
      </c>
      <c r="W32" t="str">
        <f t="shared" si="0"/>
        <v>No</v>
      </c>
    </row>
    <row r="33" spans="1:23" x14ac:dyDescent="0.25">
      <c r="A33">
        <v>111331</v>
      </c>
      <c r="B33" s="1">
        <v>43761.710416666669</v>
      </c>
      <c r="C33" t="s">
        <v>101</v>
      </c>
      <c r="D33" t="s">
        <v>90</v>
      </c>
      <c r="E33" t="s">
        <v>91</v>
      </c>
      <c r="F33" t="s">
        <v>24</v>
      </c>
      <c r="G33" t="s">
        <v>25</v>
      </c>
      <c r="H33" t="s">
        <v>26</v>
      </c>
      <c r="I33" t="s">
        <v>27</v>
      </c>
      <c r="J33" t="s">
        <v>28</v>
      </c>
      <c r="K33" s="1">
        <v>43773.65902777778</v>
      </c>
      <c r="L33" s="1">
        <v>43763.708333333336</v>
      </c>
      <c r="M33">
        <v>0</v>
      </c>
      <c r="N33">
        <v>1</v>
      </c>
      <c r="O33" t="s">
        <v>29</v>
      </c>
      <c r="P33" t="s">
        <v>39</v>
      </c>
      <c r="Q33">
        <v>30</v>
      </c>
      <c r="R33">
        <v>26</v>
      </c>
      <c r="U33" t="s">
        <v>33</v>
      </c>
      <c r="V33" s="1">
        <f t="shared" si="1"/>
        <v>43761.877083333333</v>
      </c>
      <c r="W33" t="str">
        <f t="shared" si="0"/>
        <v>No</v>
      </c>
    </row>
    <row r="34" spans="1:23" x14ac:dyDescent="0.25">
      <c r="A34">
        <v>111246</v>
      </c>
      <c r="B34" s="1">
        <v>43647.587500000001</v>
      </c>
      <c r="C34" t="s">
        <v>102</v>
      </c>
      <c r="D34" t="s">
        <v>22</v>
      </c>
      <c r="E34" t="s">
        <v>23</v>
      </c>
      <c r="F34" t="s">
        <v>24</v>
      </c>
      <c r="G34" t="s">
        <v>25</v>
      </c>
      <c r="H34" t="s">
        <v>26</v>
      </c>
      <c r="I34" t="s">
        <v>27</v>
      </c>
      <c r="J34" t="s">
        <v>28</v>
      </c>
      <c r="K34" s="1">
        <v>43760.758333333331</v>
      </c>
      <c r="L34" s="1">
        <v>43648.087500000001</v>
      </c>
      <c r="M34">
        <v>0</v>
      </c>
      <c r="N34">
        <v>1</v>
      </c>
      <c r="O34" t="s">
        <v>29</v>
      </c>
      <c r="P34" t="s">
        <v>30</v>
      </c>
      <c r="Q34">
        <v>14</v>
      </c>
      <c r="R34">
        <v>3</v>
      </c>
      <c r="U34" t="s">
        <v>48</v>
      </c>
      <c r="V34" s="1">
        <f t="shared" si="1"/>
        <v>43647.754166666666</v>
      </c>
      <c r="W34" t="str">
        <f t="shared" si="0"/>
        <v>No</v>
      </c>
    </row>
    <row r="35" spans="1:23" x14ac:dyDescent="0.25">
      <c r="A35">
        <v>111265</v>
      </c>
      <c r="B35" s="1">
        <v>43664.584722222222</v>
      </c>
      <c r="C35" t="s">
        <v>103</v>
      </c>
      <c r="D35" t="s">
        <v>104</v>
      </c>
      <c r="E35" t="s">
        <v>105</v>
      </c>
      <c r="F35" t="s">
        <v>24</v>
      </c>
      <c r="G35" t="s">
        <v>43</v>
      </c>
      <c r="H35" t="s">
        <v>26</v>
      </c>
      <c r="I35" t="s">
        <v>27</v>
      </c>
      <c r="J35" t="s">
        <v>28</v>
      </c>
      <c r="K35" s="1">
        <v>43739.447222222225</v>
      </c>
      <c r="L35" s="1">
        <v>43665.084722222222</v>
      </c>
      <c r="M35">
        <v>0</v>
      </c>
      <c r="N35">
        <v>1</v>
      </c>
      <c r="O35" t="s">
        <v>69</v>
      </c>
      <c r="P35" t="s">
        <v>106</v>
      </c>
      <c r="Q35">
        <v>7</v>
      </c>
      <c r="R35">
        <v>0</v>
      </c>
      <c r="U35" t="s">
        <v>33</v>
      </c>
      <c r="V35" s="1">
        <f t="shared" si="1"/>
        <v>43664.751388888886</v>
      </c>
      <c r="W35" t="str">
        <f t="shared" si="0"/>
        <v>No</v>
      </c>
    </row>
    <row r="36" spans="1:23" x14ac:dyDescent="0.25">
      <c r="A36">
        <v>111306</v>
      </c>
      <c r="B36" s="1">
        <v>43729.445138888892</v>
      </c>
      <c r="C36" t="s">
        <v>107</v>
      </c>
      <c r="D36" t="s">
        <v>41</v>
      </c>
      <c r="E36" t="s">
        <v>42</v>
      </c>
      <c r="F36" t="s">
        <v>24</v>
      </c>
      <c r="G36" t="s">
        <v>43</v>
      </c>
      <c r="H36" t="s">
        <v>26</v>
      </c>
      <c r="I36" t="s">
        <v>27</v>
      </c>
      <c r="J36" t="s">
        <v>28</v>
      </c>
      <c r="K36" s="1">
        <v>43735.711111111108</v>
      </c>
      <c r="L36" s="1">
        <v>43729.945138888892</v>
      </c>
      <c r="M36">
        <v>0</v>
      </c>
      <c r="N36">
        <v>1</v>
      </c>
      <c r="O36" t="s">
        <v>69</v>
      </c>
      <c r="P36" t="s">
        <v>44</v>
      </c>
      <c r="Q36">
        <v>11</v>
      </c>
      <c r="R36">
        <v>2</v>
      </c>
      <c r="U36" t="s">
        <v>33</v>
      </c>
      <c r="V36" s="1">
        <f t="shared" si="1"/>
        <v>43729.611805555556</v>
      </c>
      <c r="W36" t="str">
        <f t="shared" si="0"/>
        <v>No</v>
      </c>
    </row>
    <row r="37" spans="1:23" x14ac:dyDescent="0.25">
      <c r="A37">
        <v>111147</v>
      </c>
      <c r="B37" s="1">
        <v>43543.40902777778</v>
      </c>
      <c r="C37" t="s">
        <v>108</v>
      </c>
      <c r="D37" t="s">
        <v>51</v>
      </c>
      <c r="E37" t="s">
        <v>52</v>
      </c>
      <c r="F37" t="s">
        <v>24</v>
      </c>
      <c r="G37" t="s">
        <v>25</v>
      </c>
      <c r="H37" t="s">
        <v>26</v>
      </c>
      <c r="I37" t="s">
        <v>27</v>
      </c>
      <c r="J37" t="s">
        <v>28</v>
      </c>
      <c r="K37" s="1">
        <v>43719.726388888892</v>
      </c>
      <c r="L37" s="1">
        <v>43543.90902777778</v>
      </c>
      <c r="M37">
        <v>0</v>
      </c>
      <c r="N37">
        <v>1</v>
      </c>
      <c r="O37" t="s">
        <v>29</v>
      </c>
      <c r="P37" t="s">
        <v>30</v>
      </c>
      <c r="Q37">
        <v>24</v>
      </c>
      <c r="R37">
        <v>9</v>
      </c>
      <c r="U37" t="s">
        <v>48</v>
      </c>
      <c r="V37" s="1">
        <f t="shared" si="1"/>
        <v>43543.575694444444</v>
      </c>
      <c r="W37" t="str">
        <f t="shared" si="0"/>
        <v>No</v>
      </c>
    </row>
    <row r="38" spans="1:23" x14ac:dyDescent="0.25">
      <c r="A38">
        <v>111254</v>
      </c>
      <c r="B38" s="1">
        <v>43655.35833333333</v>
      </c>
      <c r="C38" t="s">
        <v>109</v>
      </c>
      <c r="D38" t="s">
        <v>22</v>
      </c>
      <c r="E38" t="s">
        <v>23</v>
      </c>
      <c r="F38" t="s">
        <v>24</v>
      </c>
      <c r="G38" t="s">
        <v>25</v>
      </c>
      <c r="H38" t="s">
        <v>26</v>
      </c>
      <c r="I38" t="s">
        <v>27</v>
      </c>
      <c r="J38" t="s">
        <v>28</v>
      </c>
      <c r="K38" s="1">
        <v>43719.724305555559</v>
      </c>
      <c r="M38">
        <v>0</v>
      </c>
      <c r="N38">
        <v>1</v>
      </c>
      <c r="O38" t="s">
        <v>29</v>
      </c>
      <c r="P38" t="s">
        <v>30</v>
      </c>
      <c r="Q38">
        <v>21</v>
      </c>
      <c r="R38">
        <v>6</v>
      </c>
      <c r="U38" t="s">
        <v>48</v>
      </c>
      <c r="V38" s="1">
        <f t="shared" si="1"/>
        <v>43655.524999999994</v>
      </c>
      <c r="W38" t="str">
        <f t="shared" si="0"/>
        <v>No</v>
      </c>
    </row>
    <row r="39" spans="1:23" x14ac:dyDescent="0.25">
      <c r="A39">
        <v>111283</v>
      </c>
      <c r="B39" s="1">
        <v>43685.303472222222</v>
      </c>
      <c r="C39" t="s">
        <v>110</v>
      </c>
      <c r="D39" t="s">
        <v>111</v>
      </c>
      <c r="E39" t="s">
        <v>112</v>
      </c>
      <c r="F39" t="s">
        <v>24</v>
      </c>
      <c r="G39" t="s">
        <v>25</v>
      </c>
      <c r="H39" t="s">
        <v>26</v>
      </c>
      <c r="I39" t="s">
        <v>27</v>
      </c>
      <c r="J39" t="s">
        <v>28</v>
      </c>
      <c r="K39" s="1">
        <v>43705.464583333334</v>
      </c>
      <c r="L39" s="1">
        <v>43685.803472222222</v>
      </c>
      <c r="M39">
        <v>0</v>
      </c>
      <c r="N39">
        <v>1</v>
      </c>
      <c r="O39" t="s">
        <v>29</v>
      </c>
      <c r="P39" t="s">
        <v>39</v>
      </c>
      <c r="Q39">
        <v>9</v>
      </c>
      <c r="R39">
        <v>1</v>
      </c>
      <c r="U39" t="s">
        <v>33</v>
      </c>
      <c r="V39" s="1">
        <f t="shared" si="1"/>
        <v>43685.470138888886</v>
      </c>
      <c r="W39" t="str">
        <f t="shared" si="0"/>
        <v>No</v>
      </c>
    </row>
    <row r="40" spans="1:23" x14ac:dyDescent="0.25">
      <c r="A40">
        <v>111258</v>
      </c>
      <c r="B40" s="1">
        <v>43657.338194444441</v>
      </c>
      <c r="C40" t="s">
        <v>113</v>
      </c>
      <c r="D40" t="s">
        <v>79</v>
      </c>
      <c r="E40" t="s">
        <v>80</v>
      </c>
      <c r="F40" t="s">
        <v>24</v>
      </c>
      <c r="G40" t="s">
        <v>25</v>
      </c>
      <c r="H40" t="s">
        <v>26</v>
      </c>
      <c r="I40" t="s">
        <v>27</v>
      </c>
      <c r="J40" t="s">
        <v>28</v>
      </c>
      <c r="K40" s="1">
        <v>43663.742361111108</v>
      </c>
      <c r="L40" s="1">
        <v>43657.838194444441</v>
      </c>
      <c r="M40">
        <v>0</v>
      </c>
      <c r="N40">
        <v>1</v>
      </c>
      <c r="O40" t="s">
        <v>29</v>
      </c>
      <c r="P40" t="s">
        <v>30</v>
      </c>
      <c r="Q40">
        <v>10</v>
      </c>
      <c r="R40">
        <v>5</v>
      </c>
      <c r="U40" t="s">
        <v>48</v>
      </c>
      <c r="V40" s="1">
        <f t="shared" si="1"/>
        <v>43657.504861111105</v>
      </c>
      <c r="W40" t="str">
        <f t="shared" si="0"/>
        <v>No</v>
      </c>
    </row>
    <row r="41" spans="1:23" x14ac:dyDescent="0.25">
      <c r="A41">
        <v>111222</v>
      </c>
      <c r="B41" s="1">
        <v>43620.397916666669</v>
      </c>
      <c r="C41" t="s">
        <v>114</v>
      </c>
      <c r="D41" t="s">
        <v>115</v>
      </c>
      <c r="E41" t="s">
        <v>116</v>
      </c>
      <c r="F41" t="s">
        <v>24</v>
      </c>
      <c r="G41" t="s">
        <v>25</v>
      </c>
      <c r="H41" t="s">
        <v>26</v>
      </c>
      <c r="I41" t="s">
        <v>27</v>
      </c>
      <c r="J41" t="s">
        <v>28</v>
      </c>
      <c r="K41" s="1">
        <v>43630.588888888888</v>
      </c>
      <c r="L41" s="1">
        <v>43623.708333333336</v>
      </c>
      <c r="M41">
        <v>0</v>
      </c>
      <c r="N41">
        <v>1</v>
      </c>
      <c r="O41" t="s">
        <v>29</v>
      </c>
      <c r="P41" t="s">
        <v>39</v>
      </c>
      <c r="Q41">
        <v>25</v>
      </c>
      <c r="R41">
        <v>8</v>
      </c>
      <c r="U41" t="s">
        <v>33</v>
      </c>
      <c r="V41" s="1">
        <f t="shared" si="1"/>
        <v>43620.564583333333</v>
      </c>
      <c r="W41" t="str">
        <f t="shared" si="0"/>
        <v>No</v>
      </c>
    </row>
    <row r="42" spans="1:23" x14ac:dyDescent="0.25">
      <c r="A42">
        <v>111210</v>
      </c>
      <c r="B42" s="1">
        <v>43612.449305555558</v>
      </c>
      <c r="C42" t="s">
        <v>117</v>
      </c>
      <c r="D42" t="s">
        <v>118</v>
      </c>
      <c r="E42" t="s">
        <v>119</v>
      </c>
      <c r="F42" t="s">
        <v>24</v>
      </c>
      <c r="G42" t="s">
        <v>25</v>
      </c>
      <c r="H42" t="s">
        <v>26</v>
      </c>
      <c r="I42" t="s">
        <v>27</v>
      </c>
      <c r="J42" t="s">
        <v>28</v>
      </c>
      <c r="K42" s="1">
        <v>43630.57916666667</v>
      </c>
      <c r="L42" s="1">
        <v>43626.708333333336</v>
      </c>
      <c r="M42">
        <v>0</v>
      </c>
      <c r="N42">
        <v>1</v>
      </c>
      <c r="O42" t="s">
        <v>29</v>
      </c>
      <c r="P42" t="s">
        <v>39</v>
      </c>
      <c r="Q42">
        <v>9</v>
      </c>
      <c r="R42">
        <v>5</v>
      </c>
      <c r="U42" t="s">
        <v>33</v>
      </c>
      <c r="V42" s="1">
        <f t="shared" si="1"/>
        <v>43612.615972222222</v>
      </c>
      <c r="W42" t="str">
        <f t="shared" si="0"/>
        <v>No</v>
      </c>
    </row>
    <row r="43" spans="1:23" x14ac:dyDescent="0.25">
      <c r="A43">
        <v>111168</v>
      </c>
      <c r="B43" s="1">
        <v>43559.666666666664</v>
      </c>
      <c r="C43" t="s">
        <v>120</v>
      </c>
      <c r="D43" t="s">
        <v>111</v>
      </c>
      <c r="E43" t="s">
        <v>112</v>
      </c>
      <c r="F43" t="s">
        <v>24</v>
      </c>
      <c r="G43" t="s">
        <v>25</v>
      </c>
      <c r="H43" t="s">
        <v>26</v>
      </c>
      <c r="I43" t="s">
        <v>27</v>
      </c>
      <c r="J43" t="s">
        <v>28</v>
      </c>
      <c r="K43" s="1">
        <v>43630.574999999997</v>
      </c>
      <c r="L43" s="1">
        <v>43560.166666666664</v>
      </c>
      <c r="M43">
        <v>0</v>
      </c>
      <c r="N43">
        <v>1</v>
      </c>
      <c r="O43" t="s">
        <v>29</v>
      </c>
      <c r="P43" t="s">
        <v>39</v>
      </c>
      <c r="Q43">
        <v>25</v>
      </c>
      <c r="R43">
        <v>5</v>
      </c>
      <c r="U43" t="s">
        <v>48</v>
      </c>
      <c r="V43" s="1">
        <f t="shared" si="1"/>
        <v>43559.833333333328</v>
      </c>
      <c r="W43" t="str">
        <f t="shared" si="0"/>
        <v>No</v>
      </c>
    </row>
    <row r="44" spans="1:23" x14ac:dyDescent="0.25">
      <c r="A44">
        <v>111225</v>
      </c>
      <c r="B44" s="1">
        <v>43622.359027777777</v>
      </c>
      <c r="C44" t="s">
        <v>121</v>
      </c>
      <c r="D44" t="s">
        <v>99</v>
      </c>
      <c r="E44" t="s">
        <v>100</v>
      </c>
      <c r="F44" t="s">
        <v>24</v>
      </c>
      <c r="G44" t="s">
        <v>25</v>
      </c>
      <c r="H44" t="s">
        <v>26</v>
      </c>
      <c r="I44" t="s">
        <v>27</v>
      </c>
      <c r="J44" t="s">
        <v>28</v>
      </c>
      <c r="K44" s="1">
        <v>43629.54583333333</v>
      </c>
      <c r="L44" s="1">
        <v>43622.859027777777</v>
      </c>
      <c r="M44">
        <v>0</v>
      </c>
      <c r="N44">
        <v>1</v>
      </c>
      <c r="O44" t="s">
        <v>29</v>
      </c>
      <c r="P44" t="s">
        <v>30</v>
      </c>
      <c r="Q44">
        <v>11</v>
      </c>
      <c r="R44">
        <v>1</v>
      </c>
      <c r="U44" t="s">
        <v>48</v>
      </c>
      <c r="V44" s="1">
        <f t="shared" si="1"/>
        <v>43622.525694444441</v>
      </c>
      <c r="W44" t="str">
        <f t="shared" si="0"/>
        <v>No</v>
      </c>
    </row>
    <row r="45" spans="1:23" x14ac:dyDescent="0.25">
      <c r="A45">
        <v>111219</v>
      </c>
      <c r="B45" s="1">
        <v>43616.482638888891</v>
      </c>
      <c r="C45" t="s">
        <v>122</v>
      </c>
      <c r="D45" t="s">
        <v>115</v>
      </c>
      <c r="E45" t="s">
        <v>116</v>
      </c>
      <c r="F45" t="s">
        <v>24</v>
      </c>
      <c r="G45" t="s">
        <v>25</v>
      </c>
      <c r="H45" t="s">
        <v>62</v>
      </c>
      <c r="I45" t="s">
        <v>27</v>
      </c>
      <c r="J45" t="s">
        <v>28</v>
      </c>
      <c r="K45" s="1">
        <v>43626.619444444441</v>
      </c>
      <c r="L45" s="1">
        <v>43626.708333333336</v>
      </c>
      <c r="M45">
        <v>0</v>
      </c>
      <c r="N45">
        <v>1</v>
      </c>
      <c r="O45" t="s">
        <v>29</v>
      </c>
      <c r="P45" t="s">
        <v>39</v>
      </c>
      <c r="Q45">
        <v>14</v>
      </c>
      <c r="R45">
        <v>6</v>
      </c>
      <c r="U45" t="s">
        <v>33</v>
      </c>
      <c r="V45" s="1" t="str">
        <f t="shared" si="1"/>
        <v>No SLA for Request</v>
      </c>
      <c r="W45" t="str">
        <f t="shared" si="0"/>
        <v>Yes</v>
      </c>
    </row>
    <row r="46" spans="1:23" x14ac:dyDescent="0.25">
      <c r="A46">
        <v>111188</v>
      </c>
      <c r="B46" s="1">
        <v>43584.637499999997</v>
      </c>
      <c r="C46" t="s">
        <v>123</v>
      </c>
      <c r="D46" t="s">
        <v>111</v>
      </c>
      <c r="E46" t="s">
        <v>112</v>
      </c>
      <c r="F46" t="s">
        <v>24</v>
      </c>
      <c r="G46" t="s">
        <v>25</v>
      </c>
      <c r="H46" t="s">
        <v>26</v>
      </c>
      <c r="I46" t="s">
        <v>27</v>
      </c>
      <c r="J46" t="s">
        <v>28</v>
      </c>
      <c r="K46" s="1">
        <v>43620.72152777778</v>
      </c>
      <c r="L46" s="1">
        <v>43585.137499999997</v>
      </c>
      <c r="M46">
        <v>0</v>
      </c>
      <c r="N46">
        <v>1</v>
      </c>
      <c r="O46" t="s">
        <v>29</v>
      </c>
      <c r="P46" t="s">
        <v>39</v>
      </c>
      <c r="Q46">
        <v>45</v>
      </c>
      <c r="R46">
        <v>3</v>
      </c>
      <c r="U46" t="s">
        <v>48</v>
      </c>
      <c r="V46" s="1">
        <f t="shared" si="1"/>
        <v>43584.804166666661</v>
      </c>
      <c r="W46" t="str">
        <f t="shared" si="0"/>
        <v>No</v>
      </c>
    </row>
    <row r="47" spans="1:23" x14ac:dyDescent="0.25">
      <c r="A47">
        <v>111184</v>
      </c>
      <c r="B47" s="1">
        <v>43579.595833333333</v>
      </c>
      <c r="C47" t="s">
        <v>124</v>
      </c>
      <c r="D47" t="s">
        <v>111</v>
      </c>
      <c r="E47" t="s">
        <v>112</v>
      </c>
      <c r="F47" t="s">
        <v>24</v>
      </c>
      <c r="G47" t="s">
        <v>25</v>
      </c>
      <c r="H47" t="s">
        <v>26</v>
      </c>
      <c r="I47" t="s">
        <v>27</v>
      </c>
      <c r="J47" t="s">
        <v>28</v>
      </c>
      <c r="K47" s="1">
        <v>43599.805555555555</v>
      </c>
      <c r="L47" s="1">
        <v>43580.095833333333</v>
      </c>
      <c r="M47">
        <v>0</v>
      </c>
      <c r="N47">
        <v>1</v>
      </c>
      <c r="O47" t="s">
        <v>29</v>
      </c>
      <c r="P47" t="s">
        <v>39</v>
      </c>
      <c r="Q47">
        <v>14</v>
      </c>
      <c r="R47">
        <v>1</v>
      </c>
      <c r="U47" t="s">
        <v>33</v>
      </c>
      <c r="V47" s="1">
        <f t="shared" si="1"/>
        <v>43579.762499999997</v>
      </c>
      <c r="W47" t="str">
        <f t="shared" si="0"/>
        <v>No</v>
      </c>
    </row>
    <row r="48" spans="1:23" x14ac:dyDescent="0.25">
      <c r="A48">
        <v>111171</v>
      </c>
      <c r="B48" s="1">
        <v>43563.368750000001</v>
      </c>
      <c r="C48" t="s">
        <v>125</v>
      </c>
      <c r="D48" t="s">
        <v>111</v>
      </c>
      <c r="E48" t="s">
        <v>112</v>
      </c>
      <c r="F48" t="s">
        <v>24</v>
      </c>
      <c r="G48" t="s">
        <v>25</v>
      </c>
      <c r="H48" t="s">
        <v>26</v>
      </c>
      <c r="I48" t="s">
        <v>27</v>
      </c>
      <c r="J48" t="s">
        <v>28</v>
      </c>
      <c r="K48" s="1">
        <v>43584.712500000001</v>
      </c>
      <c r="L48" s="1">
        <v>43563.868750000001</v>
      </c>
      <c r="M48">
        <v>0</v>
      </c>
      <c r="N48">
        <v>1</v>
      </c>
      <c r="O48" t="s">
        <v>29</v>
      </c>
      <c r="P48" t="s">
        <v>39</v>
      </c>
      <c r="Q48">
        <v>15</v>
      </c>
      <c r="R48">
        <v>1</v>
      </c>
      <c r="U48" t="s">
        <v>33</v>
      </c>
      <c r="V48" s="1">
        <f t="shared" si="1"/>
        <v>43563.535416666666</v>
      </c>
      <c r="W48" t="str">
        <f t="shared" si="0"/>
        <v>No</v>
      </c>
    </row>
    <row r="49" spans="1:23" x14ac:dyDescent="0.25">
      <c r="A49">
        <v>111181</v>
      </c>
      <c r="B49" s="1">
        <v>43577.379861111112</v>
      </c>
      <c r="C49" t="s">
        <v>126</v>
      </c>
      <c r="D49" t="s">
        <v>111</v>
      </c>
      <c r="E49" t="s">
        <v>112</v>
      </c>
      <c r="F49" t="s">
        <v>24</v>
      </c>
      <c r="G49" t="s">
        <v>25</v>
      </c>
      <c r="H49" t="s">
        <v>26</v>
      </c>
      <c r="I49" t="s">
        <v>27</v>
      </c>
      <c r="J49" t="s">
        <v>28</v>
      </c>
      <c r="K49" s="1">
        <v>43579.734722222223</v>
      </c>
      <c r="L49" s="1">
        <v>43577.879861111112</v>
      </c>
      <c r="M49">
        <v>0</v>
      </c>
      <c r="N49">
        <v>1</v>
      </c>
      <c r="O49" t="s">
        <v>29</v>
      </c>
      <c r="P49" t="s">
        <v>39</v>
      </c>
      <c r="Q49">
        <v>18</v>
      </c>
      <c r="R49">
        <v>5</v>
      </c>
      <c r="U49" t="s">
        <v>33</v>
      </c>
      <c r="V49" s="1">
        <f t="shared" si="1"/>
        <v>43577.546527777777</v>
      </c>
      <c r="W49" t="str">
        <f t="shared" si="0"/>
        <v>No</v>
      </c>
    </row>
    <row r="50" spans="1:23" x14ac:dyDescent="0.25">
      <c r="A50">
        <v>111178</v>
      </c>
      <c r="B50" s="1">
        <v>43572.474999999999</v>
      </c>
      <c r="C50" t="s">
        <v>127</v>
      </c>
      <c r="D50" t="s">
        <v>111</v>
      </c>
      <c r="E50" t="s">
        <v>112</v>
      </c>
      <c r="F50" t="s">
        <v>24</v>
      </c>
      <c r="G50" t="s">
        <v>25</v>
      </c>
      <c r="H50" t="s">
        <v>26</v>
      </c>
      <c r="I50" t="s">
        <v>27</v>
      </c>
      <c r="J50" t="s">
        <v>28</v>
      </c>
      <c r="K50" s="1">
        <v>43579.734027777777</v>
      </c>
      <c r="L50" s="1">
        <v>43572.974999999999</v>
      </c>
      <c r="M50">
        <v>0</v>
      </c>
      <c r="N50">
        <v>1</v>
      </c>
      <c r="O50" t="s">
        <v>29</v>
      </c>
      <c r="P50" t="s">
        <v>39</v>
      </c>
      <c r="Q50">
        <v>13</v>
      </c>
      <c r="R50">
        <v>1</v>
      </c>
      <c r="U50" t="s">
        <v>33</v>
      </c>
      <c r="V50" s="1">
        <f t="shared" si="1"/>
        <v>43572.641666666663</v>
      </c>
      <c r="W50" t="str">
        <f t="shared" si="0"/>
        <v>No</v>
      </c>
    </row>
    <row r="51" spans="1:23" x14ac:dyDescent="0.25">
      <c r="A51">
        <v>111108</v>
      </c>
      <c r="B51" s="1">
        <v>43497.079861111109</v>
      </c>
      <c r="C51" t="s">
        <v>128</v>
      </c>
      <c r="D51" t="s">
        <v>111</v>
      </c>
      <c r="E51" t="s">
        <v>112</v>
      </c>
      <c r="F51" t="s">
        <v>24</v>
      </c>
      <c r="G51" t="s">
        <v>25</v>
      </c>
      <c r="H51" t="s">
        <v>26</v>
      </c>
      <c r="I51" t="s">
        <v>75</v>
      </c>
      <c r="J51" t="s">
        <v>28</v>
      </c>
      <c r="K51" s="1">
        <v>43556.635416666664</v>
      </c>
      <c r="L51" s="1">
        <v>43497.579861111109</v>
      </c>
      <c r="M51">
        <v>0</v>
      </c>
      <c r="N51">
        <v>1</v>
      </c>
      <c r="O51" t="s">
        <v>69</v>
      </c>
      <c r="P51" t="s">
        <v>39</v>
      </c>
      <c r="Q51">
        <v>15</v>
      </c>
      <c r="R51">
        <v>7</v>
      </c>
      <c r="U51" t="s">
        <v>33</v>
      </c>
      <c r="V51" s="1">
        <f t="shared" si="1"/>
        <v>43497.246527777774</v>
      </c>
      <c r="W51" t="str">
        <f t="shared" si="0"/>
        <v>No</v>
      </c>
    </row>
    <row r="52" spans="1:23" x14ac:dyDescent="0.25">
      <c r="A52">
        <v>111118</v>
      </c>
      <c r="B52" s="1">
        <v>43500.419444444444</v>
      </c>
      <c r="C52" t="s">
        <v>129</v>
      </c>
      <c r="D52" t="s">
        <v>111</v>
      </c>
      <c r="E52" t="s">
        <v>112</v>
      </c>
      <c r="F52" t="s">
        <v>24</v>
      </c>
      <c r="G52" t="s">
        <v>25</v>
      </c>
      <c r="H52" t="s">
        <v>26</v>
      </c>
      <c r="I52" t="s">
        <v>27</v>
      </c>
      <c r="J52" t="s">
        <v>28</v>
      </c>
      <c r="K52" s="1">
        <v>43516.60833333333</v>
      </c>
      <c r="L52" s="1">
        <v>43500.919444444444</v>
      </c>
      <c r="M52">
        <v>0</v>
      </c>
      <c r="N52">
        <v>1</v>
      </c>
      <c r="O52" t="s">
        <v>130</v>
      </c>
      <c r="P52" t="s">
        <v>39</v>
      </c>
      <c r="Q52">
        <v>19</v>
      </c>
      <c r="R52">
        <v>15</v>
      </c>
      <c r="U52" t="s">
        <v>33</v>
      </c>
      <c r="V52" s="1">
        <f t="shared" si="1"/>
        <v>43500.586111111108</v>
      </c>
      <c r="W52" t="str">
        <f t="shared" si="0"/>
        <v>No</v>
      </c>
    </row>
    <row r="53" spans="1:23" x14ac:dyDescent="0.25">
      <c r="A53">
        <v>111117</v>
      </c>
      <c r="B53" s="1">
        <v>43497.580555555556</v>
      </c>
      <c r="C53" t="s">
        <v>131</v>
      </c>
      <c r="D53" t="s">
        <v>51</v>
      </c>
      <c r="E53" t="s">
        <v>52</v>
      </c>
      <c r="F53" t="s">
        <v>24</v>
      </c>
      <c r="G53" t="s">
        <v>25</v>
      </c>
      <c r="H53" t="s">
        <v>26</v>
      </c>
      <c r="I53" t="s">
        <v>27</v>
      </c>
      <c r="J53" t="s">
        <v>28</v>
      </c>
      <c r="K53" s="1">
        <v>43516.606944444444</v>
      </c>
      <c r="L53" s="1">
        <v>43498.080555555556</v>
      </c>
      <c r="M53">
        <v>0</v>
      </c>
      <c r="N53">
        <v>1</v>
      </c>
      <c r="O53" t="s">
        <v>132</v>
      </c>
      <c r="P53" t="s">
        <v>30</v>
      </c>
      <c r="Q53">
        <v>18</v>
      </c>
      <c r="R53">
        <v>6</v>
      </c>
      <c r="U53" t="s">
        <v>33</v>
      </c>
      <c r="V53" s="1">
        <f t="shared" si="1"/>
        <v>43497.74722222222</v>
      </c>
      <c r="W53" t="str">
        <f t="shared" si="0"/>
        <v>No</v>
      </c>
    </row>
    <row r="54" spans="1:23" x14ac:dyDescent="0.25">
      <c r="A54">
        <v>135991</v>
      </c>
      <c r="B54" s="1">
        <v>43381.022222222222</v>
      </c>
      <c r="C54" t="s">
        <v>133</v>
      </c>
      <c r="D54" t="s">
        <v>134</v>
      </c>
      <c r="E54" t="s">
        <v>135</v>
      </c>
      <c r="F54" t="s">
        <v>24</v>
      </c>
      <c r="G54" t="s">
        <v>43</v>
      </c>
      <c r="H54" t="s">
        <v>62</v>
      </c>
      <c r="I54" t="s">
        <v>27</v>
      </c>
      <c r="J54" t="s">
        <v>37</v>
      </c>
      <c r="K54" s="1">
        <v>43440.04791666667</v>
      </c>
      <c r="L54" s="1">
        <v>43739.708333333336</v>
      </c>
      <c r="M54">
        <v>1</v>
      </c>
      <c r="N54">
        <v>1</v>
      </c>
      <c r="O54" t="s">
        <v>69</v>
      </c>
      <c r="P54" t="s">
        <v>136</v>
      </c>
      <c r="Q54">
        <v>8</v>
      </c>
      <c r="R54">
        <v>3</v>
      </c>
      <c r="V54" s="1" t="str">
        <f t="shared" si="1"/>
        <v>No SLA for Request</v>
      </c>
      <c r="W54" t="str">
        <f t="shared" si="0"/>
        <v>Yes</v>
      </c>
    </row>
    <row r="55" spans="1:23" x14ac:dyDescent="0.25">
      <c r="A55">
        <v>111478</v>
      </c>
      <c r="B55" s="1">
        <v>44042.560416666667</v>
      </c>
      <c r="C55" t="s">
        <v>137</v>
      </c>
      <c r="D55" t="s">
        <v>138</v>
      </c>
      <c r="E55" t="s">
        <v>139</v>
      </c>
      <c r="F55" t="s">
        <v>140</v>
      </c>
      <c r="G55" t="s">
        <v>25</v>
      </c>
      <c r="H55" t="s">
        <v>26</v>
      </c>
      <c r="I55" t="s">
        <v>27</v>
      </c>
      <c r="J55" t="s">
        <v>141</v>
      </c>
      <c r="K55" s="1">
        <v>44294.637499999997</v>
      </c>
      <c r="L55" s="1">
        <v>44042.810416666667</v>
      </c>
      <c r="M55">
        <v>1</v>
      </c>
      <c r="N55">
        <v>1</v>
      </c>
      <c r="O55" t="s">
        <v>38</v>
      </c>
      <c r="P55" t="s">
        <v>39</v>
      </c>
      <c r="Q55">
        <v>132</v>
      </c>
      <c r="R55">
        <v>25</v>
      </c>
      <c r="S55" t="s">
        <v>31</v>
      </c>
      <c r="T55" t="s">
        <v>32</v>
      </c>
      <c r="U55" t="s">
        <v>33</v>
      </c>
      <c r="V55" s="1">
        <f t="shared" si="1"/>
        <v>44045.560416666667</v>
      </c>
      <c r="W55" t="str">
        <f t="shared" si="0"/>
        <v>No</v>
      </c>
    </row>
    <row r="56" spans="1:23" x14ac:dyDescent="0.25">
      <c r="A56">
        <v>111633</v>
      </c>
      <c r="B56" s="1">
        <v>44266.445138888892</v>
      </c>
      <c r="C56" t="s">
        <v>142</v>
      </c>
      <c r="D56" t="s">
        <v>22</v>
      </c>
      <c r="E56" t="s">
        <v>23</v>
      </c>
      <c r="F56" t="s">
        <v>140</v>
      </c>
      <c r="G56" t="s">
        <v>25</v>
      </c>
      <c r="H56" t="s">
        <v>26</v>
      </c>
      <c r="I56" t="s">
        <v>27</v>
      </c>
      <c r="J56" t="s">
        <v>37</v>
      </c>
      <c r="K56" s="1">
        <v>44293.628472222219</v>
      </c>
      <c r="L56" s="1">
        <v>44271.445138888892</v>
      </c>
      <c r="M56">
        <v>1</v>
      </c>
      <c r="N56">
        <v>0</v>
      </c>
      <c r="O56" t="s">
        <v>38</v>
      </c>
      <c r="P56" t="s">
        <v>30</v>
      </c>
      <c r="Q56">
        <v>32</v>
      </c>
      <c r="R56">
        <v>8</v>
      </c>
      <c r="S56" t="s">
        <v>31</v>
      </c>
      <c r="T56" t="s">
        <v>32</v>
      </c>
      <c r="U56" t="s">
        <v>33</v>
      </c>
      <c r="V56" s="1">
        <f t="shared" si="1"/>
        <v>44269.445138888892</v>
      </c>
      <c r="W56" t="str">
        <f t="shared" si="0"/>
        <v>No</v>
      </c>
    </row>
    <row r="57" spans="1:23" x14ac:dyDescent="0.25">
      <c r="A57">
        <v>111649</v>
      </c>
      <c r="B57" s="1">
        <v>44278.693749999999</v>
      </c>
      <c r="C57" t="s">
        <v>143</v>
      </c>
      <c r="D57" t="s">
        <v>22</v>
      </c>
      <c r="E57" t="s">
        <v>23</v>
      </c>
      <c r="F57" t="s">
        <v>140</v>
      </c>
      <c r="G57" t="s">
        <v>25</v>
      </c>
      <c r="H57" t="s">
        <v>26</v>
      </c>
      <c r="I57" t="s">
        <v>27</v>
      </c>
      <c r="J57" t="s">
        <v>141</v>
      </c>
      <c r="K57" s="1">
        <v>44291.368055555555</v>
      </c>
      <c r="L57" s="1">
        <v>45191.193749999999</v>
      </c>
      <c r="M57">
        <v>0</v>
      </c>
      <c r="N57">
        <v>1</v>
      </c>
      <c r="O57" t="s">
        <v>38</v>
      </c>
      <c r="P57" t="s">
        <v>30</v>
      </c>
      <c r="Q57">
        <v>6</v>
      </c>
      <c r="R57">
        <v>2</v>
      </c>
      <c r="S57" t="s">
        <v>31</v>
      </c>
      <c r="T57" t="s">
        <v>32</v>
      </c>
      <c r="U57" t="s">
        <v>33</v>
      </c>
      <c r="V57" s="1">
        <f t="shared" si="1"/>
        <v>44281.693749999999</v>
      </c>
      <c r="W57" t="str">
        <f t="shared" si="0"/>
        <v>No</v>
      </c>
    </row>
    <row r="58" spans="1:23" x14ac:dyDescent="0.25">
      <c r="A58">
        <v>111570</v>
      </c>
      <c r="B58" s="1">
        <v>44169.399305555555</v>
      </c>
      <c r="C58" t="s">
        <v>144</v>
      </c>
      <c r="D58" t="s">
        <v>138</v>
      </c>
      <c r="E58" t="s">
        <v>139</v>
      </c>
      <c r="F58" t="s">
        <v>140</v>
      </c>
      <c r="G58" t="s">
        <v>25</v>
      </c>
      <c r="H58" t="s">
        <v>26</v>
      </c>
      <c r="I58" t="s">
        <v>27</v>
      </c>
      <c r="J58" t="s">
        <v>37</v>
      </c>
      <c r="K58" s="1">
        <v>44286.494444444441</v>
      </c>
      <c r="L58" s="1">
        <v>44169.649305555555</v>
      </c>
      <c r="M58">
        <v>1</v>
      </c>
      <c r="N58">
        <v>1</v>
      </c>
      <c r="O58" t="s">
        <v>38</v>
      </c>
      <c r="P58" t="s">
        <v>39</v>
      </c>
      <c r="Q58">
        <v>38</v>
      </c>
      <c r="R58">
        <v>5</v>
      </c>
      <c r="S58" t="s">
        <v>31</v>
      </c>
      <c r="T58" t="s">
        <v>32</v>
      </c>
      <c r="U58" t="s">
        <v>33</v>
      </c>
      <c r="V58" s="1">
        <f t="shared" si="1"/>
        <v>44172.399305555555</v>
      </c>
      <c r="W58" t="str">
        <f t="shared" si="0"/>
        <v>No</v>
      </c>
    </row>
    <row r="59" spans="1:23" x14ac:dyDescent="0.25">
      <c r="A59">
        <v>111501</v>
      </c>
      <c r="B59" s="1">
        <v>44083.560416666667</v>
      </c>
      <c r="C59" t="s">
        <v>145</v>
      </c>
      <c r="D59" t="s">
        <v>146</v>
      </c>
      <c r="E59" t="s">
        <v>147</v>
      </c>
      <c r="F59" t="s">
        <v>140</v>
      </c>
      <c r="G59" t="s">
        <v>25</v>
      </c>
      <c r="H59" t="s">
        <v>26</v>
      </c>
      <c r="I59" t="s">
        <v>27</v>
      </c>
      <c r="J59" t="s">
        <v>28</v>
      </c>
      <c r="K59" s="1">
        <v>44270.788888888892</v>
      </c>
      <c r="L59" s="1">
        <v>44086.560416666667</v>
      </c>
      <c r="M59">
        <v>0</v>
      </c>
      <c r="N59">
        <v>1</v>
      </c>
      <c r="O59" t="s">
        <v>29</v>
      </c>
      <c r="P59" t="s">
        <v>39</v>
      </c>
      <c r="Q59">
        <v>59</v>
      </c>
      <c r="R59">
        <v>8</v>
      </c>
      <c r="S59" t="s">
        <v>31</v>
      </c>
      <c r="T59" t="s">
        <v>32</v>
      </c>
      <c r="U59" t="s">
        <v>33</v>
      </c>
      <c r="V59" s="1">
        <f t="shared" si="1"/>
        <v>44086.560416666667</v>
      </c>
      <c r="W59" t="str">
        <f t="shared" si="0"/>
        <v>No</v>
      </c>
    </row>
    <row r="60" spans="1:23" x14ac:dyDescent="0.25">
      <c r="A60">
        <v>111590</v>
      </c>
      <c r="B60" s="1">
        <v>44206.899305555555</v>
      </c>
      <c r="C60" t="s">
        <v>148</v>
      </c>
      <c r="D60" t="s">
        <v>73</v>
      </c>
      <c r="E60" t="s">
        <v>74</v>
      </c>
      <c r="F60" t="s">
        <v>140</v>
      </c>
      <c r="G60" t="s">
        <v>25</v>
      </c>
      <c r="H60" t="s">
        <v>26</v>
      </c>
      <c r="I60" t="s">
        <v>27</v>
      </c>
      <c r="J60" t="s">
        <v>28</v>
      </c>
      <c r="K60" s="1">
        <v>44235.709722222222</v>
      </c>
      <c r="L60" s="1">
        <v>44207.149305555555</v>
      </c>
      <c r="M60">
        <v>0</v>
      </c>
      <c r="N60">
        <v>1</v>
      </c>
      <c r="O60" t="s">
        <v>29</v>
      </c>
      <c r="P60" t="s">
        <v>39</v>
      </c>
      <c r="Q60">
        <v>13</v>
      </c>
      <c r="R60">
        <v>4</v>
      </c>
      <c r="S60" t="s">
        <v>31</v>
      </c>
      <c r="T60" t="s">
        <v>32</v>
      </c>
      <c r="U60" t="s">
        <v>33</v>
      </c>
      <c r="V60" s="1">
        <f t="shared" si="1"/>
        <v>44209.899305555555</v>
      </c>
      <c r="W60" t="str">
        <f t="shared" si="0"/>
        <v>No</v>
      </c>
    </row>
    <row r="61" spans="1:23" x14ac:dyDescent="0.25">
      <c r="A61">
        <v>111597</v>
      </c>
      <c r="B61" s="1">
        <v>44218.582638888889</v>
      </c>
      <c r="C61" t="s">
        <v>149</v>
      </c>
      <c r="D61" t="s">
        <v>73</v>
      </c>
      <c r="E61" t="s">
        <v>74</v>
      </c>
      <c r="F61" t="s">
        <v>140</v>
      </c>
      <c r="G61" t="s">
        <v>25</v>
      </c>
      <c r="H61" t="s">
        <v>26</v>
      </c>
      <c r="I61" t="s">
        <v>27</v>
      </c>
      <c r="J61" t="s">
        <v>28</v>
      </c>
      <c r="K61" s="1">
        <v>44232.729861111111</v>
      </c>
      <c r="L61" s="1">
        <v>44218.832638888889</v>
      </c>
      <c r="M61">
        <v>0</v>
      </c>
      <c r="N61">
        <v>1</v>
      </c>
      <c r="O61" t="s">
        <v>29</v>
      </c>
      <c r="P61" t="s">
        <v>39</v>
      </c>
      <c r="Q61">
        <v>14</v>
      </c>
      <c r="R61">
        <v>5</v>
      </c>
      <c r="S61" t="s">
        <v>31</v>
      </c>
      <c r="T61" t="s">
        <v>32</v>
      </c>
      <c r="U61" t="s">
        <v>33</v>
      </c>
      <c r="V61" s="1">
        <f t="shared" si="1"/>
        <v>44221.582638888889</v>
      </c>
      <c r="W61" t="str">
        <f t="shared" si="0"/>
        <v>No</v>
      </c>
    </row>
    <row r="62" spans="1:23" x14ac:dyDescent="0.25">
      <c r="A62">
        <v>111601</v>
      </c>
      <c r="B62" s="1">
        <v>44224.713194444441</v>
      </c>
      <c r="C62" t="s">
        <v>150</v>
      </c>
      <c r="D62" t="s">
        <v>51</v>
      </c>
      <c r="E62" t="s">
        <v>52</v>
      </c>
      <c r="F62" t="s">
        <v>140</v>
      </c>
      <c r="G62" t="s">
        <v>25</v>
      </c>
      <c r="H62" t="s">
        <v>26</v>
      </c>
      <c r="I62" t="s">
        <v>27</v>
      </c>
      <c r="J62" t="s">
        <v>28</v>
      </c>
      <c r="K62" s="1">
        <v>44225.718055555553</v>
      </c>
      <c r="L62" s="1">
        <v>44224.963194444441</v>
      </c>
      <c r="M62">
        <v>0</v>
      </c>
      <c r="N62">
        <v>1</v>
      </c>
      <c r="O62" t="s">
        <v>29</v>
      </c>
      <c r="P62" t="s">
        <v>30</v>
      </c>
      <c r="Q62">
        <v>6</v>
      </c>
      <c r="R62">
        <v>2</v>
      </c>
      <c r="S62" t="s">
        <v>31</v>
      </c>
      <c r="T62" t="s">
        <v>32</v>
      </c>
      <c r="U62" t="s">
        <v>48</v>
      </c>
      <c r="V62" s="1">
        <f t="shared" si="1"/>
        <v>44227.713194444441</v>
      </c>
      <c r="W62" t="str">
        <f t="shared" si="0"/>
        <v>Yes</v>
      </c>
    </row>
    <row r="63" spans="1:23" x14ac:dyDescent="0.25">
      <c r="A63">
        <v>111549</v>
      </c>
      <c r="B63" s="1">
        <v>44145.427777777775</v>
      </c>
      <c r="C63" t="s">
        <v>151</v>
      </c>
      <c r="D63" t="s">
        <v>66</v>
      </c>
      <c r="E63" t="s">
        <v>67</v>
      </c>
      <c r="F63" t="s">
        <v>140</v>
      </c>
      <c r="G63" t="s">
        <v>25</v>
      </c>
      <c r="H63" t="s">
        <v>26</v>
      </c>
      <c r="I63" t="s">
        <v>27</v>
      </c>
      <c r="J63" t="s">
        <v>28</v>
      </c>
      <c r="K63" s="1">
        <v>44218.755555555559</v>
      </c>
      <c r="L63" s="1">
        <v>44145.927777777775</v>
      </c>
      <c r="M63">
        <v>0</v>
      </c>
      <c r="N63">
        <v>1</v>
      </c>
      <c r="O63" t="s">
        <v>29</v>
      </c>
      <c r="P63" t="s">
        <v>39</v>
      </c>
      <c r="Q63">
        <v>19</v>
      </c>
      <c r="R63">
        <v>11</v>
      </c>
      <c r="S63" t="s">
        <v>31</v>
      </c>
      <c r="T63" t="s">
        <v>32</v>
      </c>
      <c r="U63" t="s">
        <v>48</v>
      </c>
      <c r="V63" s="1">
        <f t="shared" si="1"/>
        <v>44148.427777777775</v>
      </c>
      <c r="W63" t="str">
        <f t="shared" si="0"/>
        <v>No</v>
      </c>
    </row>
    <row r="64" spans="1:23" x14ac:dyDescent="0.25">
      <c r="A64">
        <v>111588</v>
      </c>
      <c r="B64" s="1">
        <v>44194.525694444441</v>
      </c>
      <c r="C64" t="s">
        <v>152</v>
      </c>
      <c r="D64" t="s">
        <v>90</v>
      </c>
      <c r="E64" t="s">
        <v>91</v>
      </c>
      <c r="F64" t="s">
        <v>140</v>
      </c>
      <c r="G64" t="s">
        <v>25</v>
      </c>
      <c r="H64" t="s">
        <v>62</v>
      </c>
      <c r="I64" t="s">
        <v>27</v>
      </c>
      <c r="J64" t="s">
        <v>28</v>
      </c>
      <c r="K64" s="1">
        <v>44215.734722222223</v>
      </c>
      <c r="L64" s="1">
        <v>44195.025694444441</v>
      </c>
      <c r="M64">
        <v>0</v>
      </c>
      <c r="N64">
        <v>1</v>
      </c>
      <c r="O64" t="s">
        <v>29</v>
      </c>
      <c r="P64" t="s">
        <v>39</v>
      </c>
      <c r="Q64">
        <v>10</v>
      </c>
      <c r="R64">
        <v>1</v>
      </c>
      <c r="S64" t="s">
        <v>63</v>
      </c>
      <c r="T64" t="s">
        <v>64</v>
      </c>
      <c r="U64" t="s">
        <v>33</v>
      </c>
      <c r="V64" s="1" t="str">
        <f t="shared" si="1"/>
        <v>No SLA for Request</v>
      </c>
      <c r="W64" t="str">
        <f t="shared" si="0"/>
        <v>Yes</v>
      </c>
    </row>
    <row r="65" spans="1:23" x14ac:dyDescent="0.25">
      <c r="A65">
        <v>111565</v>
      </c>
      <c r="B65" s="1">
        <v>44166.407638888886</v>
      </c>
      <c r="C65" t="s">
        <v>153</v>
      </c>
      <c r="D65" t="s">
        <v>90</v>
      </c>
      <c r="E65" t="s">
        <v>91</v>
      </c>
      <c r="F65" t="s">
        <v>140</v>
      </c>
      <c r="G65" t="s">
        <v>25</v>
      </c>
      <c r="H65" t="s">
        <v>26</v>
      </c>
      <c r="I65" t="s">
        <v>27</v>
      </c>
      <c r="J65" t="s">
        <v>28</v>
      </c>
      <c r="K65" s="1">
        <v>44215.729861111111</v>
      </c>
      <c r="L65" s="1">
        <v>44166.907638888886</v>
      </c>
      <c r="M65">
        <v>0</v>
      </c>
      <c r="N65">
        <v>1</v>
      </c>
      <c r="O65" t="s">
        <v>29</v>
      </c>
      <c r="P65" t="s">
        <v>39</v>
      </c>
      <c r="Q65">
        <v>14</v>
      </c>
      <c r="R65">
        <v>2</v>
      </c>
      <c r="S65" t="s">
        <v>31</v>
      </c>
      <c r="T65" t="s">
        <v>32</v>
      </c>
      <c r="U65" t="s">
        <v>33</v>
      </c>
      <c r="V65" s="1">
        <f t="shared" si="1"/>
        <v>44169.407638888886</v>
      </c>
      <c r="W65" t="str">
        <f t="shared" si="0"/>
        <v>No</v>
      </c>
    </row>
    <row r="66" spans="1:23" x14ac:dyDescent="0.25">
      <c r="A66">
        <v>111587</v>
      </c>
      <c r="B66" s="1">
        <v>44194.515277777777</v>
      </c>
      <c r="C66" t="s">
        <v>154</v>
      </c>
      <c r="D66" t="s">
        <v>22</v>
      </c>
      <c r="E66" t="s">
        <v>23</v>
      </c>
      <c r="F66" t="s">
        <v>140</v>
      </c>
      <c r="G66" t="s">
        <v>25</v>
      </c>
      <c r="H66" t="s">
        <v>26</v>
      </c>
      <c r="I66" t="s">
        <v>27</v>
      </c>
      <c r="J66" t="s">
        <v>28</v>
      </c>
      <c r="K66" s="1">
        <v>44209.711111111108</v>
      </c>
      <c r="L66" s="1">
        <v>44195.015277777777</v>
      </c>
      <c r="M66">
        <v>0</v>
      </c>
      <c r="N66">
        <v>1</v>
      </c>
      <c r="O66" t="s">
        <v>29</v>
      </c>
      <c r="P66" t="s">
        <v>30</v>
      </c>
      <c r="Q66">
        <v>7</v>
      </c>
      <c r="R66">
        <v>2</v>
      </c>
      <c r="S66" t="s">
        <v>63</v>
      </c>
      <c r="T66" t="s">
        <v>32</v>
      </c>
      <c r="U66" t="s">
        <v>33</v>
      </c>
      <c r="V66" s="1">
        <f t="shared" si="1"/>
        <v>44197.515277777777</v>
      </c>
      <c r="W66" t="str">
        <f t="shared" si="0"/>
        <v>No</v>
      </c>
    </row>
    <row r="67" spans="1:23" x14ac:dyDescent="0.25">
      <c r="A67">
        <v>111574</v>
      </c>
      <c r="B67" s="1">
        <v>44175.411111111112</v>
      </c>
      <c r="C67" t="s">
        <v>155</v>
      </c>
      <c r="D67" t="s">
        <v>51</v>
      </c>
      <c r="E67" t="s">
        <v>52</v>
      </c>
      <c r="F67" t="s">
        <v>140</v>
      </c>
      <c r="G67" t="s">
        <v>25</v>
      </c>
      <c r="H67" t="s">
        <v>26</v>
      </c>
      <c r="I67" t="s">
        <v>27</v>
      </c>
      <c r="J67" t="s">
        <v>28</v>
      </c>
      <c r="K67" s="1">
        <v>44200.740277777775</v>
      </c>
      <c r="L67" s="1">
        <v>44175.911111111112</v>
      </c>
      <c r="M67">
        <v>0</v>
      </c>
      <c r="N67">
        <v>1</v>
      </c>
      <c r="O67" t="s">
        <v>29</v>
      </c>
      <c r="P67" t="s">
        <v>30</v>
      </c>
      <c r="Q67">
        <v>5</v>
      </c>
      <c r="R67">
        <v>1</v>
      </c>
      <c r="S67" t="s">
        <v>31</v>
      </c>
      <c r="T67" t="s">
        <v>32</v>
      </c>
      <c r="U67" t="s">
        <v>54</v>
      </c>
      <c r="V67" s="1">
        <f t="shared" ref="V67:V130" si="2">IF(H67="Incident / Problem",IF(F67="Emergency",B67+4/24,IF(F67="High",B67+3,IF(F67="Normal",B67+5,IF(F67="Low",B67+10)))),"No SLA for Request")</f>
        <v>44178.411111111112</v>
      </c>
      <c r="W67" t="str">
        <f t="shared" ref="W67:W130" si="3">IF(V67&gt;K67,"Yes","No")</f>
        <v>No</v>
      </c>
    </row>
    <row r="68" spans="1:23" x14ac:dyDescent="0.25">
      <c r="A68">
        <v>111577</v>
      </c>
      <c r="B68" s="1">
        <v>44175.427083333336</v>
      </c>
      <c r="C68" t="s">
        <v>156</v>
      </c>
      <c r="D68" t="s">
        <v>51</v>
      </c>
      <c r="E68" t="s">
        <v>52</v>
      </c>
      <c r="F68" t="s">
        <v>140</v>
      </c>
      <c r="G68" t="s">
        <v>25</v>
      </c>
      <c r="H68" t="s">
        <v>26</v>
      </c>
      <c r="I68" t="s">
        <v>27</v>
      </c>
      <c r="J68" t="s">
        <v>28</v>
      </c>
      <c r="K68" s="1">
        <v>44200.737500000003</v>
      </c>
      <c r="L68" s="1">
        <v>44175.927083333336</v>
      </c>
      <c r="M68">
        <v>0</v>
      </c>
      <c r="N68">
        <v>1</v>
      </c>
      <c r="O68" t="s">
        <v>29</v>
      </c>
      <c r="P68" t="s">
        <v>30</v>
      </c>
      <c r="Q68">
        <v>5</v>
      </c>
      <c r="R68">
        <v>1</v>
      </c>
      <c r="S68" t="s">
        <v>31</v>
      </c>
      <c r="T68" t="s">
        <v>32</v>
      </c>
      <c r="U68" t="s">
        <v>54</v>
      </c>
      <c r="V68" s="1">
        <f t="shared" si="2"/>
        <v>44178.427083333336</v>
      </c>
      <c r="W68" t="str">
        <f t="shared" si="3"/>
        <v>No</v>
      </c>
    </row>
    <row r="69" spans="1:23" x14ac:dyDescent="0.25">
      <c r="A69">
        <v>111506</v>
      </c>
      <c r="B69" s="1">
        <v>44097.751388888886</v>
      </c>
      <c r="C69" t="s">
        <v>157</v>
      </c>
      <c r="D69" t="s">
        <v>138</v>
      </c>
      <c r="E69" t="s">
        <v>139</v>
      </c>
      <c r="F69" t="s">
        <v>140</v>
      </c>
      <c r="G69" t="s">
        <v>25</v>
      </c>
      <c r="H69" t="s">
        <v>26</v>
      </c>
      <c r="I69" t="s">
        <v>27</v>
      </c>
      <c r="J69" t="s">
        <v>141</v>
      </c>
      <c r="K69" s="1">
        <v>44174.520833333336</v>
      </c>
      <c r="L69" s="1">
        <v>44098.001388888886</v>
      </c>
      <c r="M69">
        <v>1</v>
      </c>
      <c r="N69">
        <v>0</v>
      </c>
      <c r="O69" t="s">
        <v>38</v>
      </c>
      <c r="P69" t="s">
        <v>39</v>
      </c>
      <c r="Q69">
        <v>31</v>
      </c>
      <c r="R69">
        <v>3</v>
      </c>
      <c r="S69" t="s">
        <v>31</v>
      </c>
      <c r="T69" t="s">
        <v>32</v>
      </c>
      <c r="U69" t="s">
        <v>33</v>
      </c>
      <c r="V69" s="1">
        <f t="shared" si="2"/>
        <v>44100.751388888886</v>
      </c>
      <c r="W69" t="str">
        <f t="shared" si="3"/>
        <v>No</v>
      </c>
    </row>
    <row r="70" spans="1:23" x14ac:dyDescent="0.25">
      <c r="A70">
        <v>111539</v>
      </c>
      <c r="B70" s="1">
        <v>44125.636111111111</v>
      </c>
      <c r="C70" t="s">
        <v>158</v>
      </c>
      <c r="D70" t="s">
        <v>66</v>
      </c>
      <c r="E70" t="s">
        <v>67</v>
      </c>
      <c r="F70" t="s">
        <v>140</v>
      </c>
      <c r="G70" t="s">
        <v>25</v>
      </c>
      <c r="H70" t="s">
        <v>62</v>
      </c>
      <c r="I70" t="s">
        <v>27</v>
      </c>
      <c r="J70" t="s">
        <v>28</v>
      </c>
      <c r="K70" s="1">
        <v>44168.333333333336</v>
      </c>
      <c r="L70" s="1">
        <v>44126.136111111111</v>
      </c>
      <c r="M70">
        <v>0</v>
      </c>
      <c r="N70">
        <v>1</v>
      </c>
      <c r="O70" t="s">
        <v>29</v>
      </c>
      <c r="P70" t="s">
        <v>39</v>
      </c>
      <c r="Q70">
        <v>7</v>
      </c>
      <c r="R70">
        <v>0</v>
      </c>
      <c r="S70" t="s">
        <v>63</v>
      </c>
      <c r="T70" t="s">
        <v>64</v>
      </c>
      <c r="U70" t="s">
        <v>48</v>
      </c>
      <c r="V70" s="1" t="str">
        <f t="shared" si="2"/>
        <v>No SLA for Request</v>
      </c>
      <c r="W70" t="str">
        <f t="shared" si="3"/>
        <v>Yes</v>
      </c>
    </row>
    <row r="71" spans="1:23" x14ac:dyDescent="0.25">
      <c r="A71">
        <v>111535</v>
      </c>
      <c r="B71" s="1">
        <v>44123.416666666664</v>
      </c>
      <c r="C71" t="s">
        <v>159</v>
      </c>
      <c r="D71" t="s">
        <v>41</v>
      </c>
      <c r="E71" t="s">
        <v>42</v>
      </c>
      <c r="F71" t="s">
        <v>140</v>
      </c>
      <c r="G71" t="s">
        <v>43</v>
      </c>
      <c r="H71" t="s">
        <v>62</v>
      </c>
      <c r="I71" t="s">
        <v>27</v>
      </c>
      <c r="J71" t="s">
        <v>28</v>
      </c>
      <c r="K71" s="1">
        <v>44152.515277777777</v>
      </c>
      <c r="L71" s="1">
        <v>44123.916666666664</v>
      </c>
      <c r="M71">
        <v>0</v>
      </c>
      <c r="N71">
        <v>1</v>
      </c>
      <c r="O71" t="s">
        <v>29</v>
      </c>
      <c r="P71" t="s">
        <v>106</v>
      </c>
      <c r="Q71">
        <v>4</v>
      </c>
      <c r="R71">
        <v>0</v>
      </c>
      <c r="S71" t="s">
        <v>31</v>
      </c>
      <c r="T71" t="s">
        <v>76</v>
      </c>
      <c r="U71" t="s">
        <v>33</v>
      </c>
      <c r="V71" s="1" t="str">
        <f t="shared" si="2"/>
        <v>No SLA for Request</v>
      </c>
      <c r="W71" t="str">
        <f t="shared" si="3"/>
        <v>Yes</v>
      </c>
    </row>
    <row r="72" spans="1:23" x14ac:dyDescent="0.25">
      <c r="A72">
        <v>111517</v>
      </c>
      <c r="B72" s="1">
        <v>44109.543749999997</v>
      </c>
      <c r="C72" t="s">
        <v>160</v>
      </c>
      <c r="D72" t="s">
        <v>51</v>
      </c>
      <c r="E72" t="s">
        <v>52</v>
      </c>
      <c r="F72" t="s">
        <v>140</v>
      </c>
      <c r="G72" t="s">
        <v>25</v>
      </c>
      <c r="H72" t="s">
        <v>26</v>
      </c>
      <c r="I72" t="s">
        <v>27</v>
      </c>
      <c r="J72" t="s">
        <v>28</v>
      </c>
      <c r="K72" s="1">
        <v>44118.719444444447</v>
      </c>
      <c r="L72" s="1">
        <v>44110.043749999997</v>
      </c>
      <c r="M72">
        <v>0</v>
      </c>
      <c r="N72">
        <v>1</v>
      </c>
      <c r="O72" t="s">
        <v>29</v>
      </c>
      <c r="P72" t="s">
        <v>30</v>
      </c>
      <c r="Q72">
        <v>6</v>
      </c>
      <c r="R72">
        <v>1</v>
      </c>
      <c r="S72" t="s">
        <v>31</v>
      </c>
      <c r="T72" t="s">
        <v>32</v>
      </c>
      <c r="U72" t="s">
        <v>33</v>
      </c>
      <c r="V72" s="1">
        <f t="shared" si="2"/>
        <v>44112.543749999997</v>
      </c>
      <c r="W72" t="str">
        <f t="shared" si="3"/>
        <v>No</v>
      </c>
    </row>
    <row r="73" spans="1:23" x14ac:dyDescent="0.25">
      <c r="A73">
        <v>111495</v>
      </c>
      <c r="B73" s="1">
        <v>44066.599305555559</v>
      </c>
      <c r="C73" t="s">
        <v>161</v>
      </c>
      <c r="D73" t="s">
        <v>138</v>
      </c>
      <c r="E73" t="s">
        <v>139</v>
      </c>
      <c r="F73" t="s">
        <v>140</v>
      </c>
      <c r="G73" t="s">
        <v>25</v>
      </c>
      <c r="H73" t="s">
        <v>26</v>
      </c>
      <c r="I73" t="s">
        <v>27</v>
      </c>
      <c r="J73" t="s">
        <v>28</v>
      </c>
      <c r="K73" s="1">
        <v>44097.768750000003</v>
      </c>
      <c r="L73" s="1">
        <v>44067.099305555559</v>
      </c>
      <c r="M73">
        <v>0</v>
      </c>
      <c r="N73">
        <v>1</v>
      </c>
      <c r="O73" t="s">
        <v>29</v>
      </c>
      <c r="P73" t="s">
        <v>39</v>
      </c>
      <c r="Q73">
        <v>21</v>
      </c>
      <c r="R73">
        <v>2</v>
      </c>
      <c r="S73" t="s">
        <v>31</v>
      </c>
      <c r="T73" t="s">
        <v>32</v>
      </c>
      <c r="U73" t="s">
        <v>33</v>
      </c>
      <c r="V73" s="1">
        <f t="shared" si="2"/>
        <v>44069.599305555559</v>
      </c>
      <c r="W73" t="str">
        <f t="shared" si="3"/>
        <v>No</v>
      </c>
    </row>
    <row r="74" spans="1:23" x14ac:dyDescent="0.25">
      <c r="A74">
        <v>111498</v>
      </c>
      <c r="B74" s="1">
        <v>44070.453472222223</v>
      </c>
      <c r="C74" t="s">
        <v>162</v>
      </c>
      <c r="D74" t="s">
        <v>90</v>
      </c>
      <c r="E74" t="s">
        <v>91</v>
      </c>
      <c r="F74" t="s">
        <v>140</v>
      </c>
      <c r="G74" t="s">
        <v>25</v>
      </c>
      <c r="H74" t="s">
        <v>26</v>
      </c>
      <c r="I74" t="s">
        <v>27</v>
      </c>
      <c r="J74" t="s">
        <v>28</v>
      </c>
      <c r="K74" s="1">
        <v>44095.595138888886</v>
      </c>
      <c r="L74" s="1">
        <v>44070.953472222223</v>
      </c>
      <c r="M74">
        <v>0</v>
      </c>
      <c r="N74">
        <v>1</v>
      </c>
      <c r="O74" t="s">
        <v>29</v>
      </c>
      <c r="P74" t="s">
        <v>39</v>
      </c>
      <c r="Q74">
        <v>18</v>
      </c>
      <c r="R74">
        <v>3</v>
      </c>
      <c r="S74" t="s">
        <v>31</v>
      </c>
      <c r="T74" t="s">
        <v>32</v>
      </c>
      <c r="U74" t="s">
        <v>33</v>
      </c>
      <c r="V74" s="1">
        <f t="shared" si="2"/>
        <v>44073.453472222223</v>
      </c>
      <c r="W74" t="str">
        <f t="shared" si="3"/>
        <v>No</v>
      </c>
    </row>
    <row r="75" spans="1:23" x14ac:dyDescent="0.25">
      <c r="A75">
        <v>111474</v>
      </c>
      <c r="B75" s="1">
        <v>44033.568749999999</v>
      </c>
      <c r="C75" t="s">
        <v>163</v>
      </c>
      <c r="D75" t="s">
        <v>138</v>
      </c>
      <c r="E75" t="s">
        <v>139</v>
      </c>
      <c r="F75" t="s">
        <v>140</v>
      </c>
      <c r="G75" t="s">
        <v>25</v>
      </c>
      <c r="H75" t="s">
        <v>26</v>
      </c>
      <c r="I75" t="s">
        <v>27</v>
      </c>
      <c r="J75" t="s">
        <v>28</v>
      </c>
      <c r="K75" s="1">
        <v>44048.742361111108</v>
      </c>
      <c r="L75" s="1">
        <v>44034.068749999999</v>
      </c>
      <c r="M75">
        <v>0</v>
      </c>
      <c r="N75">
        <v>1</v>
      </c>
      <c r="O75" t="s">
        <v>29</v>
      </c>
      <c r="P75" t="s">
        <v>39</v>
      </c>
      <c r="Q75">
        <v>13</v>
      </c>
      <c r="R75">
        <v>4</v>
      </c>
      <c r="S75" t="s">
        <v>31</v>
      </c>
      <c r="T75" t="s">
        <v>32</v>
      </c>
      <c r="U75" t="s">
        <v>48</v>
      </c>
      <c r="V75" s="1">
        <f t="shared" si="2"/>
        <v>44036.568749999999</v>
      </c>
      <c r="W75" t="str">
        <f t="shared" si="3"/>
        <v>No</v>
      </c>
    </row>
    <row r="76" spans="1:23" x14ac:dyDescent="0.25">
      <c r="A76">
        <v>111469</v>
      </c>
      <c r="B76" s="1">
        <v>44025.460416666669</v>
      </c>
      <c r="C76" t="s">
        <v>164</v>
      </c>
      <c r="D76" t="s">
        <v>90</v>
      </c>
      <c r="E76" t="s">
        <v>91</v>
      </c>
      <c r="F76" t="s">
        <v>140</v>
      </c>
      <c r="G76" t="s">
        <v>25</v>
      </c>
      <c r="H76" t="s">
        <v>26</v>
      </c>
      <c r="I76" t="s">
        <v>27</v>
      </c>
      <c r="J76" t="s">
        <v>28</v>
      </c>
      <c r="K76" s="1">
        <v>44046.508333333331</v>
      </c>
      <c r="L76" s="1">
        <v>44025.960416666669</v>
      </c>
      <c r="M76">
        <v>0</v>
      </c>
      <c r="N76">
        <v>1</v>
      </c>
      <c r="O76" t="s">
        <v>29</v>
      </c>
      <c r="P76" t="s">
        <v>39</v>
      </c>
      <c r="Q76">
        <v>11</v>
      </c>
      <c r="R76">
        <v>5</v>
      </c>
      <c r="S76" t="s">
        <v>31</v>
      </c>
      <c r="T76" t="s">
        <v>32</v>
      </c>
      <c r="U76" t="s">
        <v>48</v>
      </c>
      <c r="V76" s="1">
        <f t="shared" si="2"/>
        <v>44028.460416666669</v>
      </c>
      <c r="W76" t="str">
        <f t="shared" si="3"/>
        <v>No</v>
      </c>
    </row>
    <row r="77" spans="1:23" x14ac:dyDescent="0.25">
      <c r="A77">
        <v>111446</v>
      </c>
      <c r="B77" s="1">
        <v>44000.649305555555</v>
      </c>
      <c r="C77" t="s">
        <v>165</v>
      </c>
      <c r="D77" t="s">
        <v>146</v>
      </c>
      <c r="E77" t="s">
        <v>147</v>
      </c>
      <c r="F77" t="s">
        <v>140</v>
      </c>
      <c r="G77" t="s">
        <v>25</v>
      </c>
      <c r="H77" t="s">
        <v>26</v>
      </c>
      <c r="I77" t="s">
        <v>27</v>
      </c>
      <c r="J77" t="s">
        <v>28</v>
      </c>
      <c r="K77" s="1">
        <v>44042.710416666669</v>
      </c>
      <c r="L77" s="1">
        <v>44001.149305555555</v>
      </c>
      <c r="M77">
        <v>0</v>
      </c>
      <c r="N77">
        <v>1</v>
      </c>
      <c r="O77" t="s">
        <v>29</v>
      </c>
      <c r="P77" t="s">
        <v>39</v>
      </c>
      <c r="Q77">
        <v>5</v>
      </c>
      <c r="R77">
        <v>4</v>
      </c>
      <c r="S77" t="s">
        <v>31</v>
      </c>
      <c r="T77" t="s">
        <v>32</v>
      </c>
      <c r="U77" t="s">
        <v>33</v>
      </c>
      <c r="V77" s="1">
        <f t="shared" si="2"/>
        <v>44003.649305555555</v>
      </c>
      <c r="W77" t="str">
        <f t="shared" si="3"/>
        <v>No</v>
      </c>
    </row>
    <row r="78" spans="1:23" x14ac:dyDescent="0.25">
      <c r="A78">
        <v>111382</v>
      </c>
      <c r="B78" s="1">
        <v>43868.647222222222</v>
      </c>
      <c r="C78" t="s">
        <v>166</v>
      </c>
      <c r="D78" t="s">
        <v>41</v>
      </c>
      <c r="E78" t="s">
        <v>42</v>
      </c>
      <c r="F78" t="s">
        <v>140</v>
      </c>
      <c r="G78" t="s">
        <v>43</v>
      </c>
      <c r="H78" t="s">
        <v>62</v>
      </c>
      <c r="I78" t="s">
        <v>27</v>
      </c>
      <c r="J78" t="s">
        <v>28</v>
      </c>
      <c r="K78" s="1">
        <v>44025.510416666664</v>
      </c>
      <c r="L78" s="1">
        <v>43869.147222222222</v>
      </c>
      <c r="M78">
        <v>0</v>
      </c>
      <c r="N78">
        <v>1</v>
      </c>
      <c r="O78" t="s">
        <v>29</v>
      </c>
      <c r="P78" t="s">
        <v>44</v>
      </c>
      <c r="Q78">
        <v>4</v>
      </c>
      <c r="R78">
        <v>0</v>
      </c>
      <c r="U78" t="s">
        <v>33</v>
      </c>
      <c r="V78" s="1" t="str">
        <f t="shared" si="2"/>
        <v>No SLA for Request</v>
      </c>
      <c r="W78" t="str">
        <f t="shared" si="3"/>
        <v>Yes</v>
      </c>
    </row>
    <row r="79" spans="1:23" x14ac:dyDescent="0.25">
      <c r="A79">
        <v>111456</v>
      </c>
      <c r="B79" s="1">
        <v>44014.507638888892</v>
      </c>
      <c r="C79" t="s">
        <v>167</v>
      </c>
      <c r="D79" t="s">
        <v>73</v>
      </c>
      <c r="E79" t="s">
        <v>74</v>
      </c>
      <c r="F79" t="s">
        <v>140</v>
      </c>
      <c r="G79" t="s">
        <v>25</v>
      </c>
      <c r="H79" t="s">
        <v>62</v>
      </c>
      <c r="I79" t="s">
        <v>27</v>
      </c>
      <c r="J79" t="s">
        <v>28</v>
      </c>
      <c r="K79" s="1">
        <v>44018.73333333333</v>
      </c>
      <c r="M79">
        <v>0</v>
      </c>
      <c r="N79">
        <v>1</v>
      </c>
      <c r="O79" t="s">
        <v>29</v>
      </c>
      <c r="P79" t="s">
        <v>39</v>
      </c>
      <c r="Q79">
        <v>4</v>
      </c>
      <c r="R79">
        <v>1</v>
      </c>
      <c r="S79" t="s">
        <v>63</v>
      </c>
      <c r="T79" t="s">
        <v>64</v>
      </c>
      <c r="U79" t="s">
        <v>48</v>
      </c>
      <c r="V79" s="1" t="str">
        <f t="shared" si="2"/>
        <v>No SLA for Request</v>
      </c>
      <c r="W79" t="str">
        <f t="shared" si="3"/>
        <v>Yes</v>
      </c>
    </row>
    <row r="80" spans="1:23" x14ac:dyDescent="0.25">
      <c r="A80">
        <v>111417</v>
      </c>
      <c r="B80" s="1">
        <v>43950.322916666664</v>
      </c>
      <c r="C80" t="s">
        <v>168</v>
      </c>
      <c r="D80" t="s">
        <v>169</v>
      </c>
      <c r="E80" t="s">
        <v>170</v>
      </c>
      <c r="F80" t="s">
        <v>140</v>
      </c>
      <c r="G80" t="s">
        <v>43</v>
      </c>
      <c r="H80" t="s">
        <v>26</v>
      </c>
      <c r="I80" t="s">
        <v>27</v>
      </c>
      <c r="J80" t="s">
        <v>28</v>
      </c>
      <c r="K80" s="1">
        <v>44007.693749999999</v>
      </c>
      <c r="L80" s="1">
        <v>43950.822916666664</v>
      </c>
      <c r="M80">
        <v>0</v>
      </c>
      <c r="N80">
        <v>1</v>
      </c>
      <c r="O80" t="s">
        <v>29</v>
      </c>
      <c r="P80" t="s">
        <v>171</v>
      </c>
      <c r="Q80">
        <v>6</v>
      </c>
      <c r="R80">
        <v>4</v>
      </c>
      <c r="T80" t="s">
        <v>32</v>
      </c>
      <c r="U80" t="s">
        <v>54</v>
      </c>
      <c r="V80" s="1">
        <f t="shared" si="2"/>
        <v>43953.322916666664</v>
      </c>
      <c r="W80" t="str">
        <f t="shared" si="3"/>
        <v>No</v>
      </c>
    </row>
    <row r="81" spans="1:23" x14ac:dyDescent="0.25">
      <c r="A81">
        <v>111434</v>
      </c>
      <c r="B81" s="1">
        <v>43985.6875</v>
      </c>
      <c r="C81" t="s">
        <v>172</v>
      </c>
      <c r="D81" t="s">
        <v>90</v>
      </c>
      <c r="E81" t="s">
        <v>91</v>
      </c>
      <c r="F81" t="s">
        <v>140</v>
      </c>
      <c r="G81" t="s">
        <v>25</v>
      </c>
      <c r="H81" t="s">
        <v>62</v>
      </c>
      <c r="I81" t="s">
        <v>27</v>
      </c>
      <c r="J81" t="s">
        <v>28</v>
      </c>
      <c r="K81" s="1">
        <v>44006.652083333334</v>
      </c>
      <c r="M81">
        <v>0</v>
      </c>
      <c r="N81">
        <v>1</v>
      </c>
      <c r="O81" t="s">
        <v>29</v>
      </c>
      <c r="P81" t="s">
        <v>39</v>
      </c>
      <c r="Q81">
        <v>16</v>
      </c>
      <c r="R81">
        <v>10</v>
      </c>
      <c r="S81" t="s">
        <v>31</v>
      </c>
      <c r="T81" t="s">
        <v>32</v>
      </c>
      <c r="U81" t="s">
        <v>33</v>
      </c>
      <c r="V81" s="1" t="str">
        <f t="shared" si="2"/>
        <v>No SLA for Request</v>
      </c>
      <c r="W81" t="str">
        <f t="shared" si="3"/>
        <v>Yes</v>
      </c>
    </row>
    <row r="82" spans="1:23" x14ac:dyDescent="0.25">
      <c r="A82">
        <v>111437</v>
      </c>
      <c r="B82" s="1">
        <v>43990.482638888891</v>
      </c>
      <c r="C82" t="s">
        <v>173</v>
      </c>
      <c r="D82" t="s">
        <v>90</v>
      </c>
      <c r="E82" t="s">
        <v>91</v>
      </c>
      <c r="F82" t="s">
        <v>140</v>
      </c>
      <c r="G82" t="s">
        <v>25</v>
      </c>
      <c r="H82" t="s">
        <v>62</v>
      </c>
      <c r="I82" t="s">
        <v>27</v>
      </c>
      <c r="J82" t="s">
        <v>28</v>
      </c>
      <c r="K82" s="1">
        <v>43997.363194444442</v>
      </c>
      <c r="M82">
        <v>0</v>
      </c>
      <c r="N82">
        <v>1</v>
      </c>
      <c r="O82" t="s">
        <v>29</v>
      </c>
      <c r="P82" t="s">
        <v>39</v>
      </c>
      <c r="Q82">
        <v>13</v>
      </c>
      <c r="R82">
        <v>2</v>
      </c>
      <c r="S82" t="s">
        <v>63</v>
      </c>
      <c r="T82" t="s">
        <v>64</v>
      </c>
      <c r="U82" t="s">
        <v>48</v>
      </c>
      <c r="V82" s="1" t="str">
        <f t="shared" si="2"/>
        <v>No SLA for Request</v>
      </c>
      <c r="W82" t="str">
        <f t="shared" si="3"/>
        <v>Yes</v>
      </c>
    </row>
    <row r="83" spans="1:23" x14ac:dyDescent="0.25">
      <c r="A83">
        <v>111353</v>
      </c>
      <c r="B83" s="1">
        <v>43803.594444444447</v>
      </c>
      <c r="C83" t="s">
        <v>174</v>
      </c>
      <c r="D83" t="s">
        <v>79</v>
      </c>
      <c r="E83" t="s">
        <v>80</v>
      </c>
      <c r="F83" t="s">
        <v>140</v>
      </c>
      <c r="G83" t="s">
        <v>25</v>
      </c>
      <c r="H83" t="s">
        <v>26</v>
      </c>
      <c r="I83" t="s">
        <v>27</v>
      </c>
      <c r="J83" t="s">
        <v>28</v>
      </c>
      <c r="K83" s="1">
        <v>43962.720833333333</v>
      </c>
      <c r="M83">
        <v>0</v>
      </c>
      <c r="N83">
        <v>1</v>
      </c>
      <c r="O83" t="s">
        <v>29</v>
      </c>
      <c r="P83" t="s">
        <v>30</v>
      </c>
      <c r="Q83">
        <v>79</v>
      </c>
      <c r="R83">
        <v>4</v>
      </c>
      <c r="S83" t="s">
        <v>31</v>
      </c>
      <c r="T83" t="s">
        <v>32</v>
      </c>
      <c r="U83" t="s">
        <v>33</v>
      </c>
      <c r="V83" s="1">
        <f t="shared" si="2"/>
        <v>43806.594444444447</v>
      </c>
      <c r="W83" t="str">
        <f t="shared" si="3"/>
        <v>No</v>
      </c>
    </row>
    <row r="84" spans="1:23" x14ac:dyDescent="0.25">
      <c r="A84">
        <v>111320</v>
      </c>
      <c r="B84" s="1">
        <v>43746.651388888888</v>
      </c>
      <c r="C84" t="s">
        <v>175</v>
      </c>
      <c r="D84" t="s">
        <v>176</v>
      </c>
      <c r="E84" t="s">
        <v>177</v>
      </c>
      <c r="F84" t="s">
        <v>140</v>
      </c>
      <c r="G84" t="s">
        <v>25</v>
      </c>
      <c r="H84" t="s">
        <v>26</v>
      </c>
      <c r="I84" t="s">
        <v>27</v>
      </c>
      <c r="J84" t="s">
        <v>28</v>
      </c>
      <c r="K84" s="1">
        <v>43958.558333333334</v>
      </c>
      <c r="M84">
        <v>0</v>
      </c>
      <c r="N84">
        <v>1</v>
      </c>
      <c r="O84" t="s">
        <v>29</v>
      </c>
      <c r="P84" t="s">
        <v>39</v>
      </c>
      <c r="Q84">
        <v>55</v>
      </c>
      <c r="R84">
        <v>9</v>
      </c>
      <c r="S84" t="s">
        <v>31</v>
      </c>
      <c r="T84" t="s">
        <v>32</v>
      </c>
      <c r="U84" t="s">
        <v>33</v>
      </c>
      <c r="V84" s="1">
        <f t="shared" si="2"/>
        <v>43749.651388888888</v>
      </c>
      <c r="W84" t="str">
        <f t="shared" si="3"/>
        <v>No</v>
      </c>
    </row>
    <row r="85" spans="1:23" x14ac:dyDescent="0.25">
      <c r="A85">
        <v>111390</v>
      </c>
      <c r="B85" s="1">
        <v>43879.461805555555</v>
      </c>
      <c r="C85" t="s">
        <v>178</v>
      </c>
      <c r="D85" t="s">
        <v>66</v>
      </c>
      <c r="E85" t="s">
        <v>67</v>
      </c>
      <c r="F85" t="s">
        <v>140</v>
      </c>
      <c r="G85" t="s">
        <v>25</v>
      </c>
      <c r="H85" t="s">
        <v>26</v>
      </c>
      <c r="I85" t="s">
        <v>27</v>
      </c>
      <c r="J85" t="s">
        <v>28</v>
      </c>
      <c r="K85" s="1">
        <v>43957.656944444447</v>
      </c>
      <c r="M85">
        <v>0</v>
      </c>
      <c r="N85">
        <v>1</v>
      </c>
      <c r="O85" t="s">
        <v>29</v>
      </c>
      <c r="P85" t="s">
        <v>39</v>
      </c>
      <c r="Q85">
        <v>24</v>
      </c>
      <c r="R85">
        <v>2</v>
      </c>
      <c r="S85" t="s">
        <v>31</v>
      </c>
      <c r="T85" t="s">
        <v>32</v>
      </c>
      <c r="U85" t="s">
        <v>48</v>
      </c>
      <c r="V85" s="1">
        <f t="shared" si="2"/>
        <v>43882.461805555555</v>
      </c>
      <c r="W85" t="str">
        <f t="shared" si="3"/>
        <v>No</v>
      </c>
    </row>
    <row r="86" spans="1:23" x14ac:dyDescent="0.25">
      <c r="A86">
        <v>111409</v>
      </c>
      <c r="B86" s="1">
        <v>43936.490277777775</v>
      </c>
      <c r="C86" t="s">
        <v>179</v>
      </c>
      <c r="D86" t="s">
        <v>99</v>
      </c>
      <c r="E86" t="s">
        <v>100</v>
      </c>
      <c r="F86" t="s">
        <v>140</v>
      </c>
      <c r="G86" t="s">
        <v>25</v>
      </c>
      <c r="H86" t="s">
        <v>26</v>
      </c>
      <c r="I86" t="s">
        <v>27</v>
      </c>
      <c r="J86" t="s">
        <v>28</v>
      </c>
      <c r="K86" s="1">
        <v>43937.648611111108</v>
      </c>
      <c r="M86">
        <v>0</v>
      </c>
      <c r="N86">
        <v>1</v>
      </c>
      <c r="O86" t="s">
        <v>29</v>
      </c>
      <c r="P86" t="s">
        <v>94</v>
      </c>
      <c r="Q86">
        <v>6</v>
      </c>
      <c r="R86">
        <v>1</v>
      </c>
      <c r="S86" t="s">
        <v>63</v>
      </c>
      <c r="T86" t="s">
        <v>76</v>
      </c>
      <c r="U86" t="s">
        <v>48</v>
      </c>
      <c r="V86" s="1">
        <f t="shared" si="2"/>
        <v>43939.490277777775</v>
      </c>
      <c r="W86" t="str">
        <f t="shared" si="3"/>
        <v>Yes</v>
      </c>
    </row>
    <row r="87" spans="1:23" x14ac:dyDescent="0.25">
      <c r="A87">
        <v>111383</v>
      </c>
      <c r="B87" s="1">
        <v>43871.418749999997</v>
      </c>
      <c r="C87" t="s">
        <v>180</v>
      </c>
      <c r="D87" t="s">
        <v>66</v>
      </c>
      <c r="E87" t="s">
        <v>67</v>
      </c>
      <c r="F87" t="s">
        <v>140</v>
      </c>
      <c r="G87" t="s">
        <v>25</v>
      </c>
      <c r="H87" t="s">
        <v>26</v>
      </c>
      <c r="I87" t="s">
        <v>27</v>
      </c>
      <c r="J87" t="s">
        <v>28</v>
      </c>
      <c r="K87" s="1">
        <v>43929.714583333334</v>
      </c>
      <c r="M87">
        <v>0</v>
      </c>
      <c r="N87">
        <v>1</v>
      </c>
      <c r="O87" t="s">
        <v>29</v>
      </c>
      <c r="P87" t="s">
        <v>39</v>
      </c>
      <c r="Q87">
        <v>17</v>
      </c>
      <c r="R87">
        <v>2</v>
      </c>
      <c r="S87" t="s">
        <v>31</v>
      </c>
      <c r="T87" t="s">
        <v>76</v>
      </c>
      <c r="U87" t="s">
        <v>33</v>
      </c>
      <c r="V87" s="1">
        <f t="shared" si="2"/>
        <v>43874.418749999997</v>
      </c>
      <c r="W87" t="str">
        <f t="shared" si="3"/>
        <v>No</v>
      </c>
    </row>
    <row r="88" spans="1:23" x14ac:dyDescent="0.25">
      <c r="A88">
        <v>111404</v>
      </c>
      <c r="B88" s="1">
        <v>43913.672222222223</v>
      </c>
      <c r="C88" t="s">
        <v>181</v>
      </c>
      <c r="D88" t="s">
        <v>99</v>
      </c>
      <c r="E88" t="s">
        <v>100</v>
      </c>
      <c r="F88" t="s">
        <v>140</v>
      </c>
      <c r="G88" t="s">
        <v>25</v>
      </c>
      <c r="H88" t="s">
        <v>26</v>
      </c>
      <c r="I88" t="s">
        <v>27</v>
      </c>
      <c r="J88" t="s">
        <v>28</v>
      </c>
      <c r="K88" s="1">
        <v>43923.723611111112</v>
      </c>
      <c r="M88">
        <v>0</v>
      </c>
      <c r="N88">
        <v>1</v>
      </c>
      <c r="O88" t="s">
        <v>29</v>
      </c>
      <c r="P88" t="s">
        <v>30</v>
      </c>
      <c r="Q88">
        <v>6</v>
      </c>
      <c r="R88">
        <v>1</v>
      </c>
      <c r="S88" t="s">
        <v>63</v>
      </c>
      <c r="T88" t="s">
        <v>76</v>
      </c>
      <c r="U88" t="s">
        <v>48</v>
      </c>
      <c r="V88" s="1">
        <f t="shared" si="2"/>
        <v>43916.672222222223</v>
      </c>
      <c r="W88" t="str">
        <f t="shared" si="3"/>
        <v>No</v>
      </c>
    </row>
    <row r="89" spans="1:23" x14ac:dyDescent="0.25">
      <c r="A89">
        <v>111401</v>
      </c>
      <c r="B89" s="1">
        <v>43903.466666666667</v>
      </c>
      <c r="C89" t="s">
        <v>182</v>
      </c>
      <c r="D89" t="s">
        <v>99</v>
      </c>
      <c r="E89" t="s">
        <v>100</v>
      </c>
      <c r="F89" t="s">
        <v>140</v>
      </c>
      <c r="G89" t="s">
        <v>25</v>
      </c>
      <c r="H89" t="s">
        <v>26</v>
      </c>
      <c r="I89" t="s">
        <v>27</v>
      </c>
      <c r="J89" t="s">
        <v>28</v>
      </c>
      <c r="K89" s="1">
        <v>43914.713888888888</v>
      </c>
      <c r="M89">
        <v>0</v>
      </c>
      <c r="N89">
        <v>1</v>
      </c>
      <c r="O89" t="s">
        <v>29</v>
      </c>
      <c r="P89" t="s">
        <v>30</v>
      </c>
      <c r="Q89">
        <v>19</v>
      </c>
      <c r="R89">
        <v>1</v>
      </c>
      <c r="S89" t="s">
        <v>31</v>
      </c>
      <c r="T89" t="s">
        <v>76</v>
      </c>
      <c r="U89" t="s">
        <v>33</v>
      </c>
      <c r="V89" s="1">
        <f t="shared" si="2"/>
        <v>43906.466666666667</v>
      </c>
      <c r="W89" t="str">
        <f t="shared" si="3"/>
        <v>No</v>
      </c>
    </row>
    <row r="90" spans="1:23" x14ac:dyDescent="0.25">
      <c r="A90">
        <v>111393</v>
      </c>
      <c r="B90" s="1">
        <v>43889.574999999997</v>
      </c>
      <c r="C90" t="s">
        <v>183</v>
      </c>
      <c r="D90" t="s">
        <v>73</v>
      </c>
      <c r="E90" t="s">
        <v>74</v>
      </c>
      <c r="F90" t="s">
        <v>140</v>
      </c>
      <c r="G90" t="s">
        <v>25</v>
      </c>
      <c r="H90" t="s">
        <v>26</v>
      </c>
      <c r="I90" t="s">
        <v>27</v>
      </c>
      <c r="J90" t="s">
        <v>28</v>
      </c>
      <c r="K90" s="1">
        <v>43913.54583333333</v>
      </c>
      <c r="M90">
        <v>0</v>
      </c>
      <c r="N90">
        <v>1</v>
      </c>
      <c r="O90" t="s">
        <v>29</v>
      </c>
      <c r="P90" t="s">
        <v>39</v>
      </c>
      <c r="Q90">
        <v>29</v>
      </c>
      <c r="R90">
        <v>3</v>
      </c>
      <c r="S90" t="s">
        <v>63</v>
      </c>
      <c r="T90" t="s">
        <v>76</v>
      </c>
      <c r="U90" t="s">
        <v>33</v>
      </c>
      <c r="V90" s="1">
        <f t="shared" si="2"/>
        <v>43892.574999999997</v>
      </c>
      <c r="W90" t="str">
        <f t="shared" si="3"/>
        <v>No</v>
      </c>
    </row>
    <row r="91" spans="1:23" x14ac:dyDescent="0.25">
      <c r="A91">
        <v>111391</v>
      </c>
      <c r="B91" s="1">
        <v>43887.65</v>
      </c>
      <c r="C91" t="s">
        <v>184</v>
      </c>
      <c r="D91" t="s">
        <v>90</v>
      </c>
      <c r="E91" t="s">
        <v>91</v>
      </c>
      <c r="F91" t="s">
        <v>140</v>
      </c>
      <c r="G91" t="s">
        <v>25</v>
      </c>
      <c r="H91" t="s">
        <v>62</v>
      </c>
      <c r="I91" t="s">
        <v>27</v>
      </c>
      <c r="J91" t="s">
        <v>28</v>
      </c>
      <c r="K91" s="1">
        <v>43895.59097222222</v>
      </c>
      <c r="M91">
        <v>0</v>
      </c>
      <c r="N91">
        <v>1</v>
      </c>
      <c r="O91" t="s">
        <v>29</v>
      </c>
      <c r="P91" t="s">
        <v>39</v>
      </c>
      <c r="Q91">
        <v>20</v>
      </c>
      <c r="R91">
        <v>10</v>
      </c>
      <c r="S91" t="s">
        <v>31</v>
      </c>
      <c r="T91" t="s">
        <v>76</v>
      </c>
      <c r="U91" t="s">
        <v>33</v>
      </c>
      <c r="V91" s="1" t="str">
        <f t="shared" si="2"/>
        <v>No SLA for Request</v>
      </c>
      <c r="W91" t="str">
        <f t="shared" si="3"/>
        <v>Yes</v>
      </c>
    </row>
    <row r="92" spans="1:23" x14ac:dyDescent="0.25">
      <c r="A92">
        <v>111380</v>
      </c>
      <c r="B92" s="1">
        <v>43860.441666666666</v>
      </c>
      <c r="C92" t="s">
        <v>185</v>
      </c>
      <c r="D92" t="s">
        <v>41</v>
      </c>
      <c r="E92" t="s">
        <v>42</v>
      </c>
      <c r="F92" t="s">
        <v>140</v>
      </c>
      <c r="G92" t="s">
        <v>43</v>
      </c>
      <c r="H92" t="s">
        <v>62</v>
      </c>
      <c r="I92" t="s">
        <v>27</v>
      </c>
      <c r="J92" t="s">
        <v>28</v>
      </c>
      <c r="K92" s="1">
        <v>43868.692361111112</v>
      </c>
      <c r="L92" s="1">
        <v>43860.941666666666</v>
      </c>
      <c r="M92">
        <v>0</v>
      </c>
      <c r="N92">
        <v>1</v>
      </c>
      <c r="O92" t="s">
        <v>69</v>
      </c>
      <c r="P92" t="s">
        <v>44</v>
      </c>
      <c r="Q92">
        <v>5</v>
      </c>
      <c r="R92">
        <v>0</v>
      </c>
      <c r="U92" t="s">
        <v>33</v>
      </c>
      <c r="V92" s="1" t="str">
        <f t="shared" si="2"/>
        <v>No SLA for Request</v>
      </c>
      <c r="W92" t="str">
        <f t="shared" si="3"/>
        <v>Yes</v>
      </c>
    </row>
    <row r="93" spans="1:23" x14ac:dyDescent="0.25">
      <c r="A93">
        <v>111378</v>
      </c>
      <c r="B93" s="1">
        <v>43857.588888888888</v>
      </c>
      <c r="C93" t="s">
        <v>186</v>
      </c>
      <c r="D93" t="s">
        <v>51</v>
      </c>
      <c r="E93" t="s">
        <v>52</v>
      </c>
      <c r="F93" t="s">
        <v>140</v>
      </c>
      <c r="G93" t="s">
        <v>25</v>
      </c>
      <c r="H93" t="s">
        <v>26</v>
      </c>
      <c r="I93" t="s">
        <v>27</v>
      </c>
      <c r="J93" t="s">
        <v>28</v>
      </c>
      <c r="K93" s="1">
        <v>43861.691666666666</v>
      </c>
      <c r="M93">
        <v>0</v>
      </c>
      <c r="N93">
        <v>1</v>
      </c>
      <c r="O93" t="s">
        <v>29</v>
      </c>
      <c r="P93" t="s">
        <v>30</v>
      </c>
      <c r="Q93">
        <v>6</v>
      </c>
      <c r="R93">
        <v>5</v>
      </c>
      <c r="S93" t="s">
        <v>31</v>
      </c>
      <c r="T93" t="s">
        <v>76</v>
      </c>
      <c r="U93" t="s">
        <v>48</v>
      </c>
      <c r="V93" s="1">
        <f t="shared" si="2"/>
        <v>43860.588888888888</v>
      </c>
      <c r="W93" t="str">
        <f t="shared" si="3"/>
        <v>No</v>
      </c>
    </row>
    <row r="94" spans="1:23" x14ac:dyDescent="0.25">
      <c r="A94">
        <v>111369</v>
      </c>
      <c r="B94" s="1">
        <v>43840.36041666667</v>
      </c>
      <c r="C94" t="s">
        <v>187</v>
      </c>
      <c r="D94" t="s">
        <v>22</v>
      </c>
      <c r="E94" t="s">
        <v>23</v>
      </c>
      <c r="F94" t="s">
        <v>140</v>
      </c>
      <c r="G94" t="s">
        <v>25</v>
      </c>
      <c r="H94" t="s">
        <v>26</v>
      </c>
      <c r="I94" t="s">
        <v>27</v>
      </c>
      <c r="J94" t="s">
        <v>28</v>
      </c>
      <c r="K94" s="1">
        <v>43857.736111111109</v>
      </c>
      <c r="M94">
        <v>0</v>
      </c>
      <c r="N94">
        <v>1</v>
      </c>
      <c r="O94" t="s">
        <v>29</v>
      </c>
      <c r="P94" t="s">
        <v>30</v>
      </c>
      <c r="Q94">
        <v>8</v>
      </c>
      <c r="R94">
        <v>1</v>
      </c>
      <c r="S94" t="s">
        <v>31</v>
      </c>
      <c r="T94" t="s">
        <v>76</v>
      </c>
      <c r="U94" t="s">
        <v>33</v>
      </c>
      <c r="V94" s="1">
        <f t="shared" si="2"/>
        <v>43843.36041666667</v>
      </c>
      <c r="W94" t="str">
        <f t="shared" si="3"/>
        <v>No</v>
      </c>
    </row>
    <row r="95" spans="1:23" x14ac:dyDescent="0.25">
      <c r="A95">
        <v>111318</v>
      </c>
      <c r="B95" s="1">
        <v>43742.598611111112</v>
      </c>
      <c r="C95" t="s">
        <v>188</v>
      </c>
      <c r="D95" t="s">
        <v>176</v>
      </c>
      <c r="E95" t="s">
        <v>177</v>
      </c>
      <c r="F95" t="s">
        <v>140</v>
      </c>
      <c r="G95" t="s">
        <v>25</v>
      </c>
      <c r="H95" t="s">
        <v>26</v>
      </c>
      <c r="I95" t="s">
        <v>27</v>
      </c>
      <c r="J95" t="s">
        <v>28</v>
      </c>
      <c r="K95" s="1">
        <v>43845.720833333333</v>
      </c>
      <c r="M95">
        <v>0</v>
      </c>
      <c r="N95">
        <v>1</v>
      </c>
      <c r="O95" t="s">
        <v>29</v>
      </c>
      <c r="P95" t="s">
        <v>39</v>
      </c>
      <c r="Q95">
        <v>24</v>
      </c>
      <c r="R95">
        <v>4</v>
      </c>
      <c r="S95" t="s">
        <v>31</v>
      </c>
      <c r="T95" t="s">
        <v>76</v>
      </c>
      <c r="U95" t="s">
        <v>33</v>
      </c>
      <c r="V95" s="1">
        <f t="shared" si="2"/>
        <v>43745.598611111112</v>
      </c>
      <c r="W95" t="str">
        <f t="shared" si="3"/>
        <v>No</v>
      </c>
    </row>
    <row r="96" spans="1:23" x14ac:dyDescent="0.25">
      <c r="A96">
        <v>111361</v>
      </c>
      <c r="B96" s="1">
        <v>43822.707638888889</v>
      </c>
      <c r="C96" t="s">
        <v>189</v>
      </c>
      <c r="D96" t="s">
        <v>99</v>
      </c>
      <c r="E96" t="s">
        <v>100</v>
      </c>
      <c r="F96" t="s">
        <v>140</v>
      </c>
      <c r="G96" t="s">
        <v>25</v>
      </c>
      <c r="H96" t="s">
        <v>26</v>
      </c>
      <c r="I96" t="s">
        <v>27</v>
      </c>
      <c r="J96" t="s">
        <v>28</v>
      </c>
      <c r="K96" s="1">
        <v>43838.443055555559</v>
      </c>
      <c r="L96" s="1">
        <v>43823.207638888889</v>
      </c>
      <c r="M96">
        <v>0</v>
      </c>
      <c r="N96">
        <v>1</v>
      </c>
      <c r="O96" t="s">
        <v>29</v>
      </c>
      <c r="P96" t="s">
        <v>30</v>
      </c>
      <c r="Q96">
        <v>12</v>
      </c>
      <c r="R96">
        <v>2</v>
      </c>
      <c r="U96" t="s">
        <v>48</v>
      </c>
      <c r="V96" s="1">
        <f t="shared" si="2"/>
        <v>43825.707638888889</v>
      </c>
      <c r="W96" t="str">
        <f t="shared" si="3"/>
        <v>No</v>
      </c>
    </row>
    <row r="97" spans="1:23" x14ac:dyDescent="0.25">
      <c r="A97">
        <v>111360</v>
      </c>
      <c r="B97" s="1">
        <v>43818.375</v>
      </c>
      <c r="C97" t="s">
        <v>190</v>
      </c>
      <c r="D97" t="s">
        <v>51</v>
      </c>
      <c r="E97" t="s">
        <v>52</v>
      </c>
      <c r="F97" t="s">
        <v>140</v>
      </c>
      <c r="G97" t="s">
        <v>25</v>
      </c>
      <c r="H97" t="s">
        <v>26</v>
      </c>
      <c r="I97" t="s">
        <v>27</v>
      </c>
      <c r="J97" t="s">
        <v>28</v>
      </c>
      <c r="K97" s="1">
        <v>43836.728472222225</v>
      </c>
      <c r="L97" s="1">
        <v>43818.875</v>
      </c>
      <c r="M97">
        <v>0</v>
      </c>
      <c r="N97">
        <v>1</v>
      </c>
      <c r="O97" t="s">
        <v>29</v>
      </c>
      <c r="P97" t="s">
        <v>30</v>
      </c>
      <c r="Q97">
        <v>8</v>
      </c>
      <c r="R97">
        <v>3</v>
      </c>
      <c r="U97" t="s">
        <v>33</v>
      </c>
      <c r="V97" s="1">
        <f t="shared" si="2"/>
        <v>43821.375</v>
      </c>
      <c r="W97" t="str">
        <f t="shared" si="3"/>
        <v>No</v>
      </c>
    </row>
    <row r="98" spans="1:23" x14ac:dyDescent="0.25">
      <c r="A98">
        <v>111358</v>
      </c>
      <c r="B98" s="1">
        <v>43810.590277777781</v>
      </c>
      <c r="C98" t="s">
        <v>191</v>
      </c>
      <c r="D98" t="s">
        <v>99</v>
      </c>
      <c r="E98" t="s">
        <v>100</v>
      </c>
      <c r="F98" t="s">
        <v>140</v>
      </c>
      <c r="G98" t="s">
        <v>25</v>
      </c>
      <c r="H98" t="s">
        <v>26</v>
      </c>
      <c r="I98" t="s">
        <v>27</v>
      </c>
      <c r="J98" t="s">
        <v>28</v>
      </c>
      <c r="K98" s="1">
        <v>43822.647222222222</v>
      </c>
      <c r="L98" s="1">
        <v>43811.090277777781</v>
      </c>
      <c r="M98">
        <v>0</v>
      </c>
      <c r="N98">
        <v>1</v>
      </c>
      <c r="O98" t="s">
        <v>29</v>
      </c>
      <c r="P98" t="s">
        <v>94</v>
      </c>
      <c r="Q98">
        <v>6</v>
      </c>
      <c r="R98">
        <v>1</v>
      </c>
      <c r="U98" t="s">
        <v>48</v>
      </c>
      <c r="V98" s="1">
        <f t="shared" si="2"/>
        <v>43813.590277777781</v>
      </c>
      <c r="W98" t="str">
        <f t="shared" si="3"/>
        <v>No</v>
      </c>
    </row>
    <row r="99" spans="1:23" x14ac:dyDescent="0.25">
      <c r="A99">
        <v>111351</v>
      </c>
      <c r="B99" s="1">
        <v>43797.474305555559</v>
      </c>
      <c r="C99" t="s">
        <v>192</v>
      </c>
      <c r="D99" t="s">
        <v>79</v>
      </c>
      <c r="E99" t="s">
        <v>80</v>
      </c>
      <c r="F99" t="s">
        <v>140</v>
      </c>
      <c r="G99" t="s">
        <v>25</v>
      </c>
      <c r="H99" t="s">
        <v>26</v>
      </c>
      <c r="I99" t="s">
        <v>27</v>
      </c>
      <c r="J99" t="s">
        <v>28</v>
      </c>
      <c r="K99" s="1">
        <v>43803.745833333334</v>
      </c>
      <c r="L99" s="1">
        <v>43797.974305555559</v>
      </c>
      <c r="M99">
        <v>0</v>
      </c>
      <c r="N99">
        <v>1</v>
      </c>
      <c r="O99" t="s">
        <v>29</v>
      </c>
      <c r="P99" t="s">
        <v>30</v>
      </c>
      <c r="Q99">
        <v>8</v>
      </c>
      <c r="R99">
        <v>1</v>
      </c>
      <c r="U99" t="s">
        <v>48</v>
      </c>
      <c r="V99" s="1">
        <f t="shared" si="2"/>
        <v>43800.474305555559</v>
      </c>
      <c r="W99" t="str">
        <f t="shared" si="3"/>
        <v>No</v>
      </c>
    </row>
    <row r="100" spans="1:23" x14ac:dyDescent="0.25">
      <c r="A100">
        <v>111333</v>
      </c>
      <c r="B100" s="1">
        <v>43763.606249999997</v>
      </c>
      <c r="C100" t="s">
        <v>193</v>
      </c>
      <c r="D100" t="s">
        <v>99</v>
      </c>
      <c r="E100" t="s">
        <v>100</v>
      </c>
      <c r="F100" t="s">
        <v>140</v>
      </c>
      <c r="G100" t="s">
        <v>25</v>
      </c>
      <c r="H100" t="s">
        <v>26</v>
      </c>
      <c r="I100" t="s">
        <v>27</v>
      </c>
      <c r="J100" t="s">
        <v>28</v>
      </c>
      <c r="K100" s="1">
        <v>43803.743750000001</v>
      </c>
      <c r="L100" s="1">
        <v>43764.106249999997</v>
      </c>
      <c r="M100">
        <v>0</v>
      </c>
      <c r="N100">
        <v>1</v>
      </c>
      <c r="O100" t="s">
        <v>29</v>
      </c>
      <c r="P100" t="s">
        <v>30</v>
      </c>
      <c r="Q100">
        <v>15</v>
      </c>
      <c r="R100">
        <v>3</v>
      </c>
      <c r="U100" t="s">
        <v>48</v>
      </c>
      <c r="V100" s="1">
        <f t="shared" si="2"/>
        <v>43766.606249999997</v>
      </c>
      <c r="W100" t="str">
        <f t="shared" si="3"/>
        <v>No</v>
      </c>
    </row>
    <row r="101" spans="1:23" x14ac:dyDescent="0.25">
      <c r="A101">
        <v>111346</v>
      </c>
      <c r="B101" s="1">
        <v>43789.50277777778</v>
      </c>
      <c r="C101" t="s">
        <v>194</v>
      </c>
      <c r="D101" t="s">
        <v>111</v>
      </c>
      <c r="E101" t="s">
        <v>112</v>
      </c>
      <c r="F101" t="s">
        <v>140</v>
      </c>
      <c r="G101" t="s">
        <v>25</v>
      </c>
      <c r="H101" t="s">
        <v>26</v>
      </c>
      <c r="I101" t="s">
        <v>27</v>
      </c>
      <c r="J101" t="s">
        <v>28</v>
      </c>
      <c r="K101" s="1">
        <v>43797.703472222223</v>
      </c>
      <c r="L101" s="1">
        <v>43790.00277777778</v>
      </c>
      <c r="M101">
        <v>0</v>
      </c>
      <c r="N101">
        <v>1</v>
      </c>
      <c r="O101" t="s">
        <v>29</v>
      </c>
      <c r="P101" t="s">
        <v>39</v>
      </c>
      <c r="Q101">
        <v>25</v>
      </c>
      <c r="R101">
        <v>2</v>
      </c>
      <c r="U101" t="s">
        <v>33</v>
      </c>
      <c r="V101" s="1">
        <f t="shared" si="2"/>
        <v>43792.50277777778</v>
      </c>
      <c r="W101" t="str">
        <f t="shared" si="3"/>
        <v>No</v>
      </c>
    </row>
    <row r="102" spans="1:23" x14ac:dyDescent="0.25">
      <c r="A102">
        <v>111227</v>
      </c>
      <c r="B102" s="1">
        <v>43623.595833333333</v>
      </c>
      <c r="C102" t="s">
        <v>195</v>
      </c>
      <c r="D102" t="s">
        <v>51</v>
      </c>
      <c r="E102" t="s">
        <v>52</v>
      </c>
      <c r="F102" t="s">
        <v>140</v>
      </c>
      <c r="G102" t="s">
        <v>25</v>
      </c>
      <c r="H102" t="s">
        <v>26</v>
      </c>
      <c r="I102" t="s">
        <v>27</v>
      </c>
      <c r="J102" t="s">
        <v>28</v>
      </c>
      <c r="K102" s="1">
        <v>43790.745833333334</v>
      </c>
      <c r="L102" s="1">
        <v>43624.095833333333</v>
      </c>
      <c r="M102">
        <v>0</v>
      </c>
      <c r="N102">
        <v>1</v>
      </c>
      <c r="O102" t="s">
        <v>29</v>
      </c>
      <c r="P102" t="s">
        <v>30</v>
      </c>
      <c r="Q102">
        <v>32</v>
      </c>
      <c r="R102">
        <v>4</v>
      </c>
      <c r="U102" t="s">
        <v>48</v>
      </c>
      <c r="V102" s="1">
        <f t="shared" si="2"/>
        <v>43626.595833333333</v>
      </c>
      <c r="W102" t="str">
        <f t="shared" si="3"/>
        <v>No</v>
      </c>
    </row>
    <row r="103" spans="1:23" x14ac:dyDescent="0.25">
      <c r="A103">
        <v>111334</v>
      </c>
      <c r="B103" s="1">
        <v>43763.621527777781</v>
      </c>
      <c r="C103" t="s">
        <v>196</v>
      </c>
      <c r="D103" t="s">
        <v>73</v>
      </c>
      <c r="E103" t="s">
        <v>74</v>
      </c>
      <c r="F103" t="s">
        <v>140</v>
      </c>
      <c r="G103" t="s">
        <v>43</v>
      </c>
      <c r="H103" t="s">
        <v>26</v>
      </c>
      <c r="I103" t="s">
        <v>27</v>
      </c>
      <c r="J103" t="s">
        <v>28</v>
      </c>
      <c r="K103" s="1">
        <v>43775.720138888886</v>
      </c>
      <c r="L103" s="1">
        <v>43764.121527777781</v>
      </c>
      <c r="M103">
        <v>0</v>
      </c>
      <c r="N103">
        <v>1</v>
      </c>
      <c r="O103" t="s">
        <v>69</v>
      </c>
      <c r="P103" t="s">
        <v>44</v>
      </c>
      <c r="Q103">
        <v>6</v>
      </c>
      <c r="R103">
        <v>0</v>
      </c>
      <c r="U103" t="s">
        <v>48</v>
      </c>
      <c r="V103" s="1">
        <f t="shared" si="2"/>
        <v>43766.621527777781</v>
      </c>
      <c r="W103" t="str">
        <f t="shared" si="3"/>
        <v>No</v>
      </c>
    </row>
    <row r="104" spans="1:23" x14ac:dyDescent="0.25">
      <c r="A104">
        <v>111322</v>
      </c>
      <c r="B104" s="1">
        <v>43749.570833333331</v>
      </c>
      <c r="C104" t="s">
        <v>197</v>
      </c>
      <c r="D104" t="s">
        <v>146</v>
      </c>
      <c r="E104" t="s">
        <v>147</v>
      </c>
      <c r="F104" t="s">
        <v>140</v>
      </c>
      <c r="G104" t="s">
        <v>25</v>
      </c>
      <c r="H104" t="s">
        <v>26</v>
      </c>
      <c r="I104" t="s">
        <v>27</v>
      </c>
      <c r="J104" t="s">
        <v>28</v>
      </c>
      <c r="K104" s="1">
        <v>43759.748611111114</v>
      </c>
      <c r="L104" s="1">
        <v>43754.708333333336</v>
      </c>
      <c r="M104">
        <v>0</v>
      </c>
      <c r="N104">
        <v>1</v>
      </c>
      <c r="O104" t="s">
        <v>29</v>
      </c>
      <c r="P104" t="s">
        <v>39</v>
      </c>
      <c r="Q104">
        <v>14</v>
      </c>
      <c r="R104">
        <v>7</v>
      </c>
      <c r="U104" t="s">
        <v>33</v>
      </c>
      <c r="V104" s="1">
        <f t="shared" si="2"/>
        <v>43752.570833333331</v>
      </c>
      <c r="W104" t="str">
        <f t="shared" si="3"/>
        <v>No</v>
      </c>
    </row>
    <row r="105" spans="1:23" x14ac:dyDescent="0.25">
      <c r="A105">
        <v>111312</v>
      </c>
      <c r="B105" s="1">
        <v>43739.439583333333</v>
      </c>
      <c r="C105" t="s">
        <v>198</v>
      </c>
      <c r="D105" t="s">
        <v>41</v>
      </c>
      <c r="E105" t="s">
        <v>42</v>
      </c>
      <c r="F105" t="s">
        <v>140</v>
      </c>
      <c r="G105" t="s">
        <v>43</v>
      </c>
      <c r="H105" t="s">
        <v>26</v>
      </c>
      <c r="I105" t="s">
        <v>27</v>
      </c>
      <c r="J105" t="s">
        <v>28</v>
      </c>
      <c r="K105" s="1">
        <v>43759.573611111111</v>
      </c>
      <c r="L105" s="1">
        <v>43739.939583333333</v>
      </c>
      <c r="M105">
        <v>0</v>
      </c>
      <c r="N105">
        <v>1</v>
      </c>
      <c r="O105" t="s">
        <v>69</v>
      </c>
      <c r="P105" t="s">
        <v>44</v>
      </c>
      <c r="Q105">
        <v>4</v>
      </c>
      <c r="R105">
        <v>0</v>
      </c>
      <c r="U105" t="s">
        <v>33</v>
      </c>
      <c r="V105" s="1">
        <f t="shared" si="2"/>
        <v>43742.439583333333</v>
      </c>
      <c r="W105" t="str">
        <f t="shared" si="3"/>
        <v>No</v>
      </c>
    </row>
    <row r="106" spans="1:23" x14ac:dyDescent="0.25">
      <c r="A106">
        <v>111301</v>
      </c>
      <c r="B106" s="1">
        <v>43725.419444444444</v>
      </c>
      <c r="C106" t="s">
        <v>199</v>
      </c>
      <c r="D106" t="s">
        <v>41</v>
      </c>
      <c r="E106" t="s">
        <v>42</v>
      </c>
      <c r="F106" t="s">
        <v>140</v>
      </c>
      <c r="G106" t="s">
        <v>43</v>
      </c>
      <c r="H106" t="s">
        <v>62</v>
      </c>
      <c r="I106" t="s">
        <v>27</v>
      </c>
      <c r="J106" t="s">
        <v>28</v>
      </c>
      <c r="K106" s="1">
        <v>43759.572916666664</v>
      </c>
      <c r="L106" s="1">
        <v>43725.919444444444</v>
      </c>
      <c r="M106">
        <v>0</v>
      </c>
      <c r="N106">
        <v>1</v>
      </c>
      <c r="O106" t="s">
        <v>69</v>
      </c>
      <c r="P106" t="s">
        <v>44</v>
      </c>
      <c r="Q106">
        <v>10</v>
      </c>
      <c r="R106">
        <v>2</v>
      </c>
      <c r="U106" t="s">
        <v>33</v>
      </c>
      <c r="V106" s="1" t="str">
        <f t="shared" si="2"/>
        <v>No SLA for Request</v>
      </c>
      <c r="W106" t="str">
        <f t="shared" si="3"/>
        <v>Yes</v>
      </c>
    </row>
    <row r="107" spans="1:23" x14ac:dyDescent="0.25">
      <c r="A107">
        <v>111325</v>
      </c>
      <c r="B107" s="1">
        <v>43752.699305555558</v>
      </c>
      <c r="C107" t="s">
        <v>200</v>
      </c>
      <c r="D107" t="s">
        <v>41</v>
      </c>
      <c r="E107" t="s">
        <v>42</v>
      </c>
      <c r="F107" t="s">
        <v>140</v>
      </c>
      <c r="G107" t="s">
        <v>43</v>
      </c>
      <c r="H107" t="s">
        <v>62</v>
      </c>
      <c r="I107" t="s">
        <v>27</v>
      </c>
      <c r="J107" t="s">
        <v>28</v>
      </c>
      <c r="K107" s="1">
        <v>43759.572222222225</v>
      </c>
      <c r="L107" s="1">
        <v>43753.199305555558</v>
      </c>
      <c r="M107">
        <v>0</v>
      </c>
      <c r="N107">
        <v>1</v>
      </c>
      <c r="O107" t="s">
        <v>69</v>
      </c>
      <c r="P107" t="s">
        <v>44</v>
      </c>
      <c r="Q107">
        <v>4</v>
      </c>
      <c r="R107">
        <v>0</v>
      </c>
      <c r="U107" t="s">
        <v>33</v>
      </c>
      <c r="V107" s="1" t="str">
        <f t="shared" si="2"/>
        <v>No SLA for Request</v>
      </c>
      <c r="W107" t="str">
        <f t="shared" si="3"/>
        <v>Yes</v>
      </c>
    </row>
    <row r="108" spans="1:23" x14ac:dyDescent="0.25">
      <c r="A108">
        <v>111321</v>
      </c>
      <c r="B108" s="1">
        <v>43747.397222222222</v>
      </c>
      <c r="C108" t="s">
        <v>201</v>
      </c>
      <c r="D108" t="s">
        <v>66</v>
      </c>
      <c r="E108" t="s">
        <v>67</v>
      </c>
      <c r="F108" t="s">
        <v>140</v>
      </c>
      <c r="G108" t="s">
        <v>25</v>
      </c>
      <c r="H108" t="s">
        <v>26</v>
      </c>
      <c r="I108" t="s">
        <v>27</v>
      </c>
      <c r="J108" t="s">
        <v>28</v>
      </c>
      <c r="K108" s="1">
        <v>43756.418749999997</v>
      </c>
      <c r="L108" s="1">
        <v>43755.708333333336</v>
      </c>
      <c r="M108">
        <v>0</v>
      </c>
      <c r="N108">
        <v>1</v>
      </c>
      <c r="O108" t="s">
        <v>29</v>
      </c>
      <c r="P108" t="s">
        <v>39</v>
      </c>
      <c r="Q108">
        <v>15</v>
      </c>
      <c r="R108">
        <v>6</v>
      </c>
      <c r="U108" t="s">
        <v>48</v>
      </c>
      <c r="V108" s="1">
        <f t="shared" si="2"/>
        <v>43750.397222222222</v>
      </c>
      <c r="W108" t="str">
        <f t="shared" si="3"/>
        <v>No</v>
      </c>
    </row>
    <row r="109" spans="1:23" x14ac:dyDescent="0.25">
      <c r="A109">
        <v>111314</v>
      </c>
      <c r="B109" s="1">
        <v>43740.706944444442</v>
      </c>
      <c r="C109" t="s">
        <v>202</v>
      </c>
      <c r="D109" t="s">
        <v>111</v>
      </c>
      <c r="E109" t="s">
        <v>112</v>
      </c>
      <c r="F109" t="s">
        <v>140</v>
      </c>
      <c r="G109" t="s">
        <v>25</v>
      </c>
      <c r="H109" t="s">
        <v>26</v>
      </c>
      <c r="I109" t="s">
        <v>27</v>
      </c>
      <c r="J109" t="s">
        <v>28</v>
      </c>
      <c r="K109" s="1">
        <v>43747.477083333331</v>
      </c>
      <c r="L109" s="1">
        <v>43741.206944444442</v>
      </c>
      <c r="M109">
        <v>0</v>
      </c>
      <c r="N109">
        <v>1</v>
      </c>
      <c r="O109" t="s">
        <v>29</v>
      </c>
      <c r="P109" t="s">
        <v>39</v>
      </c>
      <c r="Q109">
        <v>8</v>
      </c>
      <c r="R109">
        <v>1</v>
      </c>
      <c r="U109" t="s">
        <v>33</v>
      </c>
      <c r="V109" s="1">
        <f t="shared" si="2"/>
        <v>43743.706944444442</v>
      </c>
      <c r="W109" t="str">
        <f t="shared" si="3"/>
        <v>No</v>
      </c>
    </row>
    <row r="110" spans="1:23" x14ac:dyDescent="0.25">
      <c r="A110">
        <v>111261</v>
      </c>
      <c r="B110" s="1">
        <v>43662.449305555558</v>
      </c>
      <c r="C110" t="s">
        <v>203</v>
      </c>
      <c r="D110" t="s">
        <v>73</v>
      </c>
      <c r="E110" t="s">
        <v>74</v>
      </c>
      <c r="F110" t="s">
        <v>140</v>
      </c>
      <c r="G110" t="s">
        <v>43</v>
      </c>
      <c r="H110" t="s">
        <v>62</v>
      </c>
      <c r="I110" t="s">
        <v>27</v>
      </c>
      <c r="J110" t="s">
        <v>28</v>
      </c>
      <c r="K110" s="1">
        <v>43746.769444444442</v>
      </c>
      <c r="L110" s="1">
        <v>43662.949305555558</v>
      </c>
      <c r="M110">
        <v>0</v>
      </c>
      <c r="N110">
        <v>1</v>
      </c>
      <c r="O110" t="s">
        <v>69</v>
      </c>
      <c r="P110" t="s">
        <v>44</v>
      </c>
      <c r="Q110">
        <v>18</v>
      </c>
      <c r="R110">
        <v>1</v>
      </c>
      <c r="U110" t="s">
        <v>48</v>
      </c>
      <c r="V110" s="1" t="str">
        <f t="shared" si="2"/>
        <v>No SLA for Request</v>
      </c>
      <c r="W110" t="str">
        <f t="shared" si="3"/>
        <v>Yes</v>
      </c>
    </row>
    <row r="111" spans="1:23" x14ac:dyDescent="0.25">
      <c r="A111">
        <v>111317</v>
      </c>
      <c r="B111" s="1">
        <v>43742.513194444444</v>
      </c>
      <c r="C111" t="s">
        <v>204</v>
      </c>
      <c r="D111" t="s">
        <v>66</v>
      </c>
      <c r="E111" t="s">
        <v>67</v>
      </c>
      <c r="F111" t="s">
        <v>140</v>
      </c>
      <c r="G111" t="s">
        <v>25</v>
      </c>
      <c r="H111" t="s">
        <v>26</v>
      </c>
      <c r="I111" t="s">
        <v>27</v>
      </c>
      <c r="J111" t="s">
        <v>28</v>
      </c>
      <c r="K111" s="1">
        <v>43745.726388888892</v>
      </c>
      <c r="L111" s="1">
        <v>43745.708333333336</v>
      </c>
      <c r="M111">
        <v>0</v>
      </c>
      <c r="N111">
        <v>1</v>
      </c>
      <c r="O111" t="s">
        <v>29</v>
      </c>
      <c r="P111" t="s">
        <v>39</v>
      </c>
      <c r="Q111">
        <v>7</v>
      </c>
      <c r="R111">
        <v>4</v>
      </c>
      <c r="U111" t="s">
        <v>48</v>
      </c>
      <c r="V111" s="1">
        <f t="shared" si="2"/>
        <v>43745.513194444444</v>
      </c>
      <c r="W111" t="str">
        <f t="shared" si="3"/>
        <v>No</v>
      </c>
    </row>
    <row r="112" spans="1:23" x14ac:dyDescent="0.25">
      <c r="A112">
        <v>111177</v>
      </c>
      <c r="B112" s="1">
        <v>43482.041666666664</v>
      </c>
      <c r="C112" t="s">
        <v>205</v>
      </c>
      <c r="D112" t="s">
        <v>206</v>
      </c>
      <c r="E112" t="s">
        <v>207</v>
      </c>
      <c r="F112" t="s">
        <v>140</v>
      </c>
      <c r="G112" t="s">
        <v>43</v>
      </c>
      <c r="H112" t="s">
        <v>26</v>
      </c>
      <c r="I112" t="s">
        <v>27</v>
      </c>
      <c r="J112" t="s">
        <v>28</v>
      </c>
      <c r="K112" s="1">
        <v>43739.450694444444</v>
      </c>
      <c r="L112" s="1">
        <v>43483.041666666664</v>
      </c>
      <c r="M112">
        <v>0</v>
      </c>
      <c r="N112">
        <v>1</v>
      </c>
      <c r="O112" t="s">
        <v>69</v>
      </c>
      <c r="P112" t="s">
        <v>106</v>
      </c>
      <c r="Q112">
        <v>6</v>
      </c>
      <c r="R112">
        <v>0</v>
      </c>
      <c r="U112" t="s">
        <v>33</v>
      </c>
      <c r="V112" s="1">
        <f t="shared" si="2"/>
        <v>43485.041666666664</v>
      </c>
      <c r="W112" t="str">
        <f t="shared" si="3"/>
        <v>No</v>
      </c>
    </row>
    <row r="113" spans="1:23" x14ac:dyDescent="0.25">
      <c r="A113">
        <v>111271</v>
      </c>
      <c r="B113" s="1">
        <v>43670.612500000003</v>
      </c>
      <c r="C113" t="s">
        <v>208</v>
      </c>
      <c r="D113" t="s">
        <v>104</v>
      </c>
      <c r="E113" t="s">
        <v>105</v>
      </c>
      <c r="F113" t="s">
        <v>140</v>
      </c>
      <c r="G113" t="s">
        <v>43</v>
      </c>
      <c r="H113" t="s">
        <v>26</v>
      </c>
      <c r="I113" t="s">
        <v>27</v>
      </c>
      <c r="J113" t="s">
        <v>28</v>
      </c>
      <c r="K113" s="1">
        <v>43739.447222222225</v>
      </c>
      <c r="L113" s="1">
        <v>43671.112500000003</v>
      </c>
      <c r="M113">
        <v>0</v>
      </c>
      <c r="N113">
        <v>1</v>
      </c>
      <c r="O113" t="s">
        <v>69</v>
      </c>
      <c r="P113" t="s">
        <v>171</v>
      </c>
      <c r="Q113">
        <v>9</v>
      </c>
      <c r="R113">
        <v>7</v>
      </c>
      <c r="U113" t="s">
        <v>33</v>
      </c>
      <c r="V113" s="1">
        <f t="shared" si="2"/>
        <v>43673.612500000003</v>
      </c>
      <c r="W113" t="str">
        <f t="shared" si="3"/>
        <v>No</v>
      </c>
    </row>
    <row r="114" spans="1:23" x14ac:dyDescent="0.25">
      <c r="A114">
        <v>111297</v>
      </c>
      <c r="B114" s="1">
        <v>43717.446527777778</v>
      </c>
      <c r="C114" t="s">
        <v>209</v>
      </c>
      <c r="D114" t="s">
        <v>138</v>
      </c>
      <c r="E114" t="s">
        <v>139</v>
      </c>
      <c r="F114" t="s">
        <v>140</v>
      </c>
      <c r="G114" t="s">
        <v>25</v>
      </c>
      <c r="H114" t="s">
        <v>26</v>
      </c>
      <c r="I114" t="s">
        <v>27</v>
      </c>
      <c r="J114" t="s">
        <v>28</v>
      </c>
      <c r="K114" s="1">
        <v>43734.702777777777</v>
      </c>
      <c r="L114" s="1">
        <v>43731.729166666664</v>
      </c>
      <c r="M114">
        <v>0</v>
      </c>
      <c r="N114">
        <v>1</v>
      </c>
      <c r="O114" t="s">
        <v>29</v>
      </c>
      <c r="P114" t="s">
        <v>39</v>
      </c>
      <c r="Q114">
        <v>32</v>
      </c>
      <c r="R114">
        <v>8</v>
      </c>
      <c r="U114" t="s">
        <v>33</v>
      </c>
      <c r="V114" s="1">
        <f t="shared" si="2"/>
        <v>43720.446527777778</v>
      </c>
      <c r="W114" t="str">
        <f t="shared" si="3"/>
        <v>No</v>
      </c>
    </row>
    <row r="115" spans="1:23" x14ac:dyDescent="0.25">
      <c r="A115">
        <v>111291</v>
      </c>
      <c r="B115" s="1">
        <v>43705.386805555558</v>
      </c>
      <c r="C115" t="s">
        <v>210</v>
      </c>
      <c r="D115" t="s">
        <v>111</v>
      </c>
      <c r="E115" t="s">
        <v>112</v>
      </c>
      <c r="F115" t="s">
        <v>140</v>
      </c>
      <c r="G115" t="s">
        <v>25</v>
      </c>
      <c r="H115" t="s">
        <v>26</v>
      </c>
      <c r="I115" t="s">
        <v>27</v>
      </c>
      <c r="J115" t="s">
        <v>28</v>
      </c>
      <c r="K115" s="1">
        <v>43727.725694444445</v>
      </c>
      <c r="M115">
        <v>0</v>
      </c>
      <c r="N115">
        <v>1</v>
      </c>
      <c r="O115" t="s">
        <v>29</v>
      </c>
      <c r="P115" t="s">
        <v>39</v>
      </c>
      <c r="Q115">
        <v>12</v>
      </c>
      <c r="R115">
        <v>3</v>
      </c>
      <c r="U115" t="s">
        <v>33</v>
      </c>
      <c r="V115" s="1">
        <f t="shared" si="2"/>
        <v>43708.386805555558</v>
      </c>
      <c r="W115" t="str">
        <f t="shared" si="3"/>
        <v>No</v>
      </c>
    </row>
    <row r="116" spans="1:23" x14ac:dyDescent="0.25">
      <c r="A116">
        <v>111296</v>
      </c>
      <c r="B116" s="1">
        <v>43711.43472222222</v>
      </c>
      <c r="C116" t="s">
        <v>211</v>
      </c>
      <c r="D116" t="s">
        <v>111</v>
      </c>
      <c r="E116" t="s">
        <v>112</v>
      </c>
      <c r="F116" t="s">
        <v>140</v>
      </c>
      <c r="G116" t="s">
        <v>25</v>
      </c>
      <c r="H116" t="s">
        <v>26</v>
      </c>
      <c r="I116" t="s">
        <v>27</v>
      </c>
      <c r="J116" t="s">
        <v>28</v>
      </c>
      <c r="K116" s="1">
        <v>43726.722916666666</v>
      </c>
      <c r="L116" s="1">
        <v>43721.708333333336</v>
      </c>
      <c r="M116">
        <v>0</v>
      </c>
      <c r="N116">
        <v>1</v>
      </c>
      <c r="O116" t="s">
        <v>29</v>
      </c>
      <c r="P116" t="s">
        <v>39</v>
      </c>
      <c r="Q116">
        <v>19</v>
      </c>
      <c r="R116">
        <v>1</v>
      </c>
      <c r="U116" t="s">
        <v>33</v>
      </c>
      <c r="V116" s="1">
        <f t="shared" si="2"/>
        <v>43714.43472222222</v>
      </c>
      <c r="W116" t="str">
        <f t="shared" si="3"/>
        <v>No</v>
      </c>
    </row>
    <row r="117" spans="1:23" x14ac:dyDescent="0.25">
      <c r="A117">
        <v>111299</v>
      </c>
      <c r="B117" s="1">
        <v>43718.395138888889</v>
      </c>
      <c r="C117" t="s">
        <v>212</v>
      </c>
      <c r="D117" t="s">
        <v>90</v>
      </c>
      <c r="E117" t="s">
        <v>91</v>
      </c>
      <c r="F117" t="s">
        <v>140</v>
      </c>
      <c r="G117" t="s">
        <v>25</v>
      </c>
      <c r="H117" t="s">
        <v>26</v>
      </c>
      <c r="I117" t="s">
        <v>27</v>
      </c>
      <c r="J117" t="s">
        <v>28</v>
      </c>
      <c r="K117" s="1">
        <v>43725.709722222222</v>
      </c>
      <c r="L117" s="1">
        <v>43718.895138888889</v>
      </c>
      <c r="M117">
        <v>0</v>
      </c>
      <c r="N117">
        <v>1</v>
      </c>
      <c r="O117" t="s">
        <v>29</v>
      </c>
      <c r="P117" t="s">
        <v>39</v>
      </c>
      <c r="Q117">
        <v>7</v>
      </c>
      <c r="R117">
        <v>1</v>
      </c>
      <c r="U117" t="s">
        <v>54</v>
      </c>
      <c r="V117" s="1">
        <f t="shared" si="2"/>
        <v>43721.395138888889</v>
      </c>
      <c r="W117" t="str">
        <f t="shared" si="3"/>
        <v>No</v>
      </c>
    </row>
    <row r="118" spans="1:23" x14ac:dyDescent="0.25">
      <c r="A118">
        <v>111120</v>
      </c>
      <c r="B118" s="1">
        <v>43502.404861111114</v>
      </c>
      <c r="C118" t="s">
        <v>213</v>
      </c>
      <c r="D118" t="s">
        <v>214</v>
      </c>
      <c r="E118" t="s">
        <v>215</v>
      </c>
      <c r="F118" t="s">
        <v>140</v>
      </c>
      <c r="G118" t="s">
        <v>25</v>
      </c>
      <c r="H118" t="s">
        <v>26</v>
      </c>
      <c r="I118" t="s">
        <v>27</v>
      </c>
      <c r="J118" t="s">
        <v>28</v>
      </c>
      <c r="K118" s="1">
        <v>43719.727083333331</v>
      </c>
      <c r="M118">
        <v>0</v>
      </c>
      <c r="N118">
        <v>1</v>
      </c>
      <c r="O118" t="s">
        <v>29</v>
      </c>
      <c r="P118" t="s">
        <v>30</v>
      </c>
      <c r="Q118">
        <v>11</v>
      </c>
      <c r="R118">
        <v>4</v>
      </c>
      <c r="U118" t="s">
        <v>33</v>
      </c>
      <c r="V118" s="1">
        <f t="shared" si="2"/>
        <v>43505.404861111114</v>
      </c>
      <c r="W118" t="str">
        <f t="shared" si="3"/>
        <v>No</v>
      </c>
    </row>
    <row r="119" spans="1:23" x14ac:dyDescent="0.25">
      <c r="A119">
        <v>111114</v>
      </c>
      <c r="B119" s="1">
        <v>43497.425000000003</v>
      </c>
      <c r="C119" t="s">
        <v>216</v>
      </c>
      <c r="D119" t="s">
        <v>22</v>
      </c>
      <c r="E119" t="s">
        <v>23</v>
      </c>
      <c r="F119" t="s">
        <v>140</v>
      </c>
      <c r="G119" t="s">
        <v>25</v>
      </c>
      <c r="H119" t="s">
        <v>62</v>
      </c>
      <c r="I119" t="s">
        <v>27</v>
      </c>
      <c r="J119" t="s">
        <v>28</v>
      </c>
      <c r="K119" s="1">
        <v>43719.727083333331</v>
      </c>
      <c r="M119">
        <v>0</v>
      </c>
      <c r="N119">
        <v>1</v>
      </c>
      <c r="O119" t="s">
        <v>29</v>
      </c>
      <c r="P119" t="s">
        <v>30</v>
      </c>
      <c r="Q119">
        <v>41</v>
      </c>
      <c r="R119">
        <v>5</v>
      </c>
      <c r="U119" t="s">
        <v>33</v>
      </c>
      <c r="V119" s="1" t="str">
        <f t="shared" si="2"/>
        <v>No SLA for Request</v>
      </c>
      <c r="W119" t="str">
        <f t="shared" si="3"/>
        <v>Yes</v>
      </c>
    </row>
    <row r="120" spans="1:23" x14ac:dyDescent="0.25">
      <c r="A120">
        <v>111292</v>
      </c>
      <c r="B120" s="1">
        <v>43705.490277777775</v>
      </c>
      <c r="C120" t="s">
        <v>217</v>
      </c>
      <c r="D120" t="s">
        <v>99</v>
      </c>
      <c r="E120" t="s">
        <v>100</v>
      </c>
      <c r="F120" t="s">
        <v>140</v>
      </c>
      <c r="G120" t="s">
        <v>25</v>
      </c>
      <c r="H120" t="s">
        <v>62</v>
      </c>
      <c r="I120" t="s">
        <v>27</v>
      </c>
      <c r="J120" t="s">
        <v>28</v>
      </c>
      <c r="K120" s="1">
        <v>43719.72152777778</v>
      </c>
      <c r="L120" s="1">
        <v>43705.990277777775</v>
      </c>
      <c r="M120">
        <v>0</v>
      </c>
      <c r="N120">
        <v>1</v>
      </c>
      <c r="O120" t="s">
        <v>29</v>
      </c>
      <c r="P120" t="s">
        <v>30</v>
      </c>
      <c r="Q120">
        <v>21</v>
      </c>
      <c r="R120">
        <v>5</v>
      </c>
      <c r="U120" t="s">
        <v>33</v>
      </c>
      <c r="V120" s="1" t="str">
        <f t="shared" si="2"/>
        <v>No SLA for Request</v>
      </c>
      <c r="W120" t="str">
        <f t="shared" si="3"/>
        <v>Yes</v>
      </c>
    </row>
    <row r="121" spans="1:23" x14ac:dyDescent="0.25">
      <c r="A121">
        <v>111286</v>
      </c>
      <c r="B121" s="1">
        <v>43690.588194444441</v>
      </c>
      <c r="C121" t="s">
        <v>218</v>
      </c>
      <c r="D121" t="s">
        <v>138</v>
      </c>
      <c r="E121" t="s">
        <v>139</v>
      </c>
      <c r="F121" t="s">
        <v>140</v>
      </c>
      <c r="G121" t="s">
        <v>25</v>
      </c>
      <c r="H121" t="s">
        <v>26</v>
      </c>
      <c r="I121" t="s">
        <v>27</v>
      </c>
      <c r="J121" t="s">
        <v>28</v>
      </c>
      <c r="K121" s="1">
        <v>43710.722222222219</v>
      </c>
      <c r="L121" s="1">
        <v>43691.088194444441</v>
      </c>
      <c r="M121">
        <v>0</v>
      </c>
      <c r="N121">
        <v>1</v>
      </c>
      <c r="O121" t="s">
        <v>29</v>
      </c>
      <c r="P121" t="s">
        <v>39</v>
      </c>
      <c r="Q121">
        <v>12</v>
      </c>
      <c r="R121">
        <v>2</v>
      </c>
      <c r="U121" t="s">
        <v>33</v>
      </c>
      <c r="V121" s="1">
        <f t="shared" si="2"/>
        <v>43693.588194444441</v>
      </c>
      <c r="W121" t="str">
        <f t="shared" si="3"/>
        <v>No</v>
      </c>
    </row>
    <row r="122" spans="1:23" x14ac:dyDescent="0.25">
      <c r="A122">
        <v>111288</v>
      </c>
      <c r="B122" s="1">
        <v>43697.383333333331</v>
      </c>
      <c r="C122" t="s">
        <v>219</v>
      </c>
      <c r="D122" t="s">
        <v>115</v>
      </c>
      <c r="E122" t="s">
        <v>116</v>
      </c>
      <c r="F122" t="s">
        <v>140</v>
      </c>
      <c r="G122" t="s">
        <v>25</v>
      </c>
      <c r="H122" t="s">
        <v>26</v>
      </c>
      <c r="I122" t="s">
        <v>27</v>
      </c>
      <c r="J122" t="s">
        <v>28</v>
      </c>
      <c r="K122" s="1">
        <v>43706.711111111108</v>
      </c>
      <c r="L122" s="1">
        <v>43697.883333333331</v>
      </c>
      <c r="M122">
        <v>0</v>
      </c>
      <c r="N122">
        <v>1</v>
      </c>
      <c r="O122" t="s">
        <v>29</v>
      </c>
      <c r="P122" t="s">
        <v>39</v>
      </c>
      <c r="Q122">
        <v>9</v>
      </c>
      <c r="R122">
        <v>3</v>
      </c>
      <c r="U122" t="s">
        <v>33</v>
      </c>
      <c r="V122" s="1">
        <f t="shared" si="2"/>
        <v>43700.383333333331</v>
      </c>
      <c r="W122" t="str">
        <f t="shared" si="3"/>
        <v>No</v>
      </c>
    </row>
    <row r="123" spans="1:23" x14ac:dyDescent="0.25">
      <c r="A123">
        <v>111206</v>
      </c>
      <c r="B123" s="1">
        <v>43606.634027777778</v>
      </c>
      <c r="C123" t="s">
        <v>220</v>
      </c>
      <c r="D123" t="s">
        <v>111</v>
      </c>
      <c r="E123" t="s">
        <v>112</v>
      </c>
      <c r="F123" t="s">
        <v>140</v>
      </c>
      <c r="G123" t="s">
        <v>25</v>
      </c>
      <c r="H123" t="s">
        <v>26</v>
      </c>
      <c r="I123" t="s">
        <v>27</v>
      </c>
      <c r="J123" t="s">
        <v>28</v>
      </c>
      <c r="K123" s="1">
        <v>43704.357638888891</v>
      </c>
      <c r="L123" s="1">
        <v>43607.134027777778</v>
      </c>
      <c r="M123">
        <v>0</v>
      </c>
      <c r="N123">
        <v>1</v>
      </c>
      <c r="O123" t="s">
        <v>29</v>
      </c>
      <c r="P123" t="s">
        <v>39</v>
      </c>
      <c r="Q123">
        <v>46</v>
      </c>
      <c r="R123">
        <v>3</v>
      </c>
      <c r="U123" t="s">
        <v>33</v>
      </c>
      <c r="V123" s="1">
        <f t="shared" si="2"/>
        <v>43609.634027777778</v>
      </c>
      <c r="W123" t="str">
        <f t="shared" si="3"/>
        <v>No</v>
      </c>
    </row>
    <row r="124" spans="1:23" x14ac:dyDescent="0.25">
      <c r="A124">
        <v>111201</v>
      </c>
      <c r="B124" s="1">
        <v>43599.666666666664</v>
      </c>
      <c r="C124" t="s">
        <v>221</v>
      </c>
      <c r="D124" t="s">
        <v>176</v>
      </c>
      <c r="E124" t="s">
        <v>177</v>
      </c>
      <c r="F124" t="s">
        <v>140</v>
      </c>
      <c r="G124" t="s">
        <v>25</v>
      </c>
      <c r="H124" t="s">
        <v>26</v>
      </c>
      <c r="I124" t="s">
        <v>27</v>
      </c>
      <c r="J124" t="s">
        <v>28</v>
      </c>
      <c r="K124" s="1">
        <v>43699.786805555559</v>
      </c>
      <c r="L124" s="1">
        <v>43696.708333333336</v>
      </c>
      <c r="M124">
        <v>0</v>
      </c>
      <c r="N124">
        <v>1</v>
      </c>
      <c r="O124" t="s">
        <v>29</v>
      </c>
      <c r="P124" t="s">
        <v>39</v>
      </c>
      <c r="Q124">
        <v>20</v>
      </c>
      <c r="R124">
        <v>3</v>
      </c>
      <c r="U124" t="s">
        <v>33</v>
      </c>
      <c r="V124" s="1">
        <f t="shared" si="2"/>
        <v>43602.666666666664</v>
      </c>
      <c r="W124" t="str">
        <f t="shared" si="3"/>
        <v>No</v>
      </c>
    </row>
    <row r="125" spans="1:23" x14ac:dyDescent="0.25">
      <c r="A125">
        <v>111284</v>
      </c>
      <c r="B125" s="1">
        <v>43686.350694444445</v>
      </c>
      <c r="C125" t="s">
        <v>222</v>
      </c>
      <c r="D125" t="s">
        <v>79</v>
      </c>
      <c r="E125" t="s">
        <v>80</v>
      </c>
      <c r="F125" t="s">
        <v>140</v>
      </c>
      <c r="G125" t="s">
        <v>25</v>
      </c>
      <c r="H125" t="s">
        <v>26</v>
      </c>
      <c r="I125" t="s">
        <v>27</v>
      </c>
      <c r="J125" t="s">
        <v>28</v>
      </c>
      <c r="K125" s="1">
        <v>43697.711111111108</v>
      </c>
      <c r="L125" s="1">
        <v>43690.708333333336</v>
      </c>
      <c r="M125">
        <v>0</v>
      </c>
      <c r="N125">
        <v>1</v>
      </c>
      <c r="O125" t="s">
        <v>29</v>
      </c>
      <c r="P125" t="s">
        <v>30</v>
      </c>
      <c r="Q125">
        <v>11</v>
      </c>
      <c r="R125">
        <v>2</v>
      </c>
      <c r="U125" t="s">
        <v>33</v>
      </c>
      <c r="V125" s="1">
        <f t="shared" si="2"/>
        <v>43689.350694444445</v>
      </c>
      <c r="W125" t="str">
        <f t="shared" si="3"/>
        <v>No</v>
      </c>
    </row>
    <row r="126" spans="1:23" x14ac:dyDescent="0.25">
      <c r="A126">
        <v>111281</v>
      </c>
      <c r="B126" s="1">
        <v>43679.615277777775</v>
      </c>
      <c r="C126" t="s">
        <v>223</v>
      </c>
      <c r="D126" t="s">
        <v>51</v>
      </c>
      <c r="E126" t="s">
        <v>52</v>
      </c>
      <c r="F126" t="s">
        <v>140</v>
      </c>
      <c r="G126" t="s">
        <v>25</v>
      </c>
      <c r="H126" t="s">
        <v>26</v>
      </c>
      <c r="I126" t="s">
        <v>27</v>
      </c>
      <c r="J126" t="s">
        <v>28</v>
      </c>
      <c r="K126" s="1">
        <v>43683.355555555558</v>
      </c>
      <c r="M126">
        <v>0</v>
      </c>
      <c r="N126">
        <v>1</v>
      </c>
      <c r="O126" t="s">
        <v>29</v>
      </c>
      <c r="P126" t="s">
        <v>30</v>
      </c>
      <c r="Q126">
        <v>7</v>
      </c>
      <c r="R126">
        <v>2</v>
      </c>
      <c r="U126" t="s">
        <v>33</v>
      </c>
      <c r="V126" s="1">
        <f t="shared" si="2"/>
        <v>43682.615277777775</v>
      </c>
      <c r="W126" t="str">
        <f t="shared" si="3"/>
        <v>No</v>
      </c>
    </row>
    <row r="127" spans="1:23" x14ac:dyDescent="0.25">
      <c r="A127">
        <v>111273</v>
      </c>
      <c r="B127" s="1">
        <v>43674.672222222223</v>
      </c>
      <c r="C127" t="s">
        <v>224</v>
      </c>
      <c r="D127" t="s">
        <v>51</v>
      </c>
      <c r="E127" t="s">
        <v>52</v>
      </c>
      <c r="F127" t="s">
        <v>140</v>
      </c>
      <c r="G127" t="s">
        <v>25</v>
      </c>
      <c r="H127" t="s">
        <v>26</v>
      </c>
      <c r="I127" t="s">
        <v>27</v>
      </c>
      <c r="J127" t="s">
        <v>28</v>
      </c>
      <c r="K127" s="1">
        <v>43683.355555555558</v>
      </c>
      <c r="L127" s="1">
        <v>43675.708333333336</v>
      </c>
      <c r="M127">
        <v>0</v>
      </c>
      <c r="N127">
        <v>1</v>
      </c>
      <c r="O127" t="s">
        <v>29</v>
      </c>
      <c r="P127" t="s">
        <v>30</v>
      </c>
      <c r="Q127">
        <v>10</v>
      </c>
      <c r="R127">
        <v>6</v>
      </c>
      <c r="U127" t="s">
        <v>33</v>
      </c>
      <c r="V127" s="1">
        <f t="shared" si="2"/>
        <v>43677.672222222223</v>
      </c>
      <c r="W127" t="str">
        <f t="shared" si="3"/>
        <v>No</v>
      </c>
    </row>
    <row r="128" spans="1:23" x14ac:dyDescent="0.25">
      <c r="A128">
        <v>111269</v>
      </c>
      <c r="B128" s="1">
        <v>43669.462500000001</v>
      </c>
      <c r="C128" t="s">
        <v>225</v>
      </c>
      <c r="D128" t="s">
        <v>115</v>
      </c>
      <c r="E128" t="s">
        <v>116</v>
      </c>
      <c r="F128" t="s">
        <v>140</v>
      </c>
      <c r="G128" t="s">
        <v>25</v>
      </c>
      <c r="H128" t="s">
        <v>26</v>
      </c>
      <c r="I128" t="s">
        <v>27</v>
      </c>
      <c r="J128" t="s">
        <v>28</v>
      </c>
      <c r="K128" s="1">
        <v>43675.73541666667</v>
      </c>
      <c r="L128" s="1">
        <v>43669.962500000001</v>
      </c>
      <c r="M128">
        <v>0</v>
      </c>
      <c r="N128">
        <v>1</v>
      </c>
      <c r="O128" t="s">
        <v>29</v>
      </c>
      <c r="P128" t="s">
        <v>39</v>
      </c>
      <c r="Q128">
        <v>9</v>
      </c>
      <c r="R128">
        <v>2</v>
      </c>
      <c r="U128" t="s">
        <v>33</v>
      </c>
      <c r="V128" s="1">
        <f t="shared" si="2"/>
        <v>43672.462500000001</v>
      </c>
      <c r="W128" t="str">
        <f t="shared" si="3"/>
        <v>No</v>
      </c>
    </row>
    <row r="129" spans="1:23" x14ac:dyDescent="0.25">
      <c r="A129">
        <v>111252</v>
      </c>
      <c r="B129" s="1">
        <v>43654.663888888892</v>
      </c>
      <c r="C129" t="s">
        <v>226</v>
      </c>
      <c r="D129" t="s">
        <v>104</v>
      </c>
      <c r="E129" t="s">
        <v>105</v>
      </c>
      <c r="F129" t="s">
        <v>140</v>
      </c>
      <c r="G129" t="s">
        <v>43</v>
      </c>
      <c r="H129" t="s">
        <v>26</v>
      </c>
      <c r="I129" t="s">
        <v>27</v>
      </c>
      <c r="J129" t="s">
        <v>28</v>
      </c>
      <c r="K129" s="1">
        <v>43664.729861111111</v>
      </c>
      <c r="L129" s="1">
        <v>43655.163888888892</v>
      </c>
      <c r="M129">
        <v>0</v>
      </c>
      <c r="N129">
        <v>1</v>
      </c>
      <c r="O129" t="s">
        <v>69</v>
      </c>
      <c r="P129" t="s">
        <v>106</v>
      </c>
      <c r="Q129">
        <v>14</v>
      </c>
      <c r="R129">
        <v>2</v>
      </c>
      <c r="U129" t="s">
        <v>33</v>
      </c>
      <c r="V129" s="1">
        <f t="shared" si="2"/>
        <v>43657.663888888892</v>
      </c>
      <c r="W129" t="str">
        <f t="shared" si="3"/>
        <v>No</v>
      </c>
    </row>
    <row r="130" spans="1:23" x14ac:dyDescent="0.25">
      <c r="A130">
        <v>111248</v>
      </c>
      <c r="B130" s="1">
        <v>43650.654166666667</v>
      </c>
      <c r="C130" t="s">
        <v>227</v>
      </c>
      <c r="D130" t="s">
        <v>115</v>
      </c>
      <c r="E130" t="s">
        <v>116</v>
      </c>
      <c r="F130" t="s">
        <v>140</v>
      </c>
      <c r="G130" t="s">
        <v>25</v>
      </c>
      <c r="H130" t="s">
        <v>26</v>
      </c>
      <c r="I130" t="s">
        <v>27</v>
      </c>
      <c r="J130" t="s">
        <v>28</v>
      </c>
      <c r="K130" s="1">
        <v>43661.728472222225</v>
      </c>
      <c r="L130" s="1">
        <v>43656.708333333336</v>
      </c>
      <c r="M130">
        <v>0</v>
      </c>
      <c r="N130">
        <v>1</v>
      </c>
      <c r="O130" t="s">
        <v>29</v>
      </c>
      <c r="P130" t="s">
        <v>39</v>
      </c>
      <c r="Q130">
        <v>9</v>
      </c>
      <c r="R130">
        <v>2</v>
      </c>
      <c r="U130" t="s">
        <v>33</v>
      </c>
      <c r="V130" s="1">
        <f t="shared" si="2"/>
        <v>43653.654166666667</v>
      </c>
      <c r="W130" t="str">
        <f t="shared" si="3"/>
        <v>No</v>
      </c>
    </row>
    <row r="131" spans="1:23" x14ac:dyDescent="0.25">
      <c r="A131">
        <v>111247</v>
      </c>
      <c r="B131" s="1">
        <v>43649.451388888891</v>
      </c>
      <c r="C131" t="s">
        <v>228</v>
      </c>
      <c r="D131" t="s">
        <v>22</v>
      </c>
      <c r="E131" t="s">
        <v>23</v>
      </c>
      <c r="F131" t="s">
        <v>140</v>
      </c>
      <c r="G131" t="s">
        <v>25</v>
      </c>
      <c r="H131" t="s">
        <v>26</v>
      </c>
      <c r="I131" t="s">
        <v>27</v>
      </c>
      <c r="J131" t="s">
        <v>28</v>
      </c>
      <c r="K131" s="1">
        <v>43658.731249999997</v>
      </c>
      <c r="L131" s="1">
        <v>43649.951388888891</v>
      </c>
      <c r="M131">
        <v>0</v>
      </c>
      <c r="N131">
        <v>1</v>
      </c>
      <c r="O131" t="s">
        <v>29</v>
      </c>
      <c r="P131" t="s">
        <v>30</v>
      </c>
      <c r="Q131">
        <v>8</v>
      </c>
      <c r="R131">
        <v>2</v>
      </c>
      <c r="U131" t="s">
        <v>48</v>
      </c>
      <c r="V131" s="1">
        <f t="shared" ref="V131:V194" si="4">IF(H131="Incident / Problem",IF(F131="Emergency",B131+4/24,IF(F131="High",B131+3,IF(F131="Normal",B131+5,IF(F131="Low",B131+10)))),"No SLA for Request")</f>
        <v>43652.451388888891</v>
      </c>
      <c r="W131" t="str">
        <f t="shared" ref="W131:W194" si="5">IF(V131&gt;K131,"Yes","No")</f>
        <v>No</v>
      </c>
    </row>
    <row r="132" spans="1:23" x14ac:dyDescent="0.25">
      <c r="A132">
        <v>111203</v>
      </c>
      <c r="B132" s="1">
        <v>43600.595833333333</v>
      </c>
      <c r="C132" t="s">
        <v>229</v>
      </c>
      <c r="D132" t="s">
        <v>111</v>
      </c>
      <c r="E132" t="s">
        <v>112</v>
      </c>
      <c r="F132" t="s">
        <v>140</v>
      </c>
      <c r="G132" t="s">
        <v>25</v>
      </c>
      <c r="H132" t="s">
        <v>26</v>
      </c>
      <c r="I132" t="s">
        <v>27</v>
      </c>
      <c r="J132" t="s">
        <v>28</v>
      </c>
      <c r="K132" s="1">
        <v>43656.724999999999</v>
      </c>
      <c r="L132" s="1">
        <v>43601.095833333333</v>
      </c>
      <c r="M132">
        <v>0</v>
      </c>
      <c r="N132">
        <v>1</v>
      </c>
      <c r="O132" t="s">
        <v>29</v>
      </c>
      <c r="P132" t="s">
        <v>39</v>
      </c>
      <c r="Q132">
        <v>9</v>
      </c>
      <c r="R132">
        <v>2</v>
      </c>
      <c r="U132" t="s">
        <v>33</v>
      </c>
      <c r="V132" s="1">
        <f t="shared" si="4"/>
        <v>43603.595833333333</v>
      </c>
      <c r="W132" t="str">
        <f t="shared" si="5"/>
        <v>No</v>
      </c>
    </row>
    <row r="133" spans="1:23" x14ac:dyDescent="0.25">
      <c r="A133">
        <v>111180</v>
      </c>
      <c r="B133" s="1">
        <v>43572.724999999999</v>
      </c>
      <c r="C133" t="s">
        <v>230</v>
      </c>
      <c r="D133" t="s">
        <v>231</v>
      </c>
      <c r="E133" t="s">
        <v>232</v>
      </c>
      <c r="F133" t="s">
        <v>140</v>
      </c>
      <c r="G133" t="s">
        <v>25</v>
      </c>
      <c r="H133" t="s">
        <v>62</v>
      </c>
      <c r="I133" t="s">
        <v>27</v>
      </c>
      <c r="J133" t="s">
        <v>28</v>
      </c>
      <c r="K133" s="1">
        <v>43655.730555555558</v>
      </c>
      <c r="L133" s="1">
        <v>43573.224999999999</v>
      </c>
      <c r="M133">
        <v>0</v>
      </c>
      <c r="N133">
        <v>1</v>
      </c>
      <c r="O133" t="s">
        <v>29</v>
      </c>
      <c r="P133" t="s">
        <v>39</v>
      </c>
      <c r="Q133">
        <v>15</v>
      </c>
      <c r="R133">
        <v>1</v>
      </c>
      <c r="U133" t="s">
        <v>33</v>
      </c>
      <c r="V133" s="1" t="str">
        <f t="shared" si="4"/>
        <v>No SLA for Request</v>
      </c>
      <c r="W133" t="str">
        <f t="shared" si="5"/>
        <v>Yes</v>
      </c>
    </row>
    <row r="134" spans="1:23" x14ac:dyDescent="0.25">
      <c r="A134">
        <v>111242</v>
      </c>
      <c r="B134" s="1">
        <v>43643.692361111112</v>
      </c>
      <c r="C134" t="s">
        <v>233</v>
      </c>
      <c r="D134" t="s">
        <v>206</v>
      </c>
      <c r="E134" t="s">
        <v>207</v>
      </c>
      <c r="F134" t="s">
        <v>140</v>
      </c>
      <c r="G134" t="s">
        <v>43</v>
      </c>
      <c r="H134" t="s">
        <v>26</v>
      </c>
      <c r="I134" t="s">
        <v>27</v>
      </c>
      <c r="J134" t="s">
        <v>141</v>
      </c>
      <c r="K134" s="1">
        <v>43651.423611111109</v>
      </c>
      <c r="L134" s="1">
        <v>43644.192361111112</v>
      </c>
      <c r="M134">
        <v>1</v>
      </c>
      <c r="N134">
        <v>0</v>
      </c>
      <c r="O134" t="s">
        <v>234</v>
      </c>
      <c r="P134" t="s">
        <v>106</v>
      </c>
      <c r="Q134">
        <v>3</v>
      </c>
      <c r="R134">
        <v>1</v>
      </c>
      <c r="U134" t="s">
        <v>33</v>
      </c>
      <c r="V134" s="1">
        <f t="shared" si="4"/>
        <v>43646.692361111112</v>
      </c>
      <c r="W134" t="str">
        <f t="shared" si="5"/>
        <v>No</v>
      </c>
    </row>
    <row r="135" spans="1:23" x14ac:dyDescent="0.25">
      <c r="A135">
        <v>111243</v>
      </c>
      <c r="B135" s="1">
        <v>43643.709027777775</v>
      </c>
      <c r="C135" t="s">
        <v>235</v>
      </c>
      <c r="D135" t="s">
        <v>206</v>
      </c>
      <c r="E135" t="s">
        <v>207</v>
      </c>
      <c r="F135" t="s">
        <v>140</v>
      </c>
      <c r="G135" t="s">
        <v>43</v>
      </c>
      <c r="H135" t="s">
        <v>26</v>
      </c>
      <c r="I135" t="s">
        <v>27</v>
      </c>
      <c r="J135" t="s">
        <v>141</v>
      </c>
      <c r="K135" s="1">
        <v>43651.423611111109</v>
      </c>
      <c r="L135" s="1">
        <v>43644.209027777775</v>
      </c>
      <c r="M135">
        <v>1</v>
      </c>
      <c r="N135">
        <v>0</v>
      </c>
      <c r="O135" t="s">
        <v>29</v>
      </c>
      <c r="P135" t="s">
        <v>106</v>
      </c>
      <c r="Q135">
        <v>3</v>
      </c>
      <c r="R135">
        <v>0</v>
      </c>
      <c r="U135" t="s">
        <v>33</v>
      </c>
      <c r="V135" s="1">
        <f t="shared" si="4"/>
        <v>43646.709027777775</v>
      </c>
      <c r="W135" t="str">
        <f t="shared" si="5"/>
        <v>No</v>
      </c>
    </row>
    <row r="136" spans="1:23" x14ac:dyDescent="0.25">
      <c r="A136">
        <v>111240</v>
      </c>
      <c r="B136" s="1">
        <v>43640.558333333334</v>
      </c>
      <c r="C136" t="s">
        <v>236</v>
      </c>
      <c r="D136" t="s">
        <v>79</v>
      </c>
      <c r="E136" t="s">
        <v>80</v>
      </c>
      <c r="F136" t="s">
        <v>140</v>
      </c>
      <c r="G136" t="s">
        <v>25</v>
      </c>
      <c r="H136" t="s">
        <v>26</v>
      </c>
      <c r="I136" t="s">
        <v>27</v>
      </c>
      <c r="J136" t="s">
        <v>28</v>
      </c>
      <c r="K136" s="1">
        <v>43647.731249999997</v>
      </c>
      <c r="L136" s="1">
        <v>43641.058333333334</v>
      </c>
      <c r="M136">
        <v>0</v>
      </c>
      <c r="N136">
        <v>1</v>
      </c>
      <c r="O136" t="s">
        <v>29</v>
      </c>
      <c r="P136" t="s">
        <v>94</v>
      </c>
      <c r="Q136">
        <v>6</v>
      </c>
      <c r="R136">
        <v>1</v>
      </c>
      <c r="U136" t="s">
        <v>48</v>
      </c>
      <c r="V136" s="1">
        <f t="shared" si="4"/>
        <v>43643.558333333334</v>
      </c>
      <c r="W136" t="str">
        <f t="shared" si="5"/>
        <v>No</v>
      </c>
    </row>
    <row r="137" spans="1:23" x14ac:dyDescent="0.25">
      <c r="A137">
        <v>111146</v>
      </c>
      <c r="B137" s="1">
        <v>43543.347916666666</v>
      </c>
      <c r="C137" t="s">
        <v>237</v>
      </c>
      <c r="D137" t="s">
        <v>111</v>
      </c>
      <c r="E137" t="s">
        <v>112</v>
      </c>
      <c r="F137" t="s">
        <v>140</v>
      </c>
      <c r="G137" t="s">
        <v>25</v>
      </c>
      <c r="H137" t="s">
        <v>26</v>
      </c>
      <c r="I137" t="s">
        <v>27</v>
      </c>
      <c r="J137" t="s">
        <v>28</v>
      </c>
      <c r="K137" s="1">
        <v>43647.724305555559</v>
      </c>
      <c r="L137" s="1">
        <v>43543.847916666666</v>
      </c>
      <c r="M137">
        <v>0</v>
      </c>
      <c r="N137">
        <v>1</v>
      </c>
      <c r="O137" t="s">
        <v>29</v>
      </c>
      <c r="P137" t="s">
        <v>39</v>
      </c>
      <c r="Q137">
        <v>35</v>
      </c>
      <c r="R137">
        <v>5</v>
      </c>
      <c r="U137" t="s">
        <v>33</v>
      </c>
      <c r="V137" s="1">
        <f t="shared" si="4"/>
        <v>43546.347916666666</v>
      </c>
      <c r="W137" t="str">
        <f t="shared" si="5"/>
        <v>No</v>
      </c>
    </row>
    <row r="138" spans="1:23" x14ac:dyDescent="0.25">
      <c r="A138">
        <v>111220</v>
      </c>
      <c r="B138" s="1">
        <v>43616.554861111108</v>
      </c>
      <c r="C138" t="s">
        <v>238</v>
      </c>
      <c r="D138" t="s">
        <v>239</v>
      </c>
      <c r="E138" t="s">
        <v>240</v>
      </c>
      <c r="F138" t="s">
        <v>140</v>
      </c>
      <c r="G138" t="s">
        <v>25</v>
      </c>
      <c r="H138" t="s">
        <v>26</v>
      </c>
      <c r="I138" t="s">
        <v>27</v>
      </c>
      <c r="J138" t="s">
        <v>28</v>
      </c>
      <c r="K138" s="1">
        <v>43637.755555555559</v>
      </c>
      <c r="L138" s="1">
        <v>43626.708333333336</v>
      </c>
      <c r="M138">
        <v>0</v>
      </c>
      <c r="N138">
        <v>1</v>
      </c>
      <c r="O138" t="s">
        <v>69</v>
      </c>
      <c r="P138" t="s">
        <v>30</v>
      </c>
      <c r="Q138">
        <v>17</v>
      </c>
      <c r="R138">
        <v>1</v>
      </c>
      <c r="U138" t="s">
        <v>33</v>
      </c>
      <c r="V138" s="1">
        <f t="shared" si="4"/>
        <v>43619.554861111108</v>
      </c>
      <c r="W138" t="str">
        <f t="shared" si="5"/>
        <v>No</v>
      </c>
    </row>
    <row r="139" spans="1:23" x14ac:dyDescent="0.25">
      <c r="A139">
        <v>111224</v>
      </c>
      <c r="B139" s="1">
        <v>43620.456944444442</v>
      </c>
      <c r="C139" t="s">
        <v>241</v>
      </c>
      <c r="D139" t="s">
        <v>115</v>
      </c>
      <c r="E139" t="s">
        <v>116</v>
      </c>
      <c r="F139" t="s">
        <v>140</v>
      </c>
      <c r="G139" t="s">
        <v>25</v>
      </c>
      <c r="H139" t="s">
        <v>26</v>
      </c>
      <c r="I139" t="s">
        <v>27</v>
      </c>
      <c r="J139" t="s">
        <v>28</v>
      </c>
      <c r="K139" s="1">
        <v>43637.685416666667</v>
      </c>
      <c r="L139" s="1">
        <v>43626.71875</v>
      </c>
      <c r="M139">
        <v>0</v>
      </c>
      <c r="N139">
        <v>1</v>
      </c>
      <c r="O139" t="s">
        <v>29</v>
      </c>
      <c r="P139" t="s">
        <v>39</v>
      </c>
      <c r="Q139">
        <v>8</v>
      </c>
      <c r="R139">
        <v>3</v>
      </c>
      <c r="U139" t="s">
        <v>33</v>
      </c>
      <c r="V139" s="1">
        <f t="shared" si="4"/>
        <v>43623.456944444442</v>
      </c>
      <c r="W139" t="str">
        <f t="shared" si="5"/>
        <v>No</v>
      </c>
    </row>
    <row r="140" spans="1:23" x14ac:dyDescent="0.25">
      <c r="A140">
        <v>111216</v>
      </c>
      <c r="B140" s="1">
        <v>43614.672222222223</v>
      </c>
      <c r="C140" t="s">
        <v>242</v>
      </c>
      <c r="D140" t="s">
        <v>118</v>
      </c>
      <c r="E140" t="s">
        <v>119</v>
      </c>
      <c r="F140" t="s">
        <v>140</v>
      </c>
      <c r="G140" t="s">
        <v>25</v>
      </c>
      <c r="H140" t="s">
        <v>26</v>
      </c>
      <c r="I140" t="s">
        <v>27</v>
      </c>
      <c r="J140" t="s">
        <v>28</v>
      </c>
      <c r="K140" s="1">
        <v>43637.615972222222</v>
      </c>
      <c r="L140" s="1">
        <v>43636.760416666664</v>
      </c>
      <c r="M140">
        <v>0</v>
      </c>
      <c r="N140">
        <v>1</v>
      </c>
      <c r="O140" t="s">
        <v>29</v>
      </c>
      <c r="P140" t="s">
        <v>39</v>
      </c>
      <c r="Q140">
        <v>14</v>
      </c>
      <c r="R140">
        <v>3</v>
      </c>
      <c r="U140" t="s">
        <v>33</v>
      </c>
      <c r="V140" s="1">
        <f t="shared" si="4"/>
        <v>43617.672222222223</v>
      </c>
      <c r="W140" t="str">
        <f t="shared" si="5"/>
        <v>No</v>
      </c>
    </row>
    <row r="141" spans="1:23" x14ac:dyDescent="0.25">
      <c r="A141">
        <v>111221</v>
      </c>
      <c r="B141" s="1">
        <v>43619.399305555555</v>
      </c>
      <c r="C141" t="s">
        <v>243</v>
      </c>
      <c r="D141" t="s">
        <v>118</v>
      </c>
      <c r="E141" t="s">
        <v>119</v>
      </c>
      <c r="F141" t="s">
        <v>140</v>
      </c>
      <c r="G141" t="s">
        <v>25</v>
      </c>
      <c r="H141" t="s">
        <v>26</v>
      </c>
      <c r="I141" t="s">
        <v>27</v>
      </c>
      <c r="J141" t="s">
        <v>28</v>
      </c>
      <c r="K141" s="1">
        <v>43630.737500000003</v>
      </c>
      <c r="L141" s="1">
        <v>43629.770833333336</v>
      </c>
      <c r="M141">
        <v>0</v>
      </c>
      <c r="N141">
        <v>1</v>
      </c>
      <c r="O141" t="s">
        <v>29</v>
      </c>
      <c r="P141" t="s">
        <v>39</v>
      </c>
      <c r="Q141">
        <v>15</v>
      </c>
      <c r="R141">
        <v>6</v>
      </c>
      <c r="U141" t="s">
        <v>33</v>
      </c>
      <c r="V141" s="1">
        <f t="shared" si="4"/>
        <v>43622.399305555555</v>
      </c>
      <c r="W141" t="str">
        <f t="shared" si="5"/>
        <v>No</v>
      </c>
    </row>
    <row r="142" spans="1:23" x14ac:dyDescent="0.25">
      <c r="A142">
        <v>111217</v>
      </c>
      <c r="B142" s="1">
        <v>43614.679166666669</v>
      </c>
      <c r="C142" t="s">
        <v>244</v>
      </c>
      <c r="D142" t="s">
        <v>118</v>
      </c>
      <c r="E142" t="s">
        <v>119</v>
      </c>
      <c r="F142" t="s">
        <v>140</v>
      </c>
      <c r="G142" t="s">
        <v>25</v>
      </c>
      <c r="H142" t="s">
        <v>26</v>
      </c>
      <c r="I142" t="s">
        <v>27</v>
      </c>
      <c r="J142" t="s">
        <v>28</v>
      </c>
      <c r="K142" s="1">
        <v>43630.584722222222</v>
      </c>
      <c r="L142" s="1">
        <v>43626.708333333336</v>
      </c>
      <c r="M142">
        <v>0</v>
      </c>
      <c r="N142">
        <v>1</v>
      </c>
      <c r="O142" t="s">
        <v>29</v>
      </c>
      <c r="P142" t="s">
        <v>39</v>
      </c>
      <c r="Q142">
        <v>8</v>
      </c>
      <c r="R142">
        <v>3</v>
      </c>
      <c r="U142" t="s">
        <v>33</v>
      </c>
      <c r="V142" s="1">
        <f t="shared" si="4"/>
        <v>43617.679166666669</v>
      </c>
      <c r="W142" t="str">
        <f t="shared" si="5"/>
        <v>No</v>
      </c>
    </row>
    <row r="143" spans="1:23" x14ac:dyDescent="0.25">
      <c r="A143">
        <v>111193</v>
      </c>
      <c r="B143" s="1">
        <v>43591.39166666667</v>
      </c>
      <c r="C143" t="s">
        <v>245</v>
      </c>
      <c r="D143" t="s">
        <v>51</v>
      </c>
      <c r="E143" t="s">
        <v>52</v>
      </c>
      <c r="F143" t="s">
        <v>140</v>
      </c>
      <c r="G143" t="s">
        <v>25</v>
      </c>
      <c r="H143" t="s">
        <v>26</v>
      </c>
      <c r="I143" t="s">
        <v>27</v>
      </c>
      <c r="J143" t="s">
        <v>28</v>
      </c>
      <c r="K143" s="1">
        <v>43623.734027777777</v>
      </c>
      <c r="L143" s="1">
        <v>43591.89166666667</v>
      </c>
      <c r="M143">
        <v>0</v>
      </c>
      <c r="N143">
        <v>1</v>
      </c>
      <c r="O143" t="s">
        <v>29</v>
      </c>
      <c r="P143" t="s">
        <v>30</v>
      </c>
      <c r="Q143">
        <v>11</v>
      </c>
      <c r="R143">
        <v>4</v>
      </c>
      <c r="U143" t="s">
        <v>48</v>
      </c>
      <c r="V143" s="1">
        <f t="shared" si="4"/>
        <v>43594.39166666667</v>
      </c>
      <c r="W143" t="str">
        <f t="shared" si="5"/>
        <v>No</v>
      </c>
    </row>
    <row r="144" spans="1:23" x14ac:dyDescent="0.25">
      <c r="A144">
        <v>111183</v>
      </c>
      <c r="B144" s="1">
        <v>43577.539583333331</v>
      </c>
      <c r="C144" t="s">
        <v>246</v>
      </c>
      <c r="D144" t="s">
        <v>111</v>
      </c>
      <c r="E144" t="s">
        <v>112</v>
      </c>
      <c r="F144" t="s">
        <v>140</v>
      </c>
      <c r="G144" t="s">
        <v>25</v>
      </c>
      <c r="H144" t="s">
        <v>26</v>
      </c>
      <c r="I144" t="s">
        <v>27</v>
      </c>
      <c r="J144" t="s">
        <v>28</v>
      </c>
      <c r="K144" s="1">
        <v>43620.71875</v>
      </c>
      <c r="L144" s="1">
        <v>43578.039583333331</v>
      </c>
      <c r="M144">
        <v>0</v>
      </c>
      <c r="N144">
        <v>1</v>
      </c>
      <c r="O144" t="s">
        <v>29</v>
      </c>
      <c r="P144" t="s">
        <v>39</v>
      </c>
      <c r="Q144">
        <v>61</v>
      </c>
      <c r="R144">
        <v>11</v>
      </c>
      <c r="U144" t="s">
        <v>48</v>
      </c>
      <c r="V144" s="1">
        <f t="shared" si="4"/>
        <v>43580.539583333331</v>
      </c>
      <c r="W144" t="str">
        <f t="shared" si="5"/>
        <v>No</v>
      </c>
    </row>
    <row r="145" spans="1:23" x14ac:dyDescent="0.25">
      <c r="A145">
        <v>111198</v>
      </c>
      <c r="B145" s="1">
        <v>43595.393750000003</v>
      </c>
      <c r="C145" t="s">
        <v>247</v>
      </c>
      <c r="D145" t="s">
        <v>176</v>
      </c>
      <c r="E145" t="s">
        <v>177</v>
      </c>
      <c r="F145" t="s">
        <v>140</v>
      </c>
      <c r="G145" t="s">
        <v>25</v>
      </c>
      <c r="H145" t="s">
        <v>26</v>
      </c>
      <c r="I145" t="s">
        <v>27</v>
      </c>
      <c r="J145" t="s">
        <v>28</v>
      </c>
      <c r="K145" s="1">
        <v>43619.728472222225</v>
      </c>
      <c r="L145" s="1">
        <v>43595.893750000003</v>
      </c>
      <c r="M145">
        <v>0</v>
      </c>
      <c r="N145">
        <v>1</v>
      </c>
      <c r="O145" t="s">
        <v>29</v>
      </c>
      <c r="P145" t="s">
        <v>39</v>
      </c>
      <c r="Q145">
        <v>13</v>
      </c>
      <c r="R145">
        <v>2</v>
      </c>
      <c r="U145" t="s">
        <v>33</v>
      </c>
      <c r="V145" s="1">
        <f t="shared" si="4"/>
        <v>43598.393750000003</v>
      </c>
      <c r="W145" t="str">
        <f t="shared" si="5"/>
        <v>No</v>
      </c>
    </row>
    <row r="146" spans="1:23" x14ac:dyDescent="0.25">
      <c r="A146">
        <v>111199</v>
      </c>
      <c r="B146" s="1">
        <v>43599.40347222222</v>
      </c>
      <c r="C146" t="s">
        <v>248</v>
      </c>
      <c r="D146" t="s">
        <v>99</v>
      </c>
      <c r="E146" t="s">
        <v>100</v>
      </c>
      <c r="F146" t="s">
        <v>140</v>
      </c>
      <c r="G146" t="s">
        <v>25</v>
      </c>
      <c r="H146" t="s">
        <v>26</v>
      </c>
      <c r="I146" t="s">
        <v>27</v>
      </c>
      <c r="J146" t="s">
        <v>28</v>
      </c>
      <c r="K146" s="1">
        <v>43614.707638888889</v>
      </c>
      <c r="L146" s="1">
        <v>43599.90347222222</v>
      </c>
      <c r="M146">
        <v>0</v>
      </c>
      <c r="N146">
        <v>1</v>
      </c>
      <c r="O146" t="s">
        <v>29</v>
      </c>
      <c r="P146" t="s">
        <v>30</v>
      </c>
      <c r="Q146">
        <v>11</v>
      </c>
      <c r="R146">
        <v>3</v>
      </c>
      <c r="U146" t="s">
        <v>33</v>
      </c>
      <c r="V146" s="1">
        <f t="shared" si="4"/>
        <v>43602.40347222222</v>
      </c>
      <c r="W146" t="str">
        <f t="shared" si="5"/>
        <v>No</v>
      </c>
    </row>
    <row r="147" spans="1:23" x14ac:dyDescent="0.25">
      <c r="A147">
        <v>111194</v>
      </c>
      <c r="B147" s="1">
        <v>43591.700694444444</v>
      </c>
      <c r="C147" t="s">
        <v>249</v>
      </c>
      <c r="D147" t="s">
        <v>111</v>
      </c>
      <c r="E147" t="s">
        <v>112</v>
      </c>
      <c r="F147" t="s">
        <v>140</v>
      </c>
      <c r="G147" t="s">
        <v>25</v>
      </c>
      <c r="H147" t="s">
        <v>26</v>
      </c>
      <c r="I147" t="s">
        <v>27</v>
      </c>
      <c r="J147" t="s">
        <v>28</v>
      </c>
      <c r="K147" s="1">
        <v>43599.824305555558</v>
      </c>
      <c r="L147" s="1">
        <v>43592.200694444444</v>
      </c>
      <c r="M147">
        <v>0</v>
      </c>
      <c r="N147">
        <v>1</v>
      </c>
      <c r="O147" t="s">
        <v>29</v>
      </c>
      <c r="P147" t="s">
        <v>39</v>
      </c>
      <c r="Q147">
        <v>26</v>
      </c>
      <c r="R147">
        <v>5</v>
      </c>
      <c r="U147" t="s">
        <v>33</v>
      </c>
      <c r="V147" s="1">
        <f t="shared" si="4"/>
        <v>43594.700694444444</v>
      </c>
      <c r="W147" t="str">
        <f t="shared" si="5"/>
        <v>No</v>
      </c>
    </row>
    <row r="148" spans="1:23" x14ac:dyDescent="0.25">
      <c r="A148">
        <v>111187</v>
      </c>
      <c r="B148" s="1">
        <v>43584.356249999997</v>
      </c>
      <c r="C148" t="s">
        <v>250</v>
      </c>
      <c r="D148" t="s">
        <v>111</v>
      </c>
      <c r="E148" t="s">
        <v>112</v>
      </c>
      <c r="F148" t="s">
        <v>140</v>
      </c>
      <c r="G148" t="s">
        <v>25</v>
      </c>
      <c r="H148" t="s">
        <v>26</v>
      </c>
      <c r="I148" t="s">
        <v>27</v>
      </c>
      <c r="J148" t="s">
        <v>28</v>
      </c>
      <c r="K148" s="1">
        <v>43595.729861111111</v>
      </c>
      <c r="L148" s="1">
        <v>43584.856249999997</v>
      </c>
      <c r="M148">
        <v>0</v>
      </c>
      <c r="N148">
        <v>1</v>
      </c>
      <c r="O148" t="s">
        <v>29</v>
      </c>
      <c r="P148" t="s">
        <v>39</v>
      </c>
      <c r="Q148">
        <v>10</v>
      </c>
      <c r="R148">
        <v>2</v>
      </c>
      <c r="U148" t="s">
        <v>33</v>
      </c>
      <c r="V148" s="1">
        <f t="shared" si="4"/>
        <v>43587.356249999997</v>
      </c>
      <c r="W148" t="str">
        <f t="shared" si="5"/>
        <v>No</v>
      </c>
    </row>
    <row r="149" spans="1:23" x14ac:dyDescent="0.25">
      <c r="A149">
        <v>111182</v>
      </c>
      <c r="B149" s="1">
        <v>43577.473611111112</v>
      </c>
      <c r="C149" t="s">
        <v>251</v>
      </c>
      <c r="D149" t="s">
        <v>239</v>
      </c>
      <c r="E149" t="s">
        <v>240</v>
      </c>
      <c r="F149" t="s">
        <v>140</v>
      </c>
      <c r="G149" t="s">
        <v>25</v>
      </c>
      <c r="H149" t="s">
        <v>26</v>
      </c>
      <c r="I149" t="s">
        <v>75</v>
      </c>
      <c r="J149" t="s">
        <v>28</v>
      </c>
      <c r="K149" s="1">
        <v>43593.720833333333</v>
      </c>
      <c r="L149" s="1">
        <v>43577.973611111112</v>
      </c>
      <c r="M149">
        <v>0</v>
      </c>
      <c r="N149">
        <v>1</v>
      </c>
      <c r="O149" t="s">
        <v>29</v>
      </c>
      <c r="P149" t="s">
        <v>39</v>
      </c>
      <c r="Q149">
        <v>9</v>
      </c>
      <c r="R149">
        <v>4</v>
      </c>
      <c r="U149" t="s">
        <v>33</v>
      </c>
      <c r="V149" s="1">
        <f t="shared" si="4"/>
        <v>43580.473611111112</v>
      </c>
      <c r="W149" t="str">
        <f t="shared" si="5"/>
        <v>No</v>
      </c>
    </row>
    <row r="150" spans="1:23" x14ac:dyDescent="0.25">
      <c r="A150">
        <v>111185</v>
      </c>
      <c r="B150" s="1">
        <v>43580.487500000003</v>
      </c>
      <c r="C150" t="s">
        <v>252</v>
      </c>
      <c r="D150" t="s">
        <v>111</v>
      </c>
      <c r="E150" t="s">
        <v>112</v>
      </c>
      <c r="F150" t="s">
        <v>140</v>
      </c>
      <c r="G150" t="s">
        <v>25</v>
      </c>
      <c r="H150" t="s">
        <v>26</v>
      </c>
      <c r="I150" t="s">
        <v>27</v>
      </c>
      <c r="J150" t="s">
        <v>28</v>
      </c>
      <c r="K150" s="1">
        <v>43591.746527777781</v>
      </c>
      <c r="L150" s="1">
        <v>43580.987500000003</v>
      </c>
      <c r="M150">
        <v>0</v>
      </c>
      <c r="N150">
        <v>1</v>
      </c>
      <c r="O150" t="s">
        <v>29</v>
      </c>
      <c r="P150" t="s">
        <v>39</v>
      </c>
      <c r="Q150">
        <v>11</v>
      </c>
      <c r="R150">
        <v>5</v>
      </c>
      <c r="U150" t="s">
        <v>48</v>
      </c>
      <c r="V150" s="1">
        <f t="shared" si="4"/>
        <v>43583.487500000003</v>
      </c>
      <c r="W150" t="str">
        <f t="shared" si="5"/>
        <v>No</v>
      </c>
    </row>
    <row r="151" spans="1:23" x14ac:dyDescent="0.25">
      <c r="A151">
        <v>111157</v>
      </c>
      <c r="B151" s="1">
        <v>43552.350694444445</v>
      </c>
      <c r="C151" t="s">
        <v>253</v>
      </c>
      <c r="D151" t="s">
        <v>111</v>
      </c>
      <c r="E151" t="s">
        <v>112</v>
      </c>
      <c r="F151" t="s">
        <v>140</v>
      </c>
      <c r="G151" t="s">
        <v>25</v>
      </c>
      <c r="H151" t="s">
        <v>26</v>
      </c>
      <c r="I151" t="s">
        <v>27</v>
      </c>
      <c r="J151" t="s">
        <v>28</v>
      </c>
      <c r="K151" s="1">
        <v>43585.411805555559</v>
      </c>
      <c r="L151" s="1">
        <v>43552.850694444445</v>
      </c>
      <c r="M151">
        <v>0</v>
      </c>
      <c r="N151">
        <v>1</v>
      </c>
      <c r="O151" t="s">
        <v>29</v>
      </c>
      <c r="P151" t="s">
        <v>39</v>
      </c>
      <c r="Q151">
        <v>21</v>
      </c>
      <c r="R151">
        <v>3</v>
      </c>
      <c r="U151" t="s">
        <v>33</v>
      </c>
      <c r="V151" s="1">
        <f t="shared" si="4"/>
        <v>43555.350694444445</v>
      </c>
      <c r="W151" t="str">
        <f t="shared" si="5"/>
        <v>No</v>
      </c>
    </row>
    <row r="152" spans="1:23" x14ac:dyDescent="0.25">
      <c r="A152">
        <v>111152</v>
      </c>
      <c r="B152" s="1">
        <v>43544.561111111114</v>
      </c>
      <c r="C152" t="s">
        <v>254</v>
      </c>
      <c r="D152" t="s">
        <v>111</v>
      </c>
      <c r="E152" t="s">
        <v>112</v>
      </c>
      <c r="F152" t="s">
        <v>140</v>
      </c>
      <c r="G152" t="s">
        <v>25</v>
      </c>
      <c r="H152" t="s">
        <v>26</v>
      </c>
      <c r="I152" t="s">
        <v>27</v>
      </c>
      <c r="J152" t="s">
        <v>28</v>
      </c>
      <c r="K152" s="1">
        <v>43565.761111111111</v>
      </c>
      <c r="L152" s="1">
        <v>43545.061111111114</v>
      </c>
      <c r="M152">
        <v>0</v>
      </c>
      <c r="N152">
        <v>1</v>
      </c>
      <c r="O152" t="s">
        <v>29</v>
      </c>
      <c r="P152" t="s">
        <v>39</v>
      </c>
      <c r="Q152">
        <v>25</v>
      </c>
      <c r="R152">
        <v>1</v>
      </c>
      <c r="U152" t="s">
        <v>48</v>
      </c>
      <c r="V152" s="1">
        <f t="shared" si="4"/>
        <v>43547.561111111114</v>
      </c>
      <c r="W152" t="str">
        <f t="shared" si="5"/>
        <v>No</v>
      </c>
    </row>
    <row r="153" spans="1:23" x14ac:dyDescent="0.25">
      <c r="A153">
        <v>111151</v>
      </c>
      <c r="B153" s="1">
        <v>43544.55972222222</v>
      </c>
      <c r="C153" t="s">
        <v>255</v>
      </c>
      <c r="D153" t="s">
        <v>176</v>
      </c>
      <c r="E153" t="s">
        <v>177</v>
      </c>
      <c r="F153" t="s">
        <v>140</v>
      </c>
      <c r="G153" t="s">
        <v>25</v>
      </c>
      <c r="H153" t="s">
        <v>26</v>
      </c>
      <c r="I153" t="s">
        <v>27</v>
      </c>
      <c r="J153" t="s">
        <v>28</v>
      </c>
      <c r="K153" s="1">
        <v>43565.749305555553</v>
      </c>
      <c r="L153" s="1">
        <v>43545.05972222222</v>
      </c>
      <c r="M153">
        <v>0</v>
      </c>
      <c r="N153">
        <v>1</v>
      </c>
      <c r="O153" t="s">
        <v>29</v>
      </c>
      <c r="P153" t="s">
        <v>39</v>
      </c>
      <c r="Q153">
        <v>33</v>
      </c>
      <c r="R153">
        <v>9</v>
      </c>
      <c r="U153" t="s">
        <v>33</v>
      </c>
      <c r="V153" s="1">
        <f t="shared" si="4"/>
        <v>43547.55972222222</v>
      </c>
      <c r="W153" t="str">
        <f t="shared" si="5"/>
        <v>No</v>
      </c>
    </row>
    <row r="154" spans="1:23" x14ac:dyDescent="0.25">
      <c r="A154">
        <v>111149</v>
      </c>
      <c r="B154" s="1">
        <v>43544.488888888889</v>
      </c>
      <c r="C154" t="s">
        <v>256</v>
      </c>
      <c r="D154" t="s">
        <v>176</v>
      </c>
      <c r="E154" t="s">
        <v>177</v>
      </c>
      <c r="F154" t="s">
        <v>140</v>
      </c>
      <c r="G154" t="s">
        <v>25</v>
      </c>
      <c r="H154" t="s">
        <v>26</v>
      </c>
      <c r="I154" t="s">
        <v>27</v>
      </c>
      <c r="J154" t="s">
        <v>28</v>
      </c>
      <c r="K154" s="1">
        <v>43565.749305555553</v>
      </c>
      <c r="L154" s="1">
        <v>43544.988888888889</v>
      </c>
      <c r="M154">
        <v>0</v>
      </c>
      <c r="N154">
        <v>1</v>
      </c>
      <c r="O154" t="s">
        <v>29</v>
      </c>
      <c r="P154" t="s">
        <v>39</v>
      </c>
      <c r="Q154">
        <v>6</v>
      </c>
      <c r="R154">
        <v>2</v>
      </c>
      <c r="U154" t="s">
        <v>33</v>
      </c>
      <c r="V154" s="1">
        <f t="shared" si="4"/>
        <v>43547.488888888889</v>
      </c>
      <c r="W154" t="str">
        <f t="shared" si="5"/>
        <v>No</v>
      </c>
    </row>
    <row r="155" spans="1:23" x14ac:dyDescent="0.25">
      <c r="A155">
        <v>111121</v>
      </c>
      <c r="B155" s="1">
        <v>43502.637499999997</v>
      </c>
      <c r="C155" t="s">
        <v>257</v>
      </c>
      <c r="D155" t="s">
        <v>239</v>
      </c>
      <c r="E155" t="s">
        <v>240</v>
      </c>
      <c r="F155" t="s">
        <v>140</v>
      </c>
      <c r="G155" t="s">
        <v>25</v>
      </c>
      <c r="H155" t="s">
        <v>26</v>
      </c>
      <c r="I155" t="s">
        <v>75</v>
      </c>
      <c r="J155" t="s">
        <v>28</v>
      </c>
      <c r="K155" s="1">
        <v>43559.728472222225</v>
      </c>
      <c r="L155" s="1">
        <v>44415.137499999997</v>
      </c>
      <c r="M155">
        <v>0</v>
      </c>
      <c r="N155">
        <v>1</v>
      </c>
      <c r="O155" t="s">
        <v>29</v>
      </c>
      <c r="P155" t="s">
        <v>39</v>
      </c>
      <c r="Q155">
        <v>18</v>
      </c>
      <c r="R155">
        <v>3</v>
      </c>
      <c r="U155" t="s">
        <v>33</v>
      </c>
      <c r="V155" s="1">
        <f t="shared" si="4"/>
        <v>43505.637499999997</v>
      </c>
      <c r="W155" t="str">
        <f t="shared" si="5"/>
        <v>No</v>
      </c>
    </row>
    <row r="156" spans="1:23" x14ac:dyDescent="0.25">
      <c r="A156">
        <v>111162</v>
      </c>
      <c r="B156" s="1">
        <v>43556.472916666666</v>
      </c>
      <c r="C156" t="s">
        <v>258</v>
      </c>
      <c r="D156" t="s">
        <v>99</v>
      </c>
      <c r="E156" t="s">
        <v>100</v>
      </c>
      <c r="F156" t="s">
        <v>140</v>
      </c>
      <c r="G156" t="s">
        <v>25</v>
      </c>
      <c r="H156" t="s">
        <v>26</v>
      </c>
      <c r="I156" t="s">
        <v>27</v>
      </c>
      <c r="J156" t="s">
        <v>28</v>
      </c>
      <c r="K156" s="1">
        <v>43558.754861111112</v>
      </c>
      <c r="L156" s="1">
        <v>43556.972916666666</v>
      </c>
      <c r="M156">
        <v>0</v>
      </c>
      <c r="N156">
        <v>1</v>
      </c>
      <c r="O156" t="s">
        <v>29</v>
      </c>
      <c r="P156" t="s">
        <v>30</v>
      </c>
      <c r="Q156">
        <v>11</v>
      </c>
      <c r="R156">
        <v>2</v>
      </c>
      <c r="U156" t="s">
        <v>33</v>
      </c>
      <c r="V156" s="1">
        <f t="shared" si="4"/>
        <v>43559.472916666666</v>
      </c>
      <c r="W156" t="str">
        <f t="shared" si="5"/>
        <v>Yes</v>
      </c>
    </row>
    <row r="157" spans="1:23" x14ac:dyDescent="0.25">
      <c r="A157">
        <v>111158</v>
      </c>
      <c r="B157" s="1">
        <v>43552.432638888888</v>
      </c>
      <c r="C157" t="s">
        <v>259</v>
      </c>
      <c r="D157" t="s">
        <v>99</v>
      </c>
      <c r="E157" t="s">
        <v>100</v>
      </c>
      <c r="F157" t="s">
        <v>140</v>
      </c>
      <c r="G157" t="s">
        <v>25</v>
      </c>
      <c r="H157" t="s">
        <v>26</v>
      </c>
      <c r="I157" t="s">
        <v>27</v>
      </c>
      <c r="J157" t="s">
        <v>28</v>
      </c>
      <c r="K157" s="1">
        <v>43556.738888888889</v>
      </c>
      <c r="L157" s="1">
        <v>43552.932638888888</v>
      </c>
      <c r="M157">
        <v>0</v>
      </c>
      <c r="N157">
        <v>1</v>
      </c>
      <c r="O157" t="s">
        <v>29</v>
      </c>
      <c r="P157" t="s">
        <v>30</v>
      </c>
      <c r="Q157">
        <v>12</v>
      </c>
      <c r="R157">
        <v>1</v>
      </c>
      <c r="U157" t="s">
        <v>33</v>
      </c>
      <c r="V157" s="1">
        <f t="shared" si="4"/>
        <v>43555.432638888888</v>
      </c>
      <c r="W157" t="str">
        <f t="shared" si="5"/>
        <v>No</v>
      </c>
    </row>
    <row r="158" spans="1:23" x14ac:dyDescent="0.25">
      <c r="A158">
        <v>111136</v>
      </c>
      <c r="B158" s="1">
        <v>43517.708333333336</v>
      </c>
      <c r="C158" t="s">
        <v>260</v>
      </c>
      <c r="D158" t="s">
        <v>111</v>
      </c>
      <c r="E158" t="s">
        <v>112</v>
      </c>
      <c r="F158" t="s">
        <v>140</v>
      </c>
      <c r="G158" t="s">
        <v>25</v>
      </c>
      <c r="H158" t="s">
        <v>26</v>
      </c>
      <c r="I158" t="s">
        <v>27</v>
      </c>
      <c r="J158" t="s">
        <v>28</v>
      </c>
      <c r="K158" s="1">
        <v>43552.736111111109</v>
      </c>
      <c r="L158" s="1">
        <v>43518.208333333336</v>
      </c>
      <c r="M158">
        <v>0</v>
      </c>
      <c r="N158">
        <v>1</v>
      </c>
      <c r="O158" t="s">
        <v>29</v>
      </c>
      <c r="P158" t="s">
        <v>39</v>
      </c>
      <c r="Q158">
        <v>35</v>
      </c>
      <c r="R158">
        <v>2</v>
      </c>
      <c r="U158" t="s">
        <v>33</v>
      </c>
      <c r="V158" s="1">
        <f t="shared" si="4"/>
        <v>43520.708333333336</v>
      </c>
      <c r="W158" t="str">
        <f t="shared" si="5"/>
        <v>No</v>
      </c>
    </row>
    <row r="159" spans="1:23" x14ac:dyDescent="0.25">
      <c r="A159">
        <v>111154</v>
      </c>
      <c r="B159" s="1">
        <v>43545.35</v>
      </c>
      <c r="C159" t="s">
        <v>261</v>
      </c>
      <c r="D159" t="s">
        <v>111</v>
      </c>
      <c r="E159" t="s">
        <v>112</v>
      </c>
      <c r="F159" t="s">
        <v>140</v>
      </c>
      <c r="G159" t="s">
        <v>25</v>
      </c>
      <c r="H159" t="s">
        <v>26</v>
      </c>
      <c r="I159" t="s">
        <v>27</v>
      </c>
      <c r="J159" t="s">
        <v>28</v>
      </c>
      <c r="K159" s="1">
        <v>43552.736111111109</v>
      </c>
      <c r="L159" s="1">
        <v>43545.85</v>
      </c>
      <c r="M159">
        <v>0</v>
      </c>
      <c r="N159">
        <v>1</v>
      </c>
      <c r="O159" t="s">
        <v>29</v>
      </c>
      <c r="P159" t="s">
        <v>39</v>
      </c>
      <c r="Q159">
        <v>12</v>
      </c>
      <c r="R159">
        <v>1</v>
      </c>
      <c r="U159" t="s">
        <v>33</v>
      </c>
      <c r="V159" s="1">
        <f t="shared" si="4"/>
        <v>43548.35</v>
      </c>
      <c r="W159" t="str">
        <f t="shared" si="5"/>
        <v>No</v>
      </c>
    </row>
    <row r="160" spans="1:23" x14ac:dyDescent="0.25">
      <c r="A160">
        <v>111143</v>
      </c>
      <c r="B160" s="1">
        <v>43536.647222222222</v>
      </c>
      <c r="C160" t="s">
        <v>262</v>
      </c>
      <c r="D160" t="s">
        <v>111</v>
      </c>
      <c r="E160" t="s">
        <v>112</v>
      </c>
      <c r="F160" t="s">
        <v>140</v>
      </c>
      <c r="G160" t="s">
        <v>25</v>
      </c>
      <c r="H160" t="s">
        <v>26</v>
      </c>
      <c r="I160" t="s">
        <v>27</v>
      </c>
      <c r="J160" t="s">
        <v>28</v>
      </c>
      <c r="K160" s="1">
        <v>43552.736111111109</v>
      </c>
      <c r="L160" s="1">
        <v>43537.147222222222</v>
      </c>
      <c r="M160">
        <v>0</v>
      </c>
      <c r="N160">
        <v>1</v>
      </c>
      <c r="O160" t="s">
        <v>29</v>
      </c>
      <c r="P160" t="s">
        <v>39</v>
      </c>
      <c r="Q160">
        <v>7</v>
      </c>
      <c r="R160">
        <v>2</v>
      </c>
      <c r="U160" t="s">
        <v>33</v>
      </c>
      <c r="V160" s="1">
        <f t="shared" si="4"/>
        <v>43539.647222222222</v>
      </c>
      <c r="W160" t="str">
        <f t="shared" si="5"/>
        <v>No</v>
      </c>
    </row>
    <row r="161" spans="1:23" x14ac:dyDescent="0.25">
      <c r="A161">
        <v>111122</v>
      </c>
      <c r="B161" s="1">
        <v>43502.683333333334</v>
      </c>
      <c r="C161" t="s">
        <v>263</v>
      </c>
      <c r="D161" t="s">
        <v>176</v>
      </c>
      <c r="E161" t="s">
        <v>177</v>
      </c>
      <c r="F161" t="s">
        <v>140</v>
      </c>
      <c r="G161" t="s">
        <v>25</v>
      </c>
      <c r="H161" t="s">
        <v>26</v>
      </c>
      <c r="I161" t="s">
        <v>27</v>
      </c>
      <c r="J161" t="s">
        <v>28</v>
      </c>
      <c r="K161" s="1">
        <v>43546.777083333334</v>
      </c>
      <c r="M161">
        <v>0</v>
      </c>
      <c r="N161">
        <v>1</v>
      </c>
      <c r="O161" t="s">
        <v>29</v>
      </c>
      <c r="P161" t="s">
        <v>39</v>
      </c>
      <c r="Q161">
        <v>116</v>
      </c>
      <c r="R161">
        <v>37</v>
      </c>
      <c r="U161" t="s">
        <v>33</v>
      </c>
      <c r="V161" s="1">
        <f t="shared" si="4"/>
        <v>43505.683333333334</v>
      </c>
      <c r="W161" t="str">
        <f t="shared" si="5"/>
        <v>No</v>
      </c>
    </row>
    <row r="162" spans="1:23" x14ac:dyDescent="0.25">
      <c r="A162">
        <v>111138</v>
      </c>
      <c r="B162" s="1">
        <v>43523.439583333333</v>
      </c>
      <c r="C162" t="s">
        <v>264</v>
      </c>
      <c r="D162" t="s">
        <v>111</v>
      </c>
      <c r="E162" t="s">
        <v>112</v>
      </c>
      <c r="F162" t="s">
        <v>140</v>
      </c>
      <c r="G162" t="s">
        <v>25</v>
      </c>
      <c r="H162" t="s">
        <v>26</v>
      </c>
      <c r="I162" t="s">
        <v>27</v>
      </c>
      <c r="J162" t="s">
        <v>28</v>
      </c>
      <c r="K162" s="1">
        <v>43544.71875</v>
      </c>
      <c r="L162" s="1">
        <v>43523.939583333333</v>
      </c>
      <c r="M162">
        <v>0</v>
      </c>
      <c r="N162">
        <v>1</v>
      </c>
      <c r="O162" t="s">
        <v>29</v>
      </c>
      <c r="P162" t="s">
        <v>39</v>
      </c>
      <c r="Q162">
        <v>9</v>
      </c>
      <c r="R162">
        <v>1</v>
      </c>
      <c r="U162" t="s">
        <v>33</v>
      </c>
      <c r="V162" s="1">
        <f t="shared" si="4"/>
        <v>43526.439583333333</v>
      </c>
      <c r="W162" t="str">
        <f t="shared" si="5"/>
        <v>No</v>
      </c>
    </row>
    <row r="163" spans="1:23" x14ac:dyDescent="0.25">
      <c r="A163">
        <v>111131</v>
      </c>
      <c r="B163" s="1">
        <v>43515.46875</v>
      </c>
      <c r="C163" t="s">
        <v>265</v>
      </c>
      <c r="D163" t="s">
        <v>176</v>
      </c>
      <c r="E163" t="s">
        <v>177</v>
      </c>
      <c r="F163" t="s">
        <v>140</v>
      </c>
      <c r="G163" t="s">
        <v>25</v>
      </c>
      <c r="H163" t="s">
        <v>26</v>
      </c>
      <c r="I163" t="s">
        <v>27</v>
      </c>
      <c r="J163" t="s">
        <v>28</v>
      </c>
      <c r="K163" s="1">
        <v>43542.759027777778</v>
      </c>
      <c r="L163" s="1">
        <v>43515.96875</v>
      </c>
      <c r="M163">
        <v>0</v>
      </c>
      <c r="N163">
        <v>1</v>
      </c>
      <c r="O163" t="s">
        <v>29</v>
      </c>
      <c r="P163" t="s">
        <v>39</v>
      </c>
      <c r="Q163">
        <v>8</v>
      </c>
      <c r="R163">
        <v>1</v>
      </c>
      <c r="U163" t="s">
        <v>33</v>
      </c>
      <c r="V163" s="1">
        <f t="shared" si="4"/>
        <v>43518.46875</v>
      </c>
      <c r="W163" t="str">
        <f t="shared" si="5"/>
        <v>No</v>
      </c>
    </row>
    <row r="164" spans="1:23" x14ac:dyDescent="0.25">
      <c r="A164">
        <v>111116</v>
      </c>
      <c r="B164" s="1">
        <v>43497.499305555553</v>
      </c>
      <c r="C164" t="s">
        <v>266</v>
      </c>
      <c r="D164" t="s">
        <v>176</v>
      </c>
      <c r="E164" t="s">
        <v>177</v>
      </c>
      <c r="F164" t="s">
        <v>140</v>
      </c>
      <c r="G164" t="s">
        <v>25</v>
      </c>
      <c r="H164" t="s">
        <v>26</v>
      </c>
      <c r="I164" t="s">
        <v>27</v>
      </c>
      <c r="J164" t="s">
        <v>28</v>
      </c>
      <c r="K164" s="1">
        <v>43529.754861111112</v>
      </c>
      <c r="L164" s="1">
        <v>43497.999305555553</v>
      </c>
      <c r="M164">
        <v>0</v>
      </c>
      <c r="N164">
        <v>1</v>
      </c>
      <c r="O164" t="s">
        <v>29</v>
      </c>
      <c r="P164" t="s">
        <v>39</v>
      </c>
      <c r="Q164">
        <v>8</v>
      </c>
      <c r="R164">
        <v>4</v>
      </c>
      <c r="U164" t="s">
        <v>33</v>
      </c>
      <c r="V164" s="1">
        <f t="shared" si="4"/>
        <v>43500.499305555553</v>
      </c>
      <c r="W164" t="str">
        <f t="shared" si="5"/>
        <v>No</v>
      </c>
    </row>
    <row r="165" spans="1:23" x14ac:dyDescent="0.25">
      <c r="A165">
        <v>111133</v>
      </c>
      <c r="B165" s="1">
        <v>43515.661111111112</v>
      </c>
      <c r="C165" t="s">
        <v>267</v>
      </c>
      <c r="D165" t="s">
        <v>111</v>
      </c>
      <c r="E165" t="s">
        <v>112</v>
      </c>
      <c r="F165" t="s">
        <v>140</v>
      </c>
      <c r="G165" t="s">
        <v>25</v>
      </c>
      <c r="H165" t="s">
        <v>26</v>
      </c>
      <c r="I165" t="s">
        <v>27</v>
      </c>
      <c r="J165" t="s">
        <v>28</v>
      </c>
      <c r="K165" s="1">
        <v>43529.75277777778</v>
      </c>
      <c r="L165" s="1">
        <v>43516.161111111112</v>
      </c>
      <c r="M165">
        <v>0</v>
      </c>
      <c r="N165">
        <v>1</v>
      </c>
      <c r="O165" t="s">
        <v>29</v>
      </c>
      <c r="P165" t="s">
        <v>39</v>
      </c>
      <c r="Q165">
        <v>7</v>
      </c>
      <c r="R165">
        <v>1</v>
      </c>
      <c r="U165" t="s">
        <v>33</v>
      </c>
      <c r="V165" s="1">
        <f t="shared" si="4"/>
        <v>43518.661111111112</v>
      </c>
      <c r="W165" t="str">
        <f t="shared" si="5"/>
        <v>No</v>
      </c>
    </row>
    <row r="166" spans="1:23" x14ac:dyDescent="0.25">
      <c r="A166">
        <v>111129</v>
      </c>
      <c r="B166" s="1">
        <v>43514.411111111112</v>
      </c>
      <c r="C166" t="s">
        <v>268</v>
      </c>
      <c r="D166" t="s">
        <v>22</v>
      </c>
      <c r="E166" t="s">
        <v>23</v>
      </c>
      <c r="F166" t="s">
        <v>140</v>
      </c>
      <c r="G166" t="s">
        <v>25</v>
      </c>
      <c r="H166" t="s">
        <v>26</v>
      </c>
      <c r="I166" t="s">
        <v>27</v>
      </c>
      <c r="J166" t="s">
        <v>28</v>
      </c>
      <c r="K166" s="1">
        <v>43526.400000000001</v>
      </c>
      <c r="L166" s="1">
        <v>43514.911111111112</v>
      </c>
      <c r="M166">
        <v>0</v>
      </c>
      <c r="N166">
        <v>1</v>
      </c>
      <c r="O166" t="s">
        <v>29</v>
      </c>
      <c r="P166" t="s">
        <v>30</v>
      </c>
      <c r="Q166">
        <v>7</v>
      </c>
      <c r="R166">
        <v>6</v>
      </c>
      <c r="U166" t="s">
        <v>33</v>
      </c>
      <c r="V166" s="1">
        <f t="shared" si="4"/>
        <v>43517.411111111112</v>
      </c>
      <c r="W166" t="str">
        <f t="shared" si="5"/>
        <v>No</v>
      </c>
    </row>
    <row r="167" spans="1:23" x14ac:dyDescent="0.25">
      <c r="A167">
        <v>111123</v>
      </c>
      <c r="B167" s="1">
        <v>43503.432638888888</v>
      </c>
      <c r="C167" t="s">
        <v>269</v>
      </c>
      <c r="D167" t="s">
        <v>138</v>
      </c>
      <c r="E167" t="s">
        <v>139</v>
      </c>
      <c r="F167" t="s">
        <v>140</v>
      </c>
      <c r="G167" t="s">
        <v>25</v>
      </c>
      <c r="H167" t="s">
        <v>26</v>
      </c>
      <c r="I167" t="s">
        <v>27</v>
      </c>
      <c r="J167" t="s">
        <v>28</v>
      </c>
      <c r="K167" s="1">
        <v>43516.681250000001</v>
      </c>
      <c r="L167" s="1">
        <v>43503.932638888888</v>
      </c>
      <c r="M167">
        <v>0</v>
      </c>
      <c r="N167">
        <v>1</v>
      </c>
      <c r="O167" t="s">
        <v>130</v>
      </c>
      <c r="P167" t="s">
        <v>39</v>
      </c>
      <c r="Q167">
        <v>6</v>
      </c>
      <c r="R167">
        <v>1</v>
      </c>
      <c r="U167" t="s">
        <v>33</v>
      </c>
      <c r="V167" s="1">
        <f t="shared" si="4"/>
        <v>43506.432638888888</v>
      </c>
      <c r="W167" t="str">
        <f t="shared" si="5"/>
        <v>No</v>
      </c>
    </row>
    <row r="168" spans="1:23" x14ac:dyDescent="0.25">
      <c r="A168">
        <v>111115</v>
      </c>
      <c r="B168" s="1">
        <v>43497.427083333336</v>
      </c>
      <c r="C168" t="s">
        <v>270</v>
      </c>
      <c r="D168" t="s">
        <v>99</v>
      </c>
      <c r="E168" t="s">
        <v>100</v>
      </c>
      <c r="F168" t="s">
        <v>140</v>
      </c>
      <c r="G168" t="s">
        <v>25</v>
      </c>
      <c r="H168" t="s">
        <v>26</v>
      </c>
      <c r="I168" t="s">
        <v>27</v>
      </c>
      <c r="J168" t="s">
        <v>28</v>
      </c>
      <c r="K168" s="1">
        <v>43510.619444444441</v>
      </c>
      <c r="L168" s="1">
        <v>43497.927083333336</v>
      </c>
      <c r="M168">
        <v>0</v>
      </c>
      <c r="N168">
        <v>1</v>
      </c>
      <c r="O168" t="s">
        <v>130</v>
      </c>
      <c r="P168" t="s">
        <v>30</v>
      </c>
      <c r="Q168">
        <v>14</v>
      </c>
      <c r="R168">
        <v>5</v>
      </c>
      <c r="U168" t="s">
        <v>33</v>
      </c>
      <c r="V168" s="1">
        <f t="shared" si="4"/>
        <v>43500.427083333336</v>
      </c>
      <c r="W168" t="str">
        <f t="shared" si="5"/>
        <v>No</v>
      </c>
    </row>
    <row r="169" spans="1:23" x14ac:dyDescent="0.25">
      <c r="A169">
        <v>627778</v>
      </c>
      <c r="B169" s="1">
        <v>43311.32916666667</v>
      </c>
      <c r="C169" t="s">
        <v>271</v>
      </c>
      <c r="D169" t="s">
        <v>134</v>
      </c>
      <c r="E169" t="s">
        <v>135</v>
      </c>
      <c r="F169" t="s">
        <v>140</v>
      </c>
      <c r="G169" t="s">
        <v>43</v>
      </c>
      <c r="H169" t="s">
        <v>26</v>
      </c>
      <c r="I169" t="s">
        <v>27</v>
      </c>
      <c r="J169" t="s">
        <v>37</v>
      </c>
      <c r="K169" s="1">
        <v>43440.05</v>
      </c>
      <c r="L169" s="1">
        <v>43311.57916666667</v>
      </c>
      <c r="M169">
        <v>1</v>
      </c>
      <c r="N169">
        <v>1</v>
      </c>
      <c r="O169" t="s">
        <v>130</v>
      </c>
      <c r="P169" t="s">
        <v>272</v>
      </c>
      <c r="Q169">
        <v>18</v>
      </c>
      <c r="R169">
        <v>0</v>
      </c>
      <c r="S169" t="s">
        <v>63</v>
      </c>
      <c r="T169" t="s">
        <v>76</v>
      </c>
      <c r="V169" s="1">
        <f t="shared" si="4"/>
        <v>43314.32916666667</v>
      </c>
      <c r="W169" t="str">
        <f t="shared" si="5"/>
        <v>No</v>
      </c>
    </row>
    <row r="170" spans="1:23" x14ac:dyDescent="0.25">
      <c r="A170">
        <v>111656</v>
      </c>
      <c r="B170" s="1">
        <v>44286.438888888886</v>
      </c>
      <c r="C170" t="s">
        <v>273</v>
      </c>
      <c r="D170" t="s">
        <v>90</v>
      </c>
      <c r="E170" t="s">
        <v>91</v>
      </c>
      <c r="F170" t="s">
        <v>274</v>
      </c>
      <c r="G170" t="s">
        <v>25</v>
      </c>
      <c r="H170" t="s">
        <v>26</v>
      </c>
      <c r="I170" t="s">
        <v>27</v>
      </c>
      <c r="J170" t="s">
        <v>141</v>
      </c>
      <c r="K170" s="1">
        <v>44298.385416666664</v>
      </c>
      <c r="L170" s="1">
        <v>45198.938888888886</v>
      </c>
      <c r="M170">
        <v>0</v>
      </c>
      <c r="N170">
        <v>0</v>
      </c>
      <c r="O170" t="s">
        <v>38</v>
      </c>
      <c r="P170" t="s">
        <v>39</v>
      </c>
      <c r="Q170">
        <v>3</v>
      </c>
      <c r="R170">
        <v>1</v>
      </c>
      <c r="S170" t="s">
        <v>63</v>
      </c>
      <c r="T170" t="s">
        <v>64</v>
      </c>
      <c r="U170" t="s">
        <v>48</v>
      </c>
      <c r="V170" s="1">
        <f t="shared" si="4"/>
        <v>44291.438888888886</v>
      </c>
      <c r="W170" t="str">
        <f t="shared" si="5"/>
        <v>No</v>
      </c>
    </row>
    <row r="171" spans="1:23" x14ac:dyDescent="0.25">
      <c r="A171">
        <v>111624</v>
      </c>
      <c r="B171" s="1">
        <v>44251.354861111111</v>
      </c>
      <c r="C171" t="s">
        <v>275</v>
      </c>
      <c r="D171" t="s">
        <v>146</v>
      </c>
      <c r="E171" t="s">
        <v>147</v>
      </c>
      <c r="F171" t="s">
        <v>274</v>
      </c>
      <c r="G171" t="s">
        <v>25</v>
      </c>
      <c r="H171" t="s">
        <v>26</v>
      </c>
      <c r="I171" t="s">
        <v>27</v>
      </c>
      <c r="J171" t="s">
        <v>141</v>
      </c>
      <c r="K171" s="1">
        <v>44294.474999999999</v>
      </c>
      <c r="L171" s="1">
        <v>45163.854861111111</v>
      </c>
      <c r="M171">
        <v>0</v>
      </c>
      <c r="N171">
        <v>1</v>
      </c>
      <c r="O171" t="s">
        <v>38</v>
      </c>
      <c r="P171" t="s">
        <v>39</v>
      </c>
      <c r="Q171">
        <v>17</v>
      </c>
      <c r="R171">
        <v>4</v>
      </c>
      <c r="S171" t="s">
        <v>31</v>
      </c>
      <c r="T171" t="s">
        <v>32</v>
      </c>
      <c r="U171" t="s">
        <v>33</v>
      </c>
      <c r="V171" s="1">
        <f t="shared" si="4"/>
        <v>44256.354861111111</v>
      </c>
      <c r="W171" t="str">
        <f t="shared" si="5"/>
        <v>No</v>
      </c>
    </row>
    <row r="172" spans="1:23" x14ac:dyDescent="0.25">
      <c r="A172">
        <v>111660</v>
      </c>
      <c r="B172" s="1">
        <v>44294.361111111109</v>
      </c>
      <c r="C172" t="s">
        <v>276</v>
      </c>
      <c r="D172" t="s">
        <v>35</v>
      </c>
      <c r="E172" t="s">
        <v>36</v>
      </c>
      <c r="F172" t="s">
        <v>274</v>
      </c>
      <c r="G172" t="s">
        <v>25</v>
      </c>
      <c r="H172" t="s">
        <v>26</v>
      </c>
      <c r="I172" t="s">
        <v>27</v>
      </c>
      <c r="J172" t="s">
        <v>141</v>
      </c>
      <c r="K172" s="1">
        <v>44294.361111111109</v>
      </c>
      <c r="L172" s="1">
        <v>45206.861111111109</v>
      </c>
      <c r="M172">
        <v>0</v>
      </c>
      <c r="N172">
        <v>1</v>
      </c>
      <c r="O172" t="s">
        <v>38</v>
      </c>
      <c r="P172" t="s">
        <v>39</v>
      </c>
      <c r="Q172">
        <v>3</v>
      </c>
      <c r="R172">
        <v>0</v>
      </c>
      <c r="S172" t="s">
        <v>63</v>
      </c>
      <c r="T172" t="s">
        <v>64</v>
      </c>
      <c r="U172" t="s">
        <v>33</v>
      </c>
      <c r="V172" s="1">
        <f t="shared" si="4"/>
        <v>44299.361111111109</v>
      </c>
      <c r="W172" t="str">
        <f t="shared" si="5"/>
        <v>Yes</v>
      </c>
    </row>
    <row r="173" spans="1:23" x14ac:dyDescent="0.25">
      <c r="A173">
        <v>111560</v>
      </c>
      <c r="B173" s="1">
        <v>44154.512499999997</v>
      </c>
      <c r="C173" t="s">
        <v>277</v>
      </c>
      <c r="D173" t="s">
        <v>46</v>
      </c>
      <c r="E173" t="s">
        <v>47</v>
      </c>
      <c r="F173" t="s">
        <v>274</v>
      </c>
      <c r="G173" t="s">
        <v>25</v>
      </c>
      <c r="H173" t="s">
        <v>26</v>
      </c>
      <c r="I173" t="s">
        <v>27</v>
      </c>
      <c r="J173" t="s">
        <v>28</v>
      </c>
      <c r="K173" s="1">
        <v>44293.731944444444</v>
      </c>
      <c r="L173" s="1">
        <v>44159.512499999997</v>
      </c>
      <c r="M173">
        <v>0</v>
      </c>
      <c r="N173">
        <v>1</v>
      </c>
      <c r="O173" t="s">
        <v>29</v>
      </c>
      <c r="P173" t="s">
        <v>39</v>
      </c>
      <c r="Q173">
        <v>41</v>
      </c>
      <c r="R173">
        <v>8</v>
      </c>
      <c r="S173" t="s">
        <v>31</v>
      </c>
      <c r="T173" t="s">
        <v>32</v>
      </c>
      <c r="U173" t="s">
        <v>48</v>
      </c>
      <c r="V173" s="1">
        <f t="shared" si="4"/>
        <v>44159.512499999997</v>
      </c>
      <c r="W173" t="str">
        <f t="shared" si="5"/>
        <v>No</v>
      </c>
    </row>
    <row r="174" spans="1:23" x14ac:dyDescent="0.25">
      <c r="A174">
        <v>111659</v>
      </c>
      <c r="B174" s="1">
        <v>44293.552777777775</v>
      </c>
      <c r="C174" t="s">
        <v>278</v>
      </c>
      <c r="D174" t="s">
        <v>90</v>
      </c>
      <c r="E174" t="s">
        <v>91</v>
      </c>
      <c r="F174" t="s">
        <v>274</v>
      </c>
      <c r="G174" t="s">
        <v>25</v>
      </c>
      <c r="H174" t="s">
        <v>62</v>
      </c>
      <c r="I174" t="s">
        <v>27</v>
      </c>
      <c r="J174" t="s">
        <v>141</v>
      </c>
      <c r="K174" s="1">
        <v>44293.695833333331</v>
      </c>
      <c r="L174" s="1">
        <v>45206.052777777775</v>
      </c>
      <c r="M174">
        <v>0</v>
      </c>
      <c r="N174">
        <v>1</v>
      </c>
      <c r="O174" t="s">
        <v>130</v>
      </c>
      <c r="P174" t="s">
        <v>39</v>
      </c>
      <c r="Q174">
        <v>5</v>
      </c>
      <c r="R174">
        <v>1</v>
      </c>
      <c r="S174" t="s">
        <v>31</v>
      </c>
      <c r="T174" t="s">
        <v>32</v>
      </c>
      <c r="U174" t="s">
        <v>33</v>
      </c>
      <c r="V174" s="1" t="str">
        <f t="shared" si="4"/>
        <v>No SLA for Request</v>
      </c>
      <c r="W174" t="str">
        <f t="shared" si="5"/>
        <v>Yes</v>
      </c>
    </row>
    <row r="175" spans="1:23" x14ac:dyDescent="0.25">
      <c r="A175">
        <v>111657</v>
      </c>
      <c r="B175" s="1">
        <v>44291.681944444441</v>
      </c>
      <c r="C175" t="s">
        <v>279</v>
      </c>
      <c r="D175" t="s">
        <v>79</v>
      </c>
      <c r="E175" t="s">
        <v>80</v>
      </c>
      <c r="F175" t="s">
        <v>274</v>
      </c>
      <c r="G175" t="s">
        <v>25</v>
      </c>
      <c r="H175" t="s">
        <v>62</v>
      </c>
      <c r="I175" t="s">
        <v>27</v>
      </c>
      <c r="J175" t="s">
        <v>141</v>
      </c>
      <c r="K175" s="1">
        <v>44293.69027777778</v>
      </c>
      <c r="L175" s="1">
        <v>45204.181944444441</v>
      </c>
      <c r="M175">
        <v>0</v>
      </c>
      <c r="N175">
        <v>0</v>
      </c>
      <c r="O175" t="s">
        <v>130</v>
      </c>
      <c r="P175" t="s">
        <v>30</v>
      </c>
      <c r="Q175">
        <v>4</v>
      </c>
      <c r="R175">
        <v>1</v>
      </c>
      <c r="S175" t="s">
        <v>63</v>
      </c>
      <c r="T175" t="s">
        <v>64</v>
      </c>
      <c r="U175" t="s">
        <v>33</v>
      </c>
      <c r="V175" s="1" t="str">
        <f t="shared" si="4"/>
        <v>No SLA for Request</v>
      </c>
      <c r="W175" t="str">
        <f t="shared" si="5"/>
        <v>Yes</v>
      </c>
    </row>
    <row r="176" spans="1:23" x14ac:dyDescent="0.25">
      <c r="A176">
        <v>111420</v>
      </c>
      <c r="B176" s="1">
        <v>43956.095833333333</v>
      </c>
      <c r="C176" t="s">
        <v>280</v>
      </c>
      <c r="D176" t="s">
        <v>46</v>
      </c>
      <c r="E176" t="s">
        <v>47</v>
      </c>
      <c r="F176" t="s">
        <v>274</v>
      </c>
      <c r="G176" t="s">
        <v>25</v>
      </c>
      <c r="H176" t="s">
        <v>26</v>
      </c>
      <c r="I176" t="s">
        <v>27</v>
      </c>
      <c r="J176" t="s">
        <v>141</v>
      </c>
      <c r="K176" s="1">
        <v>44293.620138888888</v>
      </c>
      <c r="L176" s="1">
        <v>43961.095833333333</v>
      </c>
      <c r="M176">
        <v>1</v>
      </c>
      <c r="N176">
        <v>0</v>
      </c>
      <c r="O176" t="s">
        <v>130</v>
      </c>
      <c r="P176" t="s">
        <v>39</v>
      </c>
      <c r="Q176">
        <v>179</v>
      </c>
      <c r="R176">
        <v>43</v>
      </c>
      <c r="S176" t="s">
        <v>31</v>
      </c>
      <c r="T176" t="s">
        <v>32</v>
      </c>
      <c r="U176" t="s">
        <v>33</v>
      </c>
      <c r="V176" s="1">
        <f t="shared" si="4"/>
        <v>43961.095833333333</v>
      </c>
      <c r="W176" t="str">
        <f t="shared" si="5"/>
        <v>No</v>
      </c>
    </row>
    <row r="177" spans="1:23" x14ac:dyDescent="0.25">
      <c r="A177">
        <v>111650</v>
      </c>
      <c r="B177" s="1">
        <v>44279.634027777778</v>
      </c>
      <c r="C177" t="s">
        <v>281</v>
      </c>
      <c r="D177" t="s">
        <v>90</v>
      </c>
      <c r="E177" t="s">
        <v>91</v>
      </c>
      <c r="F177" t="s">
        <v>274</v>
      </c>
      <c r="G177" t="s">
        <v>25</v>
      </c>
      <c r="H177" t="s">
        <v>26</v>
      </c>
      <c r="I177" t="s">
        <v>27</v>
      </c>
      <c r="J177" t="s">
        <v>37</v>
      </c>
      <c r="K177" s="1">
        <v>44293.589583333334</v>
      </c>
      <c r="L177" s="1">
        <v>45192.134027777778</v>
      </c>
      <c r="M177">
        <v>0</v>
      </c>
      <c r="N177">
        <v>1</v>
      </c>
      <c r="O177" t="s">
        <v>130</v>
      </c>
      <c r="P177" t="s">
        <v>39</v>
      </c>
      <c r="Q177">
        <v>6</v>
      </c>
      <c r="R177">
        <v>3</v>
      </c>
      <c r="S177" t="s">
        <v>31</v>
      </c>
      <c r="T177" t="s">
        <v>32</v>
      </c>
      <c r="U177" t="s">
        <v>33</v>
      </c>
      <c r="V177" s="1">
        <f t="shared" si="4"/>
        <v>44284.634027777778</v>
      </c>
      <c r="W177" t="str">
        <f t="shared" si="5"/>
        <v>No</v>
      </c>
    </row>
    <row r="178" spans="1:23" x14ac:dyDescent="0.25">
      <c r="A178">
        <v>111643</v>
      </c>
      <c r="B178" s="1">
        <v>44273.595833333333</v>
      </c>
      <c r="C178" t="s">
        <v>282</v>
      </c>
      <c r="D178" t="s">
        <v>51</v>
      </c>
      <c r="E178" t="s">
        <v>52</v>
      </c>
      <c r="F178" t="s">
        <v>274</v>
      </c>
      <c r="G178" t="s">
        <v>25</v>
      </c>
      <c r="H178" t="s">
        <v>62</v>
      </c>
      <c r="I178" t="s">
        <v>27</v>
      </c>
      <c r="J178" t="s">
        <v>141</v>
      </c>
      <c r="K178" s="1">
        <v>44293.522916666669</v>
      </c>
      <c r="L178" s="1">
        <v>45186.095833333333</v>
      </c>
      <c r="M178">
        <v>0</v>
      </c>
      <c r="N178">
        <v>0</v>
      </c>
      <c r="O178" t="s">
        <v>130</v>
      </c>
      <c r="P178" t="s">
        <v>30</v>
      </c>
      <c r="Q178">
        <v>7</v>
      </c>
      <c r="R178">
        <v>0</v>
      </c>
      <c r="S178" t="s">
        <v>63</v>
      </c>
      <c r="T178" t="s">
        <v>76</v>
      </c>
      <c r="U178" t="s">
        <v>33</v>
      </c>
      <c r="V178" s="1" t="str">
        <f t="shared" si="4"/>
        <v>No SLA for Request</v>
      </c>
      <c r="W178" t="str">
        <f t="shared" si="5"/>
        <v>Yes</v>
      </c>
    </row>
    <row r="179" spans="1:23" x14ac:dyDescent="0.25">
      <c r="A179">
        <v>111630</v>
      </c>
      <c r="B179" s="1">
        <v>44260.523611111108</v>
      </c>
      <c r="C179" t="s">
        <v>283</v>
      </c>
      <c r="D179" t="s">
        <v>35</v>
      </c>
      <c r="E179" t="s">
        <v>36</v>
      </c>
      <c r="F179" t="s">
        <v>274</v>
      </c>
      <c r="G179" t="s">
        <v>25</v>
      </c>
      <c r="H179" t="s">
        <v>26</v>
      </c>
      <c r="I179" t="s">
        <v>27</v>
      </c>
      <c r="J179" t="s">
        <v>141</v>
      </c>
      <c r="K179" s="1">
        <v>44293.36041666667</v>
      </c>
      <c r="L179" s="1">
        <v>44261.023611111108</v>
      </c>
      <c r="M179">
        <v>1</v>
      </c>
      <c r="N179">
        <v>0</v>
      </c>
      <c r="O179" t="s">
        <v>130</v>
      </c>
      <c r="P179" t="s">
        <v>39</v>
      </c>
      <c r="Q179">
        <v>8</v>
      </c>
      <c r="R179">
        <v>2</v>
      </c>
      <c r="S179" t="s">
        <v>31</v>
      </c>
      <c r="T179" t="s">
        <v>32</v>
      </c>
      <c r="U179" t="s">
        <v>33</v>
      </c>
      <c r="V179" s="1">
        <f t="shared" si="4"/>
        <v>44265.523611111108</v>
      </c>
      <c r="W179" t="str">
        <f t="shared" si="5"/>
        <v>No</v>
      </c>
    </row>
    <row r="180" spans="1:23" x14ac:dyDescent="0.25">
      <c r="A180">
        <v>111655</v>
      </c>
      <c r="B180" s="1">
        <v>44284.679166666669</v>
      </c>
      <c r="C180" t="s">
        <v>284</v>
      </c>
      <c r="D180" t="s">
        <v>79</v>
      </c>
      <c r="E180" t="s">
        <v>80</v>
      </c>
      <c r="F180" t="s">
        <v>274</v>
      </c>
      <c r="G180" t="s">
        <v>25</v>
      </c>
      <c r="H180" t="s">
        <v>62</v>
      </c>
      <c r="I180" t="s">
        <v>27</v>
      </c>
      <c r="J180" t="s">
        <v>141</v>
      </c>
      <c r="K180" s="1">
        <v>44292.688194444447</v>
      </c>
      <c r="L180" s="1">
        <v>45197.179166666669</v>
      </c>
      <c r="M180">
        <v>0</v>
      </c>
      <c r="N180">
        <v>1</v>
      </c>
      <c r="O180" t="s">
        <v>130</v>
      </c>
      <c r="P180" t="s">
        <v>30</v>
      </c>
      <c r="Q180">
        <v>7</v>
      </c>
      <c r="R180">
        <v>0</v>
      </c>
      <c r="S180" t="s">
        <v>31</v>
      </c>
      <c r="T180" t="s">
        <v>32</v>
      </c>
      <c r="U180" t="s">
        <v>33</v>
      </c>
      <c r="V180" s="1" t="str">
        <f t="shared" si="4"/>
        <v>No SLA for Request</v>
      </c>
      <c r="W180" t="str">
        <f t="shared" si="5"/>
        <v>Yes</v>
      </c>
    </row>
    <row r="181" spans="1:23" x14ac:dyDescent="0.25">
      <c r="A181">
        <v>111658</v>
      </c>
      <c r="B181" s="1">
        <v>44292.644444444442</v>
      </c>
      <c r="C181" t="s">
        <v>285</v>
      </c>
      <c r="D181" t="s">
        <v>51</v>
      </c>
      <c r="E181" t="s">
        <v>52</v>
      </c>
      <c r="F181" t="s">
        <v>274</v>
      </c>
      <c r="G181" t="s">
        <v>25</v>
      </c>
      <c r="H181" t="s">
        <v>26</v>
      </c>
      <c r="I181" t="s">
        <v>27</v>
      </c>
      <c r="J181" t="s">
        <v>141</v>
      </c>
      <c r="K181" s="1">
        <v>44292.644444444442</v>
      </c>
      <c r="L181" s="1">
        <v>45205.144444444442</v>
      </c>
      <c r="M181">
        <v>0</v>
      </c>
      <c r="N181">
        <v>0</v>
      </c>
      <c r="O181" t="s">
        <v>130</v>
      </c>
      <c r="P181" t="s">
        <v>30</v>
      </c>
      <c r="Q181">
        <v>2</v>
      </c>
      <c r="R181">
        <v>0</v>
      </c>
      <c r="S181" t="s">
        <v>63</v>
      </c>
      <c r="T181" t="s">
        <v>76</v>
      </c>
      <c r="U181" t="s">
        <v>33</v>
      </c>
      <c r="V181" s="1">
        <f t="shared" si="4"/>
        <v>44297.644444444442</v>
      </c>
      <c r="W181" t="str">
        <f t="shared" si="5"/>
        <v>Yes</v>
      </c>
    </row>
    <row r="182" spans="1:23" x14ac:dyDescent="0.25">
      <c r="A182">
        <v>111639</v>
      </c>
      <c r="B182" s="1">
        <v>44272.565972222219</v>
      </c>
      <c r="C182" t="s">
        <v>286</v>
      </c>
      <c r="D182" t="s">
        <v>73</v>
      </c>
      <c r="E182" t="s">
        <v>74</v>
      </c>
      <c r="F182" t="s">
        <v>274</v>
      </c>
      <c r="G182" t="s">
        <v>25</v>
      </c>
      <c r="H182" t="s">
        <v>26</v>
      </c>
      <c r="I182" t="s">
        <v>27</v>
      </c>
      <c r="J182" t="s">
        <v>141</v>
      </c>
      <c r="K182" s="1">
        <v>44292.597916666666</v>
      </c>
      <c r="L182" s="1">
        <v>45185.065972222219</v>
      </c>
      <c r="M182">
        <v>0</v>
      </c>
      <c r="N182">
        <v>1</v>
      </c>
      <c r="O182" t="s">
        <v>130</v>
      </c>
      <c r="P182" t="s">
        <v>39</v>
      </c>
      <c r="Q182">
        <v>8</v>
      </c>
      <c r="R182">
        <v>4</v>
      </c>
      <c r="S182" t="s">
        <v>31</v>
      </c>
      <c r="T182" t="s">
        <v>64</v>
      </c>
      <c r="U182" t="s">
        <v>33</v>
      </c>
      <c r="V182" s="1">
        <f t="shared" si="4"/>
        <v>44277.565972222219</v>
      </c>
      <c r="W182" t="str">
        <f t="shared" si="5"/>
        <v>No</v>
      </c>
    </row>
    <row r="183" spans="1:23" x14ac:dyDescent="0.25">
      <c r="A183">
        <v>111602</v>
      </c>
      <c r="B183" s="1">
        <v>44224.771527777775</v>
      </c>
      <c r="C183" t="s">
        <v>287</v>
      </c>
      <c r="D183" t="s">
        <v>79</v>
      </c>
      <c r="E183" t="s">
        <v>80</v>
      </c>
      <c r="F183" t="s">
        <v>274</v>
      </c>
      <c r="G183" t="s">
        <v>25</v>
      </c>
      <c r="H183" t="s">
        <v>62</v>
      </c>
      <c r="I183" t="s">
        <v>27</v>
      </c>
      <c r="J183" t="s">
        <v>37</v>
      </c>
      <c r="K183" s="1">
        <v>44292.556944444441</v>
      </c>
      <c r="L183" s="1">
        <v>44225.271527777775</v>
      </c>
      <c r="M183">
        <v>1</v>
      </c>
      <c r="N183">
        <v>0</v>
      </c>
      <c r="O183" t="s">
        <v>130</v>
      </c>
      <c r="P183" t="s">
        <v>30</v>
      </c>
      <c r="Q183">
        <v>34</v>
      </c>
      <c r="R183">
        <v>5</v>
      </c>
      <c r="S183" t="s">
        <v>31</v>
      </c>
      <c r="T183" t="s">
        <v>32</v>
      </c>
      <c r="U183" t="s">
        <v>48</v>
      </c>
      <c r="V183" s="1" t="str">
        <f t="shared" si="4"/>
        <v>No SLA for Request</v>
      </c>
      <c r="W183" t="str">
        <f t="shared" si="5"/>
        <v>Yes</v>
      </c>
    </row>
    <row r="184" spans="1:23" x14ac:dyDescent="0.25">
      <c r="A184">
        <v>111644</v>
      </c>
      <c r="B184" s="1">
        <v>44273.599305555559</v>
      </c>
      <c r="C184" t="s">
        <v>288</v>
      </c>
      <c r="D184" t="s">
        <v>51</v>
      </c>
      <c r="E184" t="s">
        <v>52</v>
      </c>
      <c r="F184" t="s">
        <v>274</v>
      </c>
      <c r="G184" t="s">
        <v>25</v>
      </c>
      <c r="H184" t="s">
        <v>62</v>
      </c>
      <c r="I184" t="s">
        <v>27</v>
      </c>
      <c r="J184" t="s">
        <v>141</v>
      </c>
      <c r="K184" s="1">
        <v>44286.448611111111</v>
      </c>
      <c r="L184" s="1">
        <v>45186.099305555559</v>
      </c>
      <c r="M184">
        <v>0</v>
      </c>
      <c r="N184">
        <v>1</v>
      </c>
      <c r="O184" t="s">
        <v>130</v>
      </c>
      <c r="P184" t="s">
        <v>30</v>
      </c>
      <c r="Q184">
        <v>5</v>
      </c>
      <c r="R184">
        <v>0</v>
      </c>
      <c r="S184" t="s">
        <v>63</v>
      </c>
      <c r="T184" t="s">
        <v>76</v>
      </c>
      <c r="U184" t="s">
        <v>33</v>
      </c>
      <c r="V184" s="1" t="str">
        <f t="shared" si="4"/>
        <v>No SLA for Request</v>
      </c>
      <c r="W184" t="str">
        <f t="shared" si="5"/>
        <v>Yes</v>
      </c>
    </row>
    <row r="185" spans="1:23" x14ac:dyDescent="0.25">
      <c r="A185">
        <v>111642</v>
      </c>
      <c r="B185" s="1">
        <v>44273.594444444447</v>
      </c>
      <c r="C185" t="s">
        <v>289</v>
      </c>
      <c r="D185" t="s">
        <v>51</v>
      </c>
      <c r="E185" t="s">
        <v>52</v>
      </c>
      <c r="F185" t="s">
        <v>274</v>
      </c>
      <c r="G185" t="s">
        <v>25</v>
      </c>
      <c r="H185" t="s">
        <v>62</v>
      </c>
      <c r="I185" t="s">
        <v>27</v>
      </c>
      <c r="J185" t="s">
        <v>141</v>
      </c>
      <c r="K185" s="1">
        <v>44285.790277777778</v>
      </c>
      <c r="L185" s="1">
        <v>45186.094444444447</v>
      </c>
      <c r="M185">
        <v>0</v>
      </c>
      <c r="N185">
        <v>0</v>
      </c>
      <c r="O185" t="s">
        <v>130</v>
      </c>
      <c r="P185" t="s">
        <v>30</v>
      </c>
      <c r="Q185">
        <v>3</v>
      </c>
      <c r="R185">
        <v>1</v>
      </c>
      <c r="S185" t="s">
        <v>63</v>
      </c>
      <c r="T185" t="s">
        <v>76</v>
      </c>
      <c r="U185" t="s">
        <v>33</v>
      </c>
      <c r="V185" s="1" t="str">
        <f t="shared" si="4"/>
        <v>No SLA for Request</v>
      </c>
      <c r="W185" t="str">
        <f t="shared" si="5"/>
        <v>Yes</v>
      </c>
    </row>
    <row r="186" spans="1:23" x14ac:dyDescent="0.25">
      <c r="A186">
        <v>111651</v>
      </c>
      <c r="B186" s="1">
        <v>44279.70416666667</v>
      </c>
      <c r="C186" t="s">
        <v>290</v>
      </c>
      <c r="D186" t="s">
        <v>51</v>
      </c>
      <c r="E186" t="s">
        <v>52</v>
      </c>
      <c r="F186" t="s">
        <v>274</v>
      </c>
      <c r="G186" t="s">
        <v>25</v>
      </c>
      <c r="H186" t="s">
        <v>26</v>
      </c>
      <c r="I186" t="s">
        <v>85</v>
      </c>
      <c r="J186" t="s">
        <v>141</v>
      </c>
      <c r="K186" s="1">
        <v>44285.787499999999</v>
      </c>
      <c r="L186" s="1">
        <v>44284.70416666667</v>
      </c>
      <c r="M186">
        <v>1</v>
      </c>
      <c r="N186">
        <v>0</v>
      </c>
      <c r="O186" t="s">
        <v>130</v>
      </c>
      <c r="P186" t="s">
        <v>30</v>
      </c>
      <c r="Q186">
        <v>4</v>
      </c>
      <c r="R186">
        <v>0</v>
      </c>
      <c r="S186" t="s">
        <v>31</v>
      </c>
      <c r="T186" t="s">
        <v>32</v>
      </c>
      <c r="U186" t="s">
        <v>48</v>
      </c>
      <c r="V186" s="1">
        <f t="shared" si="4"/>
        <v>44284.70416666667</v>
      </c>
      <c r="W186" t="str">
        <f t="shared" si="5"/>
        <v>No</v>
      </c>
    </row>
    <row r="187" spans="1:23" x14ac:dyDescent="0.25">
      <c r="A187">
        <v>111640</v>
      </c>
      <c r="B187" s="1">
        <v>44272.683333333334</v>
      </c>
      <c r="C187" t="s">
        <v>291</v>
      </c>
      <c r="D187" t="s">
        <v>79</v>
      </c>
      <c r="E187" t="s">
        <v>80</v>
      </c>
      <c r="F187" t="s">
        <v>274</v>
      </c>
      <c r="G187" t="s">
        <v>25</v>
      </c>
      <c r="H187" t="s">
        <v>26</v>
      </c>
      <c r="I187" t="s">
        <v>27</v>
      </c>
      <c r="J187" t="s">
        <v>141</v>
      </c>
      <c r="K187" s="1">
        <v>44285.75</v>
      </c>
      <c r="L187" s="1">
        <v>45185.183333333334</v>
      </c>
      <c r="M187">
        <v>0</v>
      </c>
      <c r="N187">
        <v>1</v>
      </c>
      <c r="O187" t="s">
        <v>130</v>
      </c>
      <c r="P187" t="s">
        <v>30</v>
      </c>
      <c r="Q187">
        <v>18</v>
      </c>
      <c r="R187">
        <v>0</v>
      </c>
      <c r="S187" t="s">
        <v>31</v>
      </c>
      <c r="T187" t="s">
        <v>76</v>
      </c>
      <c r="U187" t="s">
        <v>33</v>
      </c>
      <c r="V187" s="1">
        <f t="shared" si="4"/>
        <v>44277.683333333334</v>
      </c>
      <c r="W187" t="str">
        <f t="shared" si="5"/>
        <v>No</v>
      </c>
    </row>
    <row r="188" spans="1:23" x14ac:dyDescent="0.25">
      <c r="A188">
        <v>111641</v>
      </c>
      <c r="B188" s="1">
        <v>44272.692361111112</v>
      </c>
      <c r="C188" t="s">
        <v>287</v>
      </c>
      <c r="D188" t="s">
        <v>79</v>
      </c>
      <c r="E188" t="s">
        <v>80</v>
      </c>
      <c r="F188" t="s">
        <v>274</v>
      </c>
      <c r="G188" t="s">
        <v>25</v>
      </c>
      <c r="H188" t="s">
        <v>26</v>
      </c>
      <c r="I188" t="s">
        <v>27</v>
      </c>
      <c r="J188" t="s">
        <v>37</v>
      </c>
      <c r="K188" s="1">
        <v>44285.746527777781</v>
      </c>
      <c r="L188" s="1">
        <v>45185.192361111112</v>
      </c>
      <c r="M188">
        <v>0</v>
      </c>
      <c r="N188">
        <v>0</v>
      </c>
      <c r="O188" t="s">
        <v>130</v>
      </c>
      <c r="P188" t="s">
        <v>30</v>
      </c>
      <c r="Q188">
        <v>23</v>
      </c>
      <c r="R188">
        <v>0</v>
      </c>
      <c r="S188" t="s">
        <v>31</v>
      </c>
      <c r="T188" t="s">
        <v>32</v>
      </c>
      <c r="U188" t="s">
        <v>48</v>
      </c>
      <c r="V188" s="1">
        <f t="shared" si="4"/>
        <v>44277.692361111112</v>
      </c>
      <c r="W188" t="str">
        <f t="shared" si="5"/>
        <v>No</v>
      </c>
    </row>
    <row r="189" spans="1:23" x14ac:dyDescent="0.25">
      <c r="A189">
        <v>111617</v>
      </c>
      <c r="B189" s="1">
        <v>44242.704861111109</v>
      </c>
      <c r="C189" t="s">
        <v>292</v>
      </c>
      <c r="D189" t="s">
        <v>51</v>
      </c>
      <c r="E189" t="s">
        <v>52</v>
      </c>
      <c r="F189" t="s">
        <v>274</v>
      </c>
      <c r="G189" t="s">
        <v>25</v>
      </c>
      <c r="H189" t="s">
        <v>26</v>
      </c>
      <c r="I189" t="s">
        <v>27</v>
      </c>
      <c r="J189" t="s">
        <v>28</v>
      </c>
      <c r="K189" s="1">
        <v>44285.710416666669</v>
      </c>
      <c r="L189" s="1">
        <v>44243.204861111109</v>
      </c>
      <c r="M189">
        <v>0</v>
      </c>
      <c r="N189">
        <v>1</v>
      </c>
      <c r="O189" t="s">
        <v>29</v>
      </c>
      <c r="P189" t="s">
        <v>30</v>
      </c>
      <c r="Q189">
        <v>22</v>
      </c>
      <c r="R189">
        <v>4</v>
      </c>
      <c r="S189" t="s">
        <v>31</v>
      </c>
      <c r="T189" t="s">
        <v>32</v>
      </c>
      <c r="U189" t="s">
        <v>48</v>
      </c>
      <c r="V189" s="1">
        <f t="shared" si="4"/>
        <v>44247.704861111109</v>
      </c>
      <c r="W189" t="str">
        <f t="shared" si="5"/>
        <v>No</v>
      </c>
    </row>
    <row r="190" spans="1:23" x14ac:dyDescent="0.25">
      <c r="A190">
        <v>111556</v>
      </c>
      <c r="B190" s="1">
        <v>44151.670138888891</v>
      </c>
      <c r="C190" t="s">
        <v>293</v>
      </c>
      <c r="D190" t="s">
        <v>138</v>
      </c>
      <c r="E190" t="s">
        <v>139</v>
      </c>
      <c r="F190" t="s">
        <v>274</v>
      </c>
      <c r="G190" t="s">
        <v>25</v>
      </c>
      <c r="H190" t="s">
        <v>26</v>
      </c>
      <c r="I190" t="s">
        <v>27</v>
      </c>
      <c r="J190" t="s">
        <v>141</v>
      </c>
      <c r="K190" s="1">
        <v>44285.6875</v>
      </c>
      <c r="L190" s="1">
        <v>44152.170138888891</v>
      </c>
      <c r="M190">
        <v>1</v>
      </c>
      <c r="N190">
        <v>1</v>
      </c>
      <c r="O190" t="s">
        <v>132</v>
      </c>
      <c r="P190" t="s">
        <v>39</v>
      </c>
      <c r="Q190">
        <v>42</v>
      </c>
      <c r="R190">
        <v>0</v>
      </c>
      <c r="S190" t="s">
        <v>31</v>
      </c>
      <c r="T190" t="s">
        <v>32</v>
      </c>
      <c r="U190" t="s">
        <v>33</v>
      </c>
      <c r="V190" s="1">
        <f t="shared" si="4"/>
        <v>44156.670138888891</v>
      </c>
      <c r="W190" t="str">
        <f t="shared" si="5"/>
        <v>No</v>
      </c>
    </row>
    <row r="191" spans="1:23" x14ac:dyDescent="0.25">
      <c r="A191">
        <v>111654</v>
      </c>
      <c r="B191" s="1">
        <v>44281.432638888888</v>
      </c>
      <c r="C191" t="s">
        <v>294</v>
      </c>
      <c r="D191" t="s">
        <v>35</v>
      </c>
      <c r="E191" t="s">
        <v>36</v>
      </c>
      <c r="F191" t="s">
        <v>274</v>
      </c>
      <c r="G191" t="s">
        <v>25</v>
      </c>
      <c r="H191" t="s">
        <v>26</v>
      </c>
      <c r="I191" t="s">
        <v>27</v>
      </c>
      <c r="J191" t="s">
        <v>141</v>
      </c>
      <c r="K191" s="1">
        <v>44285.606249999997</v>
      </c>
      <c r="L191" s="1">
        <v>45193.932638888888</v>
      </c>
      <c r="M191">
        <v>0</v>
      </c>
      <c r="N191">
        <v>0</v>
      </c>
      <c r="O191" t="s">
        <v>132</v>
      </c>
      <c r="P191" t="s">
        <v>39</v>
      </c>
      <c r="Q191">
        <v>17</v>
      </c>
      <c r="R191">
        <v>0</v>
      </c>
      <c r="S191" t="s">
        <v>63</v>
      </c>
      <c r="T191" t="s">
        <v>64</v>
      </c>
      <c r="U191" t="s">
        <v>33</v>
      </c>
      <c r="V191" s="1">
        <f t="shared" si="4"/>
        <v>44286.432638888888</v>
      </c>
      <c r="W191" t="str">
        <f t="shared" si="5"/>
        <v>Yes</v>
      </c>
    </row>
    <row r="192" spans="1:23" x14ac:dyDescent="0.25">
      <c r="A192">
        <v>111622</v>
      </c>
      <c r="B192" s="1">
        <v>44249.636111111111</v>
      </c>
      <c r="C192" t="s">
        <v>295</v>
      </c>
      <c r="D192" t="s">
        <v>60</v>
      </c>
      <c r="E192" t="s">
        <v>61</v>
      </c>
      <c r="F192" t="s">
        <v>274</v>
      </c>
      <c r="G192" t="s">
        <v>25</v>
      </c>
      <c r="H192" t="s">
        <v>26</v>
      </c>
      <c r="I192" t="s">
        <v>27</v>
      </c>
      <c r="J192" t="s">
        <v>37</v>
      </c>
      <c r="K192" s="1">
        <v>44284.584027777775</v>
      </c>
      <c r="L192" s="1">
        <v>44250.136111111111</v>
      </c>
      <c r="M192">
        <v>1</v>
      </c>
      <c r="N192">
        <v>0</v>
      </c>
      <c r="O192" t="s">
        <v>132</v>
      </c>
      <c r="P192" t="s">
        <v>39</v>
      </c>
      <c r="Q192">
        <v>13</v>
      </c>
      <c r="R192">
        <v>1</v>
      </c>
      <c r="S192" t="s">
        <v>63</v>
      </c>
      <c r="T192" t="s">
        <v>64</v>
      </c>
      <c r="U192" t="s">
        <v>33</v>
      </c>
      <c r="V192" s="1">
        <f t="shared" si="4"/>
        <v>44254.636111111111</v>
      </c>
      <c r="W192" t="str">
        <f t="shared" si="5"/>
        <v>No</v>
      </c>
    </row>
    <row r="193" spans="1:23" x14ac:dyDescent="0.25">
      <c r="A193">
        <v>111583</v>
      </c>
      <c r="B193" s="1">
        <v>44187.44027777778</v>
      </c>
      <c r="C193" t="s">
        <v>296</v>
      </c>
      <c r="D193" t="s">
        <v>90</v>
      </c>
      <c r="E193" t="s">
        <v>91</v>
      </c>
      <c r="F193" t="s">
        <v>274</v>
      </c>
      <c r="G193" t="s">
        <v>25</v>
      </c>
      <c r="H193" t="s">
        <v>26</v>
      </c>
      <c r="I193" t="s">
        <v>27</v>
      </c>
      <c r="J193" t="s">
        <v>28</v>
      </c>
      <c r="K193" s="1">
        <v>44284.565972222219</v>
      </c>
      <c r="L193" s="1">
        <v>44192.44027777778</v>
      </c>
      <c r="M193">
        <v>0</v>
      </c>
      <c r="N193">
        <v>1</v>
      </c>
      <c r="O193" t="s">
        <v>29</v>
      </c>
      <c r="P193" t="s">
        <v>39</v>
      </c>
      <c r="Q193">
        <v>27</v>
      </c>
      <c r="R193">
        <v>11</v>
      </c>
      <c r="S193" t="s">
        <v>31</v>
      </c>
      <c r="T193" t="s">
        <v>32</v>
      </c>
      <c r="U193" t="s">
        <v>48</v>
      </c>
      <c r="V193" s="1">
        <f t="shared" si="4"/>
        <v>44192.44027777778</v>
      </c>
      <c r="W193" t="str">
        <f t="shared" si="5"/>
        <v>No</v>
      </c>
    </row>
    <row r="194" spans="1:23" x14ac:dyDescent="0.25">
      <c r="A194">
        <v>111634</v>
      </c>
      <c r="B194" s="1">
        <v>44266.447222222225</v>
      </c>
      <c r="C194" t="s">
        <v>297</v>
      </c>
      <c r="D194" t="s">
        <v>35</v>
      </c>
      <c r="E194" t="s">
        <v>36</v>
      </c>
      <c r="F194" t="s">
        <v>274</v>
      </c>
      <c r="G194" t="s">
        <v>25</v>
      </c>
      <c r="H194" t="s">
        <v>26</v>
      </c>
      <c r="I194" t="s">
        <v>298</v>
      </c>
      <c r="J194" t="s">
        <v>37</v>
      </c>
      <c r="K194" s="1">
        <v>44284.552777777775</v>
      </c>
      <c r="L194" s="1">
        <v>45178.947222222225</v>
      </c>
      <c r="M194">
        <v>0</v>
      </c>
      <c r="N194">
        <v>1</v>
      </c>
      <c r="O194" t="s">
        <v>132</v>
      </c>
      <c r="P194" t="s">
        <v>39</v>
      </c>
      <c r="Q194">
        <v>6</v>
      </c>
      <c r="R194">
        <v>0</v>
      </c>
      <c r="S194" t="s">
        <v>63</v>
      </c>
      <c r="T194" t="s">
        <v>64</v>
      </c>
      <c r="U194" t="s">
        <v>33</v>
      </c>
      <c r="V194" s="1">
        <f t="shared" si="4"/>
        <v>44271.447222222225</v>
      </c>
      <c r="W194" t="str">
        <f t="shared" si="5"/>
        <v>No</v>
      </c>
    </row>
    <row r="195" spans="1:23" x14ac:dyDescent="0.25">
      <c r="A195">
        <v>111457</v>
      </c>
      <c r="B195" s="1">
        <v>44019.560416666667</v>
      </c>
      <c r="C195" t="s">
        <v>299</v>
      </c>
      <c r="D195" t="s">
        <v>138</v>
      </c>
      <c r="E195" t="s">
        <v>139</v>
      </c>
      <c r="F195" t="s">
        <v>274</v>
      </c>
      <c r="G195" t="s">
        <v>25</v>
      </c>
      <c r="H195" t="s">
        <v>26</v>
      </c>
      <c r="I195" t="s">
        <v>27</v>
      </c>
      <c r="J195" t="s">
        <v>141</v>
      </c>
      <c r="K195" s="1">
        <v>44284.475694444445</v>
      </c>
      <c r="L195" s="1">
        <v>44020.060416666667</v>
      </c>
      <c r="M195">
        <v>1</v>
      </c>
      <c r="N195">
        <v>1</v>
      </c>
      <c r="O195" t="s">
        <v>132</v>
      </c>
      <c r="P195" t="s">
        <v>39</v>
      </c>
      <c r="Q195">
        <v>33</v>
      </c>
      <c r="R195">
        <v>3</v>
      </c>
      <c r="S195" t="s">
        <v>31</v>
      </c>
      <c r="T195" t="s">
        <v>32</v>
      </c>
      <c r="U195" t="s">
        <v>33</v>
      </c>
      <c r="V195" s="1">
        <f t="shared" ref="V195:V258" si="6">IF(H195="Incident / Problem",IF(F195="Emergency",B195+4/24,IF(F195="High",B195+3,IF(F195="Normal",B195+5,IF(F195="Low",B195+10)))),"No SLA for Request")</f>
        <v>44024.560416666667</v>
      </c>
      <c r="W195" t="str">
        <f t="shared" ref="W195:W258" si="7">IF(V195&gt;K195,"Yes","No")</f>
        <v>No</v>
      </c>
    </row>
    <row r="196" spans="1:23" x14ac:dyDescent="0.25">
      <c r="A196">
        <v>111653</v>
      </c>
      <c r="B196" s="1">
        <v>44280.79583333333</v>
      </c>
      <c r="C196" t="s">
        <v>300</v>
      </c>
      <c r="D196" t="s">
        <v>79</v>
      </c>
      <c r="E196" t="s">
        <v>80</v>
      </c>
      <c r="F196" t="s">
        <v>274</v>
      </c>
      <c r="G196" t="s">
        <v>25</v>
      </c>
      <c r="H196" t="s">
        <v>26</v>
      </c>
      <c r="I196" t="s">
        <v>27</v>
      </c>
      <c r="J196" t="s">
        <v>141</v>
      </c>
      <c r="K196" s="1">
        <v>44281.692361111112</v>
      </c>
      <c r="L196" s="1">
        <v>45193.29583333333</v>
      </c>
      <c r="M196">
        <v>0</v>
      </c>
      <c r="N196">
        <v>1</v>
      </c>
      <c r="O196" t="s">
        <v>132</v>
      </c>
      <c r="P196" t="s">
        <v>30</v>
      </c>
      <c r="Q196">
        <v>5</v>
      </c>
      <c r="R196">
        <v>0</v>
      </c>
      <c r="S196" t="s">
        <v>31</v>
      </c>
      <c r="T196" t="s">
        <v>32</v>
      </c>
      <c r="U196" t="s">
        <v>48</v>
      </c>
      <c r="V196" s="1">
        <f t="shared" si="6"/>
        <v>44285.79583333333</v>
      </c>
      <c r="W196" t="str">
        <f t="shared" si="7"/>
        <v>Yes</v>
      </c>
    </row>
    <row r="197" spans="1:23" x14ac:dyDescent="0.25">
      <c r="A197">
        <v>111652</v>
      </c>
      <c r="B197" s="1">
        <v>44279.745833333334</v>
      </c>
      <c r="C197" t="s">
        <v>301</v>
      </c>
      <c r="D197" t="s">
        <v>99</v>
      </c>
      <c r="E197" t="s">
        <v>100</v>
      </c>
      <c r="F197" t="s">
        <v>274</v>
      </c>
      <c r="G197" t="s">
        <v>25</v>
      </c>
      <c r="H197" t="s">
        <v>62</v>
      </c>
      <c r="I197" t="s">
        <v>27</v>
      </c>
      <c r="J197" t="s">
        <v>141</v>
      </c>
      <c r="K197" s="1">
        <v>44281.559027777781</v>
      </c>
      <c r="L197" s="1">
        <v>45192.245833333334</v>
      </c>
      <c r="M197">
        <v>0</v>
      </c>
      <c r="N197">
        <v>0</v>
      </c>
      <c r="O197" t="s">
        <v>132</v>
      </c>
      <c r="P197" t="s">
        <v>30</v>
      </c>
      <c r="Q197">
        <v>4</v>
      </c>
      <c r="R197">
        <v>0</v>
      </c>
      <c r="S197" t="s">
        <v>63</v>
      </c>
      <c r="T197" t="s">
        <v>64</v>
      </c>
      <c r="U197" t="s">
        <v>33</v>
      </c>
      <c r="V197" s="1" t="str">
        <f t="shared" si="6"/>
        <v>No SLA for Request</v>
      </c>
      <c r="W197" t="str">
        <f t="shared" si="7"/>
        <v>Yes</v>
      </c>
    </row>
    <row r="198" spans="1:23" x14ac:dyDescent="0.25">
      <c r="A198">
        <v>111476</v>
      </c>
      <c r="B198" s="1">
        <v>44036.552777777775</v>
      </c>
      <c r="C198" t="s">
        <v>302</v>
      </c>
      <c r="D198" t="s">
        <v>90</v>
      </c>
      <c r="E198" t="s">
        <v>91</v>
      </c>
      <c r="F198" t="s">
        <v>274</v>
      </c>
      <c r="G198" t="s">
        <v>25</v>
      </c>
      <c r="H198" t="s">
        <v>26</v>
      </c>
      <c r="I198" t="s">
        <v>27</v>
      </c>
      <c r="J198" t="s">
        <v>28</v>
      </c>
      <c r="K198" s="1">
        <v>44279.631944444445</v>
      </c>
      <c r="L198" s="1">
        <v>44041.552777777775</v>
      </c>
      <c r="M198">
        <v>0</v>
      </c>
      <c r="N198">
        <v>1</v>
      </c>
      <c r="O198" t="s">
        <v>29</v>
      </c>
      <c r="P198" t="s">
        <v>39</v>
      </c>
      <c r="Q198">
        <v>85</v>
      </c>
      <c r="R198">
        <v>27</v>
      </c>
      <c r="S198" t="s">
        <v>31</v>
      </c>
      <c r="T198" t="s">
        <v>32</v>
      </c>
      <c r="U198" t="s">
        <v>48</v>
      </c>
      <c r="V198" s="1">
        <f t="shared" si="6"/>
        <v>44041.552777777775</v>
      </c>
      <c r="W198" t="str">
        <f t="shared" si="7"/>
        <v>No</v>
      </c>
    </row>
    <row r="199" spans="1:23" x14ac:dyDescent="0.25">
      <c r="A199">
        <v>111637</v>
      </c>
      <c r="B199" s="1">
        <v>44271.418055555558</v>
      </c>
      <c r="C199" t="s">
        <v>303</v>
      </c>
      <c r="D199" t="s">
        <v>60</v>
      </c>
      <c r="E199" t="s">
        <v>61</v>
      </c>
      <c r="F199" t="s">
        <v>274</v>
      </c>
      <c r="G199" t="s">
        <v>25</v>
      </c>
      <c r="H199" t="s">
        <v>26</v>
      </c>
      <c r="I199" t="s">
        <v>27</v>
      </c>
      <c r="J199" t="s">
        <v>37</v>
      </c>
      <c r="K199" s="1">
        <v>44279.557638888888</v>
      </c>
      <c r="L199" s="1">
        <v>45183.918055555558</v>
      </c>
      <c r="M199">
        <v>0</v>
      </c>
      <c r="N199">
        <v>0</v>
      </c>
      <c r="O199" t="s">
        <v>132</v>
      </c>
      <c r="P199" t="s">
        <v>39</v>
      </c>
      <c r="Q199">
        <v>6</v>
      </c>
      <c r="R199">
        <v>3</v>
      </c>
      <c r="S199" t="s">
        <v>63</v>
      </c>
      <c r="T199" t="s">
        <v>64</v>
      </c>
      <c r="U199" t="s">
        <v>48</v>
      </c>
      <c r="V199" s="1">
        <f t="shared" si="6"/>
        <v>44276.418055555558</v>
      </c>
      <c r="W199" t="str">
        <f t="shared" si="7"/>
        <v>No</v>
      </c>
    </row>
    <row r="200" spans="1:23" x14ac:dyDescent="0.25">
      <c r="A200">
        <v>111648</v>
      </c>
      <c r="B200" s="1">
        <v>44278.469444444447</v>
      </c>
      <c r="C200" t="s">
        <v>304</v>
      </c>
      <c r="D200" t="s">
        <v>305</v>
      </c>
      <c r="E200" t="s">
        <v>306</v>
      </c>
      <c r="F200" t="s">
        <v>274</v>
      </c>
      <c r="G200" t="s">
        <v>25</v>
      </c>
      <c r="H200" t="s">
        <v>62</v>
      </c>
      <c r="I200" t="s">
        <v>27</v>
      </c>
      <c r="J200" t="s">
        <v>28</v>
      </c>
      <c r="K200" s="1">
        <v>44278.728472222225</v>
      </c>
      <c r="L200" s="1">
        <v>45190.969444444447</v>
      </c>
      <c r="M200">
        <v>0</v>
      </c>
      <c r="N200">
        <v>1</v>
      </c>
      <c r="O200" t="s">
        <v>29</v>
      </c>
      <c r="P200" t="s">
        <v>94</v>
      </c>
      <c r="Q200">
        <v>7</v>
      </c>
      <c r="R200">
        <v>0</v>
      </c>
      <c r="S200" t="s">
        <v>63</v>
      </c>
      <c r="T200" t="s">
        <v>76</v>
      </c>
      <c r="U200" t="s">
        <v>48</v>
      </c>
      <c r="V200" s="1" t="str">
        <f t="shared" si="6"/>
        <v>No SLA for Request</v>
      </c>
      <c r="W200" t="str">
        <f t="shared" si="7"/>
        <v>Yes</v>
      </c>
    </row>
    <row r="201" spans="1:23" x14ac:dyDescent="0.25">
      <c r="A201">
        <v>111647</v>
      </c>
      <c r="B201" s="1">
        <v>44277.772916666669</v>
      </c>
      <c r="C201" t="s">
        <v>307</v>
      </c>
      <c r="D201" t="s">
        <v>305</v>
      </c>
      <c r="E201" t="s">
        <v>306</v>
      </c>
      <c r="F201" t="s">
        <v>274</v>
      </c>
      <c r="G201" t="s">
        <v>43</v>
      </c>
      <c r="H201" t="s">
        <v>62</v>
      </c>
      <c r="I201" t="s">
        <v>85</v>
      </c>
      <c r="J201" t="s">
        <v>141</v>
      </c>
      <c r="K201" s="1">
        <v>44277.772916666669</v>
      </c>
      <c r="L201" s="1">
        <v>44282.772916666669</v>
      </c>
      <c r="M201">
        <v>1</v>
      </c>
      <c r="N201">
        <v>1</v>
      </c>
      <c r="O201" t="s">
        <v>132</v>
      </c>
      <c r="P201" t="s">
        <v>106</v>
      </c>
      <c r="Q201">
        <v>3</v>
      </c>
      <c r="R201">
        <v>0</v>
      </c>
      <c r="S201" t="s">
        <v>63</v>
      </c>
      <c r="T201" t="s">
        <v>64</v>
      </c>
      <c r="U201" t="s">
        <v>33</v>
      </c>
      <c r="V201" s="1" t="str">
        <f t="shared" si="6"/>
        <v>No SLA for Request</v>
      </c>
      <c r="W201" t="str">
        <f t="shared" si="7"/>
        <v>Yes</v>
      </c>
    </row>
    <row r="202" spans="1:23" x14ac:dyDescent="0.25">
      <c r="A202">
        <v>111646</v>
      </c>
      <c r="B202" s="1">
        <v>44277.767361111109</v>
      </c>
      <c r="C202" t="s">
        <v>308</v>
      </c>
      <c r="D202" t="s">
        <v>305</v>
      </c>
      <c r="E202" t="s">
        <v>306</v>
      </c>
      <c r="F202" t="s">
        <v>274</v>
      </c>
      <c r="G202" t="s">
        <v>43</v>
      </c>
      <c r="H202" t="s">
        <v>26</v>
      </c>
      <c r="I202" t="s">
        <v>27</v>
      </c>
      <c r="J202" t="s">
        <v>37</v>
      </c>
      <c r="K202" s="1">
        <v>44277.767361111109</v>
      </c>
      <c r="L202" s="1">
        <v>44282.767361111109</v>
      </c>
      <c r="M202">
        <v>1</v>
      </c>
      <c r="N202">
        <v>1</v>
      </c>
      <c r="O202" t="s">
        <v>132</v>
      </c>
      <c r="P202" t="s">
        <v>106</v>
      </c>
      <c r="Q202">
        <v>5</v>
      </c>
      <c r="R202">
        <v>1</v>
      </c>
      <c r="S202" t="s">
        <v>63</v>
      </c>
      <c r="T202" t="s">
        <v>64</v>
      </c>
      <c r="U202" t="s">
        <v>33</v>
      </c>
      <c r="V202" s="1">
        <f t="shared" si="6"/>
        <v>44282.767361111109</v>
      </c>
      <c r="W202" t="str">
        <f t="shared" si="7"/>
        <v>Yes</v>
      </c>
    </row>
    <row r="203" spans="1:23" x14ac:dyDescent="0.25">
      <c r="A203">
        <v>111645</v>
      </c>
      <c r="B203" s="1">
        <v>44274.369444444441</v>
      </c>
      <c r="C203" t="s">
        <v>309</v>
      </c>
      <c r="D203" t="s">
        <v>90</v>
      </c>
      <c r="E203" t="s">
        <v>91</v>
      </c>
      <c r="F203" t="s">
        <v>274</v>
      </c>
      <c r="G203" t="s">
        <v>25</v>
      </c>
      <c r="H203" t="s">
        <v>62</v>
      </c>
      <c r="I203" t="s">
        <v>27</v>
      </c>
      <c r="J203" t="s">
        <v>37</v>
      </c>
      <c r="K203" s="1">
        <v>44274.369444444441</v>
      </c>
      <c r="L203" s="1">
        <v>45186.869444444441</v>
      </c>
      <c r="M203">
        <v>0</v>
      </c>
      <c r="N203">
        <v>1</v>
      </c>
      <c r="O203" t="s">
        <v>132</v>
      </c>
      <c r="P203" t="s">
        <v>39</v>
      </c>
      <c r="Q203">
        <v>5</v>
      </c>
      <c r="R203">
        <v>2</v>
      </c>
      <c r="S203" t="s">
        <v>31</v>
      </c>
      <c r="T203" t="s">
        <v>32</v>
      </c>
      <c r="U203" t="s">
        <v>48</v>
      </c>
      <c r="V203" s="1" t="str">
        <f t="shared" si="6"/>
        <v>No SLA for Request</v>
      </c>
      <c r="W203" t="str">
        <f t="shared" si="7"/>
        <v>Yes</v>
      </c>
    </row>
    <row r="204" spans="1:23" x14ac:dyDescent="0.25">
      <c r="A204">
        <v>111638</v>
      </c>
      <c r="B204" s="1">
        <v>44271.68472222222</v>
      </c>
      <c r="C204" t="s">
        <v>310</v>
      </c>
      <c r="D204" t="s">
        <v>305</v>
      </c>
      <c r="E204" t="s">
        <v>306</v>
      </c>
      <c r="F204" t="s">
        <v>274</v>
      </c>
      <c r="G204" t="s">
        <v>43</v>
      </c>
      <c r="H204" t="s">
        <v>26</v>
      </c>
      <c r="I204" t="s">
        <v>75</v>
      </c>
      <c r="J204" t="s">
        <v>141</v>
      </c>
      <c r="K204" s="1">
        <v>44271.68472222222</v>
      </c>
      <c r="L204" s="1">
        <v>44276.68472222222</v>
      </c>
      <c r="M204">
        <v>1</v>
      </c>
      <c r="N204">
        <v>0</v>
      </c>
      <c r="O204" t="s">
        <v>132</v>
      </c>
      <c r="P204" t="s">
        <v>106</v>
      </c>
      <c r="Q204">
        <v>2</v>
      </c>
      <c r="R204">
        <v>0</v>
      </c>
      <c r="S204" t="s">
        <v>31</v>
      </c>
      <c r="T204" t="s">
        <v>32</v>
      </c>
      <c r="U204" t="s">
        <v>33</v>
      </c>
      <c r="V204" s="1">
        <f t="shared" si="6"/>
        <v>44276.68472222222</v>
      </c>
      <c r="W204" t="str">
        <f t="shared" si="7"/>
        <v>Yes</v>
      </c>
    </row>
    <row r="205" spans="1:23" x14ac:dyDescent="0.25">
      <c r="A205">
        <v>111599</v>
      </c>
      <c r="B205" s="1">
        <v>44224.443749999999</v>
      </c>
      <c r="C205" t="s">
        <v>311</v>
      </c>
      <c r="D205" t="s">
        <v>79</v>
      </c>
      <c r="E205" t="s">
        <v>80</v>
      </c>
      <c r="F205" t="s">
        <v>274</v>
      </c>
      <c r="G205" t="s">
        <v>25</v>
      </c>
      <c r="H205" t="s">
        <v>62</v>
      </c>
      <c r="I205" t="s">
        <v>27</v>
      </c>
      <c r="J205" t="s">
        <v>28</v>
      </c>
      <c r="K205" s="1">
        <v>44270.715277777781</v>
      </c>
      <c r="L205" s="1">
        <v>44229.443749999999</v>
      </c>
      <c r="M205">
        <v>0</v>
      </c>
      <c r="N205">
        <v>1</v>
      </c>
      <c r="O205" t="s">
        <v>29</v>
      </c>
      <c r="P205" t="s">
        <v>30</v>
      </c>
      <c r="Q205">
        <v>12</v>
      </c>
      <c r="R205">
        <v>3</v>
      </c>
      <c r="S205" t="s">
        <v>63</v>
      </c>
      <c r="T205" t="s">
        <v>76</v>
      </c>
      <c r="U205" t="s">
        <v>33</v>
      </c>
      <c r="V205" s="1" t="str">
        <f t="shared" si="6"/>
        <v>No SLA for Request</v>
      </c>
      <c r="W205" t="str">
        <f t="shared" si="7"/>
        <v>Yes</v>
      </c>
    </row>
    <row r="206" spans="1:23" x14ac:dyDescent="0.25">
      <c r="A206">
        <v>111627</v>
      </c>
      <c r="B206" s="1">
        <v>44259.550694444442</v>
      </c>
      <c r="C206" t="s">
        <v>312</v>
      </c>
      <c r="D206" t="s">
        <v>313</v>
      </c>
      <c r="E206" t="s">
        <v>314</v>
      </c>
      <c r="F206" t="s">
        <v>274</v>
      </c>
      <c r="G206" t="s">
        <v>25</v>
      </c>
      <c r="H206" t="s">
        <v>26</v>
      </c>
      <c r="I206" t="s">
        <v>27</v>
      </c>
      <c r="J206" t="s">
        <v>28</v>
      </c>
      <c r="K206" s="1">
        <v>44270.714583333334</v>
      </c>
      <c r="L206" s="1">
        <v>44264.550694444442</v>
      </c>
      <c r="M206">
        <v>0</v>
      </c>
      <c r="N206">
        <v>1</v>
      </c>
      <c r="O206" t="s">
        <v>29</v>
      </c>
      <c r="P206" t="s">
        <v>30</v>
      </c>
      <c r="Q206">
        <v>5</v>
      </c>
      <c r="R206">
        <v>1</v>
      </c>
      <c r="S206" t="s">
        <v>31</v>
      </c>
      <c r="T206" t="s">
        <v>32</v>
      </c>
      <c r="U206" t="s">
        <v>33</v>
      </c>
      <c r="V206" s="1">
        <f t="shared" si="6"/>
        <v>44264.550694444442</v>
      </c>
      <c r="W206" t="str">
        <f t="shared" si="7"/>
        <v>No</v>
      </c>
    </row>
    <row r="207" spans="1:23" x14ac:dyDescent="0.25">
      <c r="A207">
        <v>111628</v>
      </c>
      <c r="B207" s="1">
        <v>44259.552083333336</v>
      </c>
      <c r="C207" t="s">
        <v>315</v>
      </c>
      <c r="D207" t="s">
        <v>313</v>
      </c>
      <c r="E207" t="s">
        <v>314</v>
      </c>
      <c r="F207" t="s">
        <v>274</v>
      </c>
      <c r="G207" t="s">
        <v>25</v>
      </c>
      <c r="H207" t="s">
        <v>26</v>
      </c>
      <c r="I207" t="s">
        <v>27</v>
      </c>
      <c r="J207" t="s">
        <v>28</v>
      </c>
      <c r="K207" s="1">
        <v>44270.712500000001</v>
      </c>
      <c r="L207" s="1">
        <v>44264.552083333336</v>
      </c>
      <c r="M207">
        <v>0</v>
      </c>
      <c r="N207">
        <v>1</v>
      </c>
      <c r="O207" t="s">
        <v>29</v>
      </c>
      <c r="P207" t="s">
        <v>30</v>
      </c>
      <c r="Q207">
        <v>5</v>
      </c>
      <c r="R207">
        <v>1</v>
      </c>
      <c r="S207" t="s">
        <v>31</v>
      </c>
      <c r="T207" t="s">
        <v>32</v>
      </c>
      <c r="U207" t="s">
        <v>33</v>
      </c>
      <c r="V207" s="1">
        <f t="shared" si="6"/>
        <v>44264.552083333336</v>
      </c>
      <c r="W207" t="str">
        <f t="shared" si="7"/>
        <v>No</v>
      </c>
    </row>
    <row r="208" spans="1:23" x14ac:dyDescent="0.25">
      <c r="A208">
        <v>111626</v>
      </c>
      <c r="B208" s="1">
        <v>44258.655555555553</v>
      </c>
      <c r="C208" t="s">
        <v>316</v>
      </c>
      <c r="D208" t="s">
        <v>60</v>
      </c>
      <c r="E208" t="s">
        <v>61</v>
      </c>
      <c r="F208" t="s">
        <v>274</v>
      </c>
      <c r="G208" t="s">
        <v>25</v>
      </c>
      <c r="H208" t="s">
        <v>62</v>
      </c>
      <c r="I208" t="s">
        <v>27</v>
      </c>
      <c r="J208" t="s">
        <v>28</v>
      </c>
      <c r="K208" s="1">
        <v>44266.693055555559</v>
      </c>
      <c r="L208" s="1">
        <v>44259.155555555553</v>
      </c>
      <c r="M208">
        <v>0</v>
      </c>
      <c r="N208">
        <v>1</v>
      </c>
      <c r="O208" t="s">
        <v>29</v>
      </c>
      <c r="P208" t="s">
        <v>39</v>
      </c>
      <c r="Q208">
        <v>3</v>
      </c>
      <c r="R208">
        <v>0</v>
      </c>
      <c r="S208" t="s">
        <v>63</v>
      </c>
      <c r="T208" t="s">
        <v>64</v>
      </c>
      <c r="U208" t="s">
        <v>48</v>
      </c>
      <c r="V208" s="1" t="str">
        <f t="shared" si="6"/>
        <v>No SLA for Request</v>
      </c>
      <c r="W208" t="str">
        <f t="shared" si="7"/>
        <v>Yes</v>
      </c>
    </row>
    <row r="209" spans="1:23" x14ac:dyDescent="0.25">
      <c r="A209">
        <v>111635</v>
      </c>
      <c r="B209" s="1">
        <v>44266.495833333334</v>
      </c>
      <c r="C209" t="s">
        <v>317</v>
      </c>
      <c r="D209" t="s">
        <v>35</v>
      </c>
      <c r="E209" t="s">
        <v>36</v>
      </c>
      <c r="F209" t="s">
        <v>274</v>
      </c>
      <c r="G209" t="s">
        <v>25</v>
      </c>
      <c r="H209" t="s">
        <v>26</v>
      </c>
      <c r="I209" t="s">
        <v>298</v>
      </c>
      <c r="J209" t="s">
        <v>141</v>
      </c>
      <c r="K209" s="1">
        <v>44266.495833333334</v>
      </c>
      <c r="L209" s="1">
        <v>45178.995833333334</v>
      </c>
      <c r="M209">
        <v>0</v>
      </c>
      <c r="N209">
        <v>1</v>
      </c>
      <c r="O209" t="s">
        <v>132</v>
      </c>
      <c r="P209" t="s">
        <v>39</v>
      </c>
      <c r="Q209">
        <v>3</v>
      </c>
      <c r="R209">
        <v>1</v>
      </c>
      <c r="S209" t="s">
        <v>63</v>
      </c>
      <c r="T209" t="s">
        <v>64</v>
      </c>
      <c r="U209" t="s">
        <v>33</v>
      </c>
      <c r="V209" s="1">
        <f t="shared" si="6"/>
        <v>44271.495833333334</v>
      </c>
      <c r="W209" t="str">
        <f t="shared" si="7"/>
        <v>Yes</v>
      </c>
    </row>
    <row r="210" spans="1:23" x14ac:dyDescent="0.25">
      <c r="A210">
        <v>111619</v>
      </c>
      <c r="B210" s="1">
        <v>44244.647222222222</v>
      </c>
      <c r="C210" t="s">
        <v>318</v>
      </c>
      <c r="D210" t="s">
        <v>90</v>
      </c>
      <c r="E210" t="s">
        <v>91</v>
      </c>
      <c r="F210" t="s">
        <v>274</v>
      </c>
      <c r="G210" t="s">
        <v>25</v>
      </c>
      <c r="H210" t="s">
        <v>26</v>
      </c>
      <c r="I210" t="s">
        <v>27</v>
      </c>
      <c r="J210" t="s">
        <v>28</v>
      </c>
      <c r="K210" s="1">
        <v>44265.71597222222</v>
      </c>
      <c r="L210" s="1">
        <v>44245.147222222222</v>
      </c>
      <c r="M210">
        <v>0</v>
      </c>
      <c r="N210">
        <v>1</v>
      </c>
      <c r="O210" t="s">
        <v>29</v>
      </c>
      <c r="P210" t="s">
        <v>39</v>
      </c>
      <c r="Q210">
        <v>21</v>
      </c>
      <c r="R210">
        <v>11</v>
      </c>
      <c r="S210" t="s">
        <v>31</v>
      </c>
      <c r="T210" t="s">
        <v>32</v>
      </c>
      <c r="U210" t="s">
        <v>48</v>
      </c>
      <c r="V210" s="1">
        <f t="shared" si="6"/>
        <v>44249.647222222222</v>
      </c>
      <c r="W210" t="str">
        <f t="shared" si="7"/>
        <v>No</v>
      </c>
    </row>
    <row r="211" spans="1:23" x14ac:dyDescent="0.25">
      <c r="A211">
        <v>111615</v>
      </c>
      <c r="B211" s="1">
        <v>44242.586111111108</v>
      </c>
      <c r="C211" t="s">
        <v>319</v>
      </c>
      <c r="D211" t="s">
        <v>79</v>
      </c>
      <c r="E211" t="s">
        <v>80</v>
      </c>
      <c r="F211" t="s">
        <v>274</v>
      </c>
      <c r="G211" t="s">
        <v>25</v>
      </c>
      <c r="H211" t="s">
        <v>26</v>
      </c>
      <c r="I211" t="s">
        <v>27</v>
      </c>
      <c r="J211" t="s">
        <v>28</v>
      </c>
      <c r="K211" s="1">
        <v>44264.629166666666</v>
      </c>
      <c r="M211">
        <v>0</v>
      </c>
      <c r="N211">
        <v>1</v>
      </c>
      <c r="O211" t="s">
        <v>29</v>
      </c>
      <c r="P211" t="s">
        <v>30</v>
      </c>
      <c r="Q211">
        <v>6</v>
      </c>
      <c r="R211">
        <v>2</v>
      </c>
      <c r="S211" t="s">
        <v>31</v>
      </c>
      <c r="T211" t="s">
        <v>32</v>
      </c>
      <c r="U211" t="s">
        <v>33</v>
      </c>
      <c r="V211" s="1">
        <f t="shared" si="6"/>
        <v>44247.586111111108</v>
      </c>
      <c r="W211" t="str">
        <f t="shared" si="7"/>
        <v>No</v>
      </c>
    </row>
    <row r="212" spans="1:23" x14ac:dyDescent="0.25">
      <c r="A212">
        <v>111625</v>
      </c>
      <c r="B212" s="1">
        <v>44251.481944444444</v>
      </c>
      <c r="C212" t="s">
        <v>320</v>
      </c>
      <c r="D212" t="s">
        <v>22</v>
      </c>
      <c r="E212" t="s">
        <v>23</v>
      </c>
      <c r="F212" t="s">
        <v>274</v>
      </c>
      <c r="G212" t="s">
        <v>25</v>
      </c>
      <c r="H212" t="s">
        <v>62</v>
      </c>
      <c r="I212" t="s">
        <v>27</v>
      </c>
      <c r="J212" t="s">
        <v>28</v>
      </c>
      <c r="K212" s="1">
        <v>44264.366666666669</v>
      </c>
      <c r="L212" s="1">
        <v>44251.981944444444</v>
      </c>
      <c r="M212">
        <v>0</v>
      </c>
      <c r="N212">
        <v>1</v>
      </c>
      <c r="O212" t="s">
        <v>29</v>
      </c>
      <c r="P212" t="s">
        <v>30</v>
      </c>
      <c r="Q212">
        <v>12</v>
      </c>
      <c r="R212">
        <v>3</v>
      </c>
      <c r="S212" t="s">
        <v>31</v>
      </c>
      <c r="T212" t="s">
        <v>32</v>
      </c>
      <c r="U212" t="s">
        <v>33</v>
      </c>
      <c r="V212" s="1" t="str">
        <f t="shared" si="6"/>
        <v>No SLA for Request</v>
      </c>
      <c r="W212" t="str">
        <f t="shared" si="7"/>
        <v>Yes</v>
      </c>
    </row>
    <row r="213" spans="1:23" x14ac:dyDescent="0.25">
      <c r="A213">
        <v>111631</v>
      </c>
      <c r="B213" s="1">
        <v>44260.65902777778</v>
      </c>
      <c r="C213" t="s">
        <v>321</v>
      </c>
      <c r="D213" t="s">
        <v>305</v>
      </c>
      <c r="E213" t="s">
        <v>306</v>
      </c>
      <c r="F213" t="s">
        <v>274</v>
      </c>
      <c r="G213" t="s">
        <v>43</v>
      </c>
      <c r="H213" t="s">
        <v>26</v>
      </c>
      <c r="I213" t="s">
        <v>27</v>
      </c>
      <c r="J213" t="s">
        <v>141</v>
      </c>
      <c r="K213" s="1">
        <v>44260.65902777778</v>
      </c>
      <c r="L213" s="1">
        <v>44265.65902777778</v>
      </c>
      <c r="M213">
        <v>1</v>
      </c>
      <c r="N213">
        <v>0</v>
      </c>
      <c r="O213" t="s">
        <v>132</v>
      </c>
      <c r="P213" t="s">
        <v>106</v>
      </c>
      <c r="Q213">
        <v>2</v>
      </c>
      <c r="R213">
        <v>0</v>
      </c>
      <c r="S213" t="s">
        <v>31</v>
      </c>
      <c r="T213" t="s">
        <v>32</v>
      </c>
      <c r="U213" t="s">
        <v>33</v>
      </c>
      <c r="V213" s="1">
        <f t="shared" si="6"/>
        <v>44265.65902777778</v>
      </c>
      <c r="W213" t="str">
        <f t="shared" si="7"/>
        <v>Yes</v>
      </c>
    </row>
    <row r="214" spans="1:23" x14ac:dyDescent="0.25">
      <c r="A214">
        <v>111629</v>
      </c>
      <c r="B214" s="1">
        <v>44260.450694444444</v>
      </c>
      <c r="C214" t="s">
        <v>310</v>
      </c>
      <c r="D214" t="s">
        <v>305</v>
      </c>
      <c r="E214" t="s">
        <v>306</v>
      </c>
      <c r="F214" t="s">
        <v>274</v>
      </c>
      <c r="G214" t="s">
        <v>43</v>
      </c>
      <c r="H214" t="s">
        <v>26</v>
      </c>
      <c r="I214" t="s">
        <v>27</v>
      </c>
      <c r="J214" t="s">
        <v>141</v>
      </c>
      <c r="K214" s="1">
        <v>44260.450694444444</v>
      </c>
      <c r="L214" s="1">
        <v>44267.708333333336</v>
      </c>
      <c r="M214">
        <v>1</v>
      </c>
      <c r="N214">
        <v>0</v>
      </c>
      <c r="O214" t="s">
        <v>132</v>
      </c>
      <c r="P214" t="s">
        <v>106</v>
      </c>
      <c r="Q214">
        <v>3</v>
      </c>
      <c r="R214">
        <v>0</v>
      </c>
      <c r="S214" t="s">
        <v>63</v>
      </c>
      <c r="T214" t="s">
        <v>64</v>
      </c>
      <c r="U214" t="s">
        <v>33</v>
      </c>
      <c r="V214" s="1">
        <f t="shared" si="6"/>
        <v>44265.450694444444</v>
      </c>
      <c r="W214" t="str">
        <f t="shared" si="7"/>
        <v>Yes</v>
      </c>
    </row>
    <row r="215" spans="1:23" x14ac:dyDescent="0.25">
      <c r="A215">
        <v>111609</v>
      </c>
      <c r="B215" s="1">
        <v>44242.572916666664</v>
      </c>
      <c r="C215" t="s">
        <v>322</v>
      </c>
      <c r="D215" t="s">
        <v>79</v>
      </c>
      <c r="E215" t="s">
        <v>80</v>
      </c>
      <c r="F215" t="s">
        <v>274</v>
      </c>
      <c r="G215" t="s">
        <v>25</v>
      </c>
      <c r="H215" t="s">
        <v>26</v>
      </c>
      <c r="I215" t="s">
        <v>27</v>
      </c>
      <c r="J215" t="s">
        <v>28</v>
      </c>
      <c r="K215" s="1">
        <v>44257.737500000003</v>
      </c>
      <c r="M215">
        <v>0</v>
      </c>
      <c r="N215">
        <v>1</v>
      </c>
      <c r="O215" t="s">
        <v>29</v>
      </c>
      <c r="P215" t="s">
        <v>30</v>
      </c>
      <c r="Q215">
        <v>6</v>
      </c>
      <c r="R215">
        <v>2</v>
      </c>
      <c r="S215" t="s">
        <v>31</v>
      </c>
      <c r="T215" t="s">
        <v>32</v>
      </c>
      <c r="U215" t="s">
        <v>33</v>
      </c>
      <c r="V215" s="1">
        <f t="shared" si="6"/>
        <v>44247.572916666664</v>
      </c>
      <c r="W215" t="str">
        <f t="shared" si="7"/>
        <v>No</v>
      </c>
    </row>
    <row r="216" spans="1:23" x14ac:dyDescent="0.25">
      <c r="A216">
        <v>111623</v>
      </c>
      <c r="B216" s="1">
        <v>44249.704861111109</v>
      </c>
      <c r="C216" t="s">
        <v>323</v>
      </c>
      <c r="D216" t="s">
        <v>60</v>
      </c>
      <c r="E216" t="s">
        <v>61</v>
      </c>
      <c r="F216" t="s">
        <v>274</v>
      </c>
      <c r="G216" t="s">
        <v>25</v>
      </c>
      <c r="H216" t="s">
        <v>62</v>
      </c>
      <c r="I216" t="s">
        <v>27</v>
      </c>
      <c r="J216" t="s">
        <v>141</v>
      </c>
      <c r="K216" s="1">
        <v>44256.680555555555</v>
      </c>
      <c r="L216" s="1">
        <v>45162.204861111109</v>
      </c>
      <c r="M216">
        <v>0</v>
      </c>
      <c r="N216">
        <v>0</v>
      </c>
      <c r="O216" t="s">
        <v>132</v>
      </c>
      <c r="P216" t="s">
        <v>39</v>
      </c>
      <c r="Q216">
        <v>4</v>
      </c>
      <c r="R216">
        <v>0</v>
      </c>
      <c r="S216" t="s">
        <v>63</v>
      </c>
      <c r="T216" t="s">
        <v>64</v>
      </c>
      <c r="U216" t="s">
        <v>33</v>
      </c>
      <c r="V216" s="1" t="str">
        <f t="shared" si="6"/>
        <v>No SLA for Request</v>
      </c>
      <c r="W216" t="str">
        <f t="shared" si="7"/>
        <v>Yes</v>
      </c>
    </row>
    <row r="217" spans="1:23" x14ac:dyDescent="0.25">
      <c r="A217">
        <v>111606</v>
      </c>
      <c r="B217" s="1">
        <v>44237.453472222223</v>
      </c>
      <c r="C217" t="s">
        <v>324</v>
      </c>
      <c r="D217" t="s">
        <v>90</v>
      </c>
      <c r="E217" t="s">
        <v>91</v>
      </c>
      <c r="F217" t="s">
        <v>274</v>
      </c>
      <c r="G217" t="s">
        <v>25</v>
      </c>
      <c r="H217" t="s">
        <v>26</v>
      </c>
      <c r="I217" t="s">
        <v>27</v>
      </c>
      <c r="J217" t="s">
        <v>28</v>
      </c>
      <c r="K217" s="1">
        <v>44253.725694444445</v>
      </c>
      <c r="L217" s="1">
        <v>44237.953472222223</v>
      </c>
      <c r="M217">
        <v>0</v>
      </c>
      <c r="N217">
        <v>1</v>
      </c>
      <c r="O217" t="s">
        <v>132</v>
      </c>
      <c r="P217" t="s">
        <v>94</v>
      </c>
      <c r="Q217">
        <v>7</v>
      </c>
      <c r="R217">
        <v>2</v>
      </c>
      <c r="S217" t="s">
        <v>31</v>
      </c>
      <c r="T217" t="s">
        <v>32</v>
      </c>
      <c r="U217" t="s">
        <v>33</v>
      </c>
      <c r="V217" s="1">
        <f t="shared" si="6"/>
        <v>44242.453472222223</v>
      </c>
      <c r="W217" t="str">
        <f t="shared" si="7"/>
        <v>No</v>
      </c>
    </row>
    <row r="218" spans="1:23" x14ac:dyDescent="0.25">
      <c r="A218">
        <v>111610</v>
      </c>
      <c r="B218" s="1">
        <v>44242.574305555558</v>
      </c>
      <c r="C218" t="s">
        <v>325</v>
      </c>
      <c r="D218" t="s">
        <v>79</v>
      </c>
      <c r="E218" t="s">
        <v>80</v>
      </c>
      <c r="F218" t="s">
        <v>274</v>
      </c>
      <c r="G218" t="s">
        <v>25</v>
      </c>
      <c r="H218" t="s">
        <v>26</v>
      </c>
      <c r="I218" t="s">
        <v>27</v>
      </c>
      <c r="J218" t="s">
        <v>28</v>
      </c>
      <c r="K218" s="1">
        <v>44251.734722222223</v>
      </c>
      <c r="L218" s="1">
        <v>44243.074305555558</v>
      </c>
      <c r="M218">
        <v>0</v>
      </c>
      <c r="N218">
        <v>1</v>
      </c>
      <c r="O218" t="s">
        <v>29</v>
      </c>
      <c r="P218" t="s">
        <v>30</v>
      </c>
      <c r="Q218">
        <v>5</v>
      </c>
      <c r="R218">
        <v>1</v>
      </c>
      <c r="S218" t="s">
        <v>31</v>
      </c>
      <c r="T218" t="s">
        <v>32</v>
      </c>
      <c r="U218" t="s">
        <v>33</v>
      </c>
      <c r="V218" s="1">
        <f t="shared" si="6"/>
        <v>44247.574305555558</v>
      </c>
      <c r="W218" t="str">
        <f t="shared" si="7"/>
        <v>No</v>
      </c>
    </row>
    <row r="219" spans="1:23" x14ac:dyDescent="0.25">
      <c r="A219">
        <v>111612</v>
      </c>
      <c r="B219" s="1">
        <v>44242.578472222223</v>
      </c>
      <c r="C219" t="s">
        <v>326</v>
      </c>
      <c r="D219" t="s">
        <v>79</v>
      </c>
      <c r="E219" t="s">
        <v>80</v>
      </c>
      <c r="F219" t="s">
        <v>274</v>
      </c>
      <c r="G219" t="s">
        <v>25</v>
      </c>
      <c r="H219" t="s">
        <v>26</v>
      </c>
      <c r="I219" t="s">
        <v>27</v>
      </c>
      <c r="J219" t="s">
        <v>28</v>
      </c>
      <c r="K219" s="1">
        <v>44251.734027777777</v>
      </c>
      <c r="L219" s="1">
        <v>44243.078472222223</v>
      </c>
      <c r="M219">
        <v>0</v>
      </c>
      <c r="N219">
        <v>1</v>
      </c>
      <c r="O219" t="s">
        <v>29</v>
      </c>
      <c r="P219" t="s">
        <v>30</v>
      </c>
      <c r="Q219">
        <v>5</v>
      </c>
      <c r="R219">
        <v>1</v>
      </c>
      <c r="S219" t="s">
        <v>31</v>
      </c>
      <c r="T219" t="s">
        <v>32</v>
      </c>
      <c r="U219" t="s">
        <v>33</v>
      </c>
      <c r="V219" s="1">
        <f t="shared" si="6"/>
        <v>44247.578472222223</v>
      </c>
      <c r="W219" t="str">
        <f t="shared" si="7"/>
        <v>No</v>
      </c>
    </row>
    <row r="220" spans="1:23" x14ac:dyDescent="0.25">
      <c r="A220">
        <v>111613</v>
      </c>
      <c r="B220" s="1">
        <v>44242.580555555556</v>
      </c>
      <c r="C220" t="s">
        <v>327</v>
      </c>
      <c r="D220" t="s">
        <v>79</v>
      </c>
      <c r="E220" t="s">
        <v>80</v>
      </c>
      <c r="F220" t="s">
        <v>274</v>
      </c>
      <c r="G220" t="s">
        <v>25</v>
      </c>
      <c r="H220" t="s">
        <v>26</v>
      </c>
      <c r="I220" t="s">
        <v>27</v>
      </c>
      <c r="J220" t="s">
        <v>28</v>
      </c>
      <c r="K220" s="1">
        <v>44251.731944444444</v>
      </c>
      <c r="M220">
        <v>0</v>
      </c>
      <c r="N220">
        <v>1</v>
      </c>
      <c r="O220" t="s">
        <v>29</v>
      </c>
      <c r="P220" t="s">
        <v>30</v>
      </c>
      <c r="Q220">
        <v>5</v>
      </c>
      <c r="R220">
        <v>1</v>
      </c>
      <c r="S220" t="s">
        <v>31</v>
      </c>
      <c r="T220" t="s">
        <v>32</v>
      </c>
      <c r="U220" t="s">
        <v>33</v>
      </c>
      <c r="V220" s="1">
        <f t="shared" si="6"/>
        <v>44247.580555555556</v>
      </c>
      <c r="W220" t="str">
        <f t="shared" si="7"/>
        <v>No</v>
      </c>
    </row>
    <row r="221" spans="1:23" x14ac:dyDescent="0.25">
      <c r="A221">
        <v>111614</v>
      </c>
      <c r="B221" s="1">
        <v>44242.584722222222</v>
      </c>
      <c r="C221" t="s">
        <v>328</v>
      </c>
      <c r="D221" t="s">
        <v>79</v>
      </c>
      <c r="E221" t="s">
        <v>80</v>
      </c>
      <c r="F221" t="s">
        <v>274</v>
      </c>
      <c r="G221" t="s">
        <v>25</v>
      </c>
      <c r="H221" t="s">
        <v>26</v>
      </c>
      <c r="I221" t="s">
        <v>27</v>
      </c>
      <c r="J221" t="s">
        <v>28</v>
      </c>
      <c r="K221" s="1">
        <v>44251.727777777778</v>
      </c>
      <c r="L221" s="1">
        <v>44243.084722222222</v>
      </c>
      <c r="M221">
        <v>0</v>
      </c>
      <c r="N221">
        <v>1</v>
      </c>
      <c r="O221" t="s">
        <v>29</v>
      </c>
      <c r="P221" t="s">
        <v>30</v>
      </c>
      <c r="Q221">
        <v>5</v>
      </c>
      <c r="R221">
        <v>1</v>
      </c>
      <c r="S221" t="s">
        <v>31</v>
      </c>
      <c r="T221" t="s">
        <v>32</v>
      </c>
      <c r="U221" t="s">
        <v>33</v>
      </c>
      <c r="V221" s="1">
        <f t="shared" si="6"/>
        <v>44247.584722222222</v>
      </c>
      <c r="W221" t="str">
        <f t="shared" si="7"/>
        <v>No</v>
      </c>
    </row>
    <row r="222" spans="1:23" x14ac:dyDescent="0.25">
      <c r="A222">
        <v>111604</v>
      </c>
      <c r="B222" s="1">
        <v>44230.59097222222</v>
      </c>
      <c r="C222" t="s">
        <v>329</v>
      </c>
      <c r="D222" t="s">
        <v>90</v>
      </c>
      <c r="E222" t="s">
        <v>91</v>
      </c>
      <c r="F222" t="s">
        <v>274</v>
      </c>
      <c r="G222" t="s">
        <v>25</v>
      </c>
      <c r="H222" t="s">
        <v>26</v>
      </c>
      <c r="I222" t="s">
        <v>27</v>
      </c>
      <c r="J222" t="s">
        <v>28</v>
      </c>
      <c r="K222" s="1">
        <v>44250.740972222222</v>
      </c>
      <c r="L222" s="1">
        <v>44231.09097222222</v>
      </c>
      <c r="M222">
        <v>0</v>
      </c>
      <c r="N222">
        <v>1</v>
      </c>
      <c r="O222" t="s">
        <v>29</v>
      </c>
      <c r="P222" t="s">
        <v>39</v>
      </c>
      <c r="Q222">
        <v>9</v>
      </c>
      <c r="R222">
        <v>1</v>
      </c>
      <c r="S222" t="s">
        <v>63</v>
      </c>
      <c r="T222" t="s">
        <v>64</v>
      </c>
      <c r="U222" t="s">
        <v>33</v>
      </c>
      <c r="V222" s="1">
        <f t="shared" si="6"/>
        <v>44235.59097222222</v>
      </c>
      <c r="W222" t="str">
        <f t="shared" si="7"/>
        <v>No</v>
      </c>
    </row>
    <row r="223" spans="1:23" x14ac:dyDescent="0.25">
      <c r="A223">
        <v>111605</v>
      </c>
      <c r="B223" s="1">
        <v>44235.69027777778</v>
      </c>
      <c r="C223" t="s">
        <v>330</v>
      </c>
      <c r="D223" t="s">
        <v>51</v>
      </c>
      <c r="E223" t="s">
        <v>52</v>
      </c>
      <c r="F223" t="s">
        <v>274</v>
      </c>
      <c r="G223" t="s">
        <v>25</v>
      </c>
      <c r="H223" t="s">
        <v>26</v>
      </c>
      <c r="I223" t="s">
        <v>27</v>
      </c>
      <c r="J223" t="s">
        <v>28</v>
      </c>
      <c r="K223" s="1">
        <v>44249.732638888891</v>
      </c>
      <c r="L223" s="1">
        <v>44236.19027777778</v>
      </c>
      <c r="M223">
        <v>0</v>
      </c>
      <c r="N223">
        <v>1</v>
      </c>
      <c r="O223" t="s">
        <v>29</v>
      </c>
      <c r="P223" t="s">
        <v>30</v>
      </c>
      <c r="Q223">
        <v>19</v>
      </c>
      <c r="R223">
        <v>2</v>
      </c>
      <c r="S223" t="s">
        <v>31</v>
      </c>
      <c r="T223" t="s">
        <v>32</v>
      </c>
      <c r="U223" t="s">
        <v>33</v>
      </c>
      <c r="V223" s="1">
        <f t="shared" si="6"/>
        <v>44240.69027777778</v>
      </c>
      <c r="W223" t="str">
        <f t="shared" si="7"/>
        <v>No</v>
      </c>
    </row>
    <row r="224" spans="1:23" x14ac:dyDescent="0.25">
      <c r="A224">
        <v>111611</v>
      </c>
      <c r="B224" s="1">
        <v>44242.576388888891</v>
      </c>
      <c r="C224" t="s">
        <v>331</v>
      </c>
      <c r="D224" t="s">
        <v>79</v>
      </c>
      <c r="E224" t="s">
        <v>80</v>
      </c>
      <c r="F224" t="s">
        <v>274</v>
      </c>
      <c r="G224" t="s">
        <v>25</v>
      </c>
      <c r="H224" t="s">
        <v>26</v>
      </c>
      <c r="I224" t="s">
        <v>27</v>
      </c>
      <c r="J224" t="s">
        <v>28</v>
      </c>
      <c r="K224" s="1">
        <v>44249.731944444444</v>
      </c>
      <c r="M224">
        <v>0</v>
      </c>
      <c r="N224">
        <v>1</v>
      </c>
      <c r="O224" t="s">
        <v>29</v>
      </c>
      <c r="P224" t="s">
        <v>30</v>
      </c>
      <c r="Q224">
        <v>7</v>
      </c>
      <c r="R224">
        <v>1</v>
      </c>
      <c r="S224" t="s">
        <v>31</v>
      </c>
      <c r="T224" t="s">
        <v>32</v>
      </c>
      <c r="U224" t="s">
        <v>33</v>
      </c>
      <c r="V224" s="1">
        <f t="shared" si="6"/>
        <v>44247.576388888891</v>
      </c>
      <c r="W224" t="str">
        <f t="shared" si="7"/>
        <v>No</v>
      </c>
    </row>
    <row r="225" spans="1:23" x14ac:dyDescent="0.25">
      <c r="A225">
        <v>111607</v>
      </c>
      <c r="B225" s="1">
        <v>44239.809027777781</v>
      </c>
      <c r="C225" t="s">
        <v>316</v>
      </c>
      <c r="D225" t="s">
        <v>60</v>
      </c>
      <c r="E225" t="s">
        <v>61</v>
      </c>
      <c r="F225" t="s">
        <v>274</v>
      </c>
      <c r="G225" t="s">
        <v>25</v>
      </c>
      <c r="H225" t="s">
        <v>62</v>
      </c>
      <c r="I225" t="s">
        <v>27</v>
      </c>
      <c r="J225" t="s">
        <v>28</v>
      </c>
      <c r="K225" s="1">
        <v>44246.700694444444</v>
      </c>
      <c r="L225" s="1">
        <v>44240.309027777781</v>
      </c>
      <c r="M225">
        <v>0</v>
      </c>
      <c r="N225">
        <v>1</v>
      </c>
      <c r="O225" t="s">
        <v>29</v>
      </c>
      <c r="P225" t="s">
        <v>39</v>
      </c>
      <c r="Q225">
        <v>8</v>
      </c>
      <c r="R225">
        <v>3</v>
      </c>
      <c r="S225" t="s">
        <v>63</v>
      </c>
      <c r="T225" t="s">
        <v>64</v>
      </c>
      <c r="U225" t="s">
        <v>48</v>
      </c>
      <c r="V225" s="1" t="str">
        <f t="shared" si="6"/>
        <v>No SLA for Request</v>
      </c>
      <c r="W225" t="str">
        <f t="shared" si="7"/>
        <v>Yes</v>
      </c>
    </row>
    <row r="226" spans="1:23" x14ac:dyDescent="0.25">
      <c r="A226">
        <v>111620</v>
      </c>
      <c r="B226" s="1">
        <v>44246.629861111112</v>
      </c>
      <c r="C226" t="s">
        <v>332</v>
      </c>
      <c r="D226" t="s">
        <v>138</v>
      </c>
      <c r="E226" t="s">
        <v>139</v>
      </c>
      <c r="F226" t="s">
        <v>274</v>
      </c>
      <c r="G226" t="s">
        <v>25</v>
      </c>
      <c r="H226" t="s">
        <v>26</v>
      </c>
      <c r="I226" t="s">
        <v>27</v>
      </c>
      <c r="J226" t="s">
        <v>141</v>
      </c>
      <c r="K226" s="1">
        <v>44246.629861111112</v>
      </c>
      <c r="L226" s="1">
        <v>45159.129861111112</v>
      </c>
      <c r="M226">
        <v>0</v>
      </c>
      <c r="N226">
        <v>1</v>
      </c>
      <c r="O226" t="s">
        <v>132</v>
      </c>
      <c r="P226" t="s">
        <v>39</v>
      </c>
      <c r="Q226">
        <v>2</v>
      </c>
      <c r="R226">
        <v>0</v>
      </c>
      <c r="S226" t="s">
        <v>63</v>
      </c>
      <c r="T226" t="s">
        <v>64</v>
      </c>
      <c r="U226" t="s">
        <v>33</v>
      </c>
      <c r="V226" s="1">
        <f t="shared" si="6"/>
        <v>44251.629861111112</v>
      </c>
      <c r="W226" t="str">
        <f t="shared" si="7"/>
        <v>Yes</v>
      </c>
    </row>
    <row r="227" spans="1:23" x14ac:dyDescent="0.25">
      <c r="A227">
        <v>111616</v>
      </c>
      <c r="B227" s="1">
        <v>44242.664583333331</v>
      </c>
      <c r="C227" t="s">
        <v>333</v>
      </c>
      <c r="D227" t="s">
        <v>334</v>
      </c>
      <c r="E227" t="s">
        <v>335</v>
      </c>
      <c r="F227" t="s">
        <v>274</v>
      </c>
      <c r="G227" t="s">
        <v>25</v>
      </c>
      <c r="H227" t="s">
        <v>62</v>
      </c>
      <c r="I227" t="s">
        <v>27</v>
      </c>
      <c r="J227" t="s">
        <v>28</v>
      </c>
      <c r="K227" s="1">
        <v>44246.591666666667</v>
      </c>
      <c r="L227" s="1">
        <v>44243.164583333331</v>
      </c>
      <c r="M227">
        <v>0</v>
      </c>
      <c r="N227">
        <v>1</v>
      </c>
      <c r="O227" t="s">
        <v>29</v>
      </c>
      <c r="P227" t="s">
        <v>94</v>
      </c>
      <c r="Q227">
        <v>5</v>
      </c>
      <c r="R227">
        <v>0</v>
      </c>
      <c r="S227" t="s">
        <v>31</v>
      </c>
      <c r="T227" t="s">
        <v>32</v>
      </c>
      <c r="U227" t="s">
        <v>48</v>
      </c>
      <c r="V227" s="1" t="str">
        <f t="shared" si="6"/>
        <v>No SLA for Request</v>
      </c>
      <c r="W227" t="str">
        <f t="shared" si="7"/>
        <v>Yes</v>
      </c>
    </row>
    <row r="228" spans="1:23" x14ac:dyDescent="0.25">
      <c r="A228">
        <v>111618</v>
      </c>
      <c r="B228" s="1">
        <v>44242.713194444441</v>
      </c>
      <c r="C228" t="s">
        <v>336</v>
      </c>
      <c r="D228" t="s">
        <v>51</v>
      </c>
      <c r="E228" t="s">
        <v>52</v>
      </c>
      <c r="F228" t="s">
        <v>274</v>
      </c>
      <c r="G228" t="s">
        <v>25</v>
      </c>
      <c r="H228" t="s">
        <v>26</v>
      </c>
      <c r="I228" t="s">
        <v>27</v>
      </c>
      <c r="J228" t="s">
        <v>141</v>
      </c>
      <c r="K228" s="1">
        <v>44242.713194444441</v>
      </c>
      <c r="L228" s="1">
        <v>45155.213194444441</v>
      </c>
      <c r="M228">
        <v>0</v>
      </c>
      <c r="N228">
        <v>1</v>
      </c>
      <c r="O228" t="s">
        <v>132</v>
      </c>
      <c r="P228" t="s">
        <v>30</v>
      </c>
      <c r="Q228">
        <v>2</v>
      </c>
      <c r="R228">
        <v>1</v>
      </c>
      <c r="S228" t="s">
        <v>63</v>
      </c>
      <c r="T228" t="s">
        <v>64</v>
      </c>
      <c r="U228" t="s">
        <v>33</v>
      </c>
      <c r="V228" s="1">
        <f t="shared" si="6"/>
        <v>44247.713194444441</v>
      </c>
      <c r="W228" t="str">
        <f t="shared" si="7"/>
        <v>Yes</v>
      </c>
    </row>
    <row r="229" spans="1:23" x14ac:dyDescent="0.25">
      <c r="A229">
        <v>111593</v>
      </c>
      <c r="B229" s="1">
        <v>44215.979861111111</v>
      </c>
      <c r="C229" t="s">
        <v>337</v>
      </c>
      <c r="D229" t="s">
        <v>51</v>
      </c>
      <c r="E229" t="s">
        <v>52</v>
      </c>
      <c r="F229" t="s">
        <v>274</v>
      </c>
      <c r="G229" t="s">
        <v>25</v>
      </c>
      <c r="H229" t="s">
        <v>26</v>
      </c>
      <c r="I229" t="s">
        <v>27</v>
      </c>
      <c r="J229" t="s">
        <v>28</v>
      </c>
      <c r="K229" s="1">
        <v>44238.711111111108</v>
      </c>
      <c r="L229" s="1">
        <v>44216.479861111111</v>
      </c>
      <c r="M229">
        <v>0</v>
      </c>
      <c r="N229">
        <v>1</v>
      </c>
      <c r="O229" t="s">
        <v>29</v>
      </c>
      <c r="P229" t="s">
        <v>30</v>
      </c>
      <c r="Q229">
        <v>14</v>
      </c>
      <c r="R229">
        <v>1</v>
      </c>
      <c r="S229" t="s">
        <v>31</v>
      </c>
      <c r="T229" t="s">
        <v>32</v>
      </c>
      <c r="U229" t="s">
        <v>48</v>
      </c>
      <c r="V229" s="1">
        <f t="shared" si="6"/>
        <v>44220.979861111111</v>
      </c>
      <c r="W229" t="str">
        <f t="shared" si="7"/>
        <v>No</v>
      </c>
    </row>
    <row r="230" spans="1:23" x14ac:dyDescent="0.25">
      <c r="A230">
        <v>111600</v>
      </c>
      <c r="B230" s="1">
        <v>44224.706250000003</v>
      </c>
      <c r="C230" t="s">
        <v>338</v>
      </c>
      <c r="D230" t="s">
        <v>51</v>
      </c>
      <c r="E230" t="s">
        <v>52</v>
      </c>
      <c r="F230" t="s">
        <v>274</v>
      </c>
      <c r="G230" t="s">
        <v>25</v>
      </c>
      <c r="H230" t="s">
        <v>62</v>
      </c>
      <c r="I230" t="s">
        <v>27</v>
      </c>
      <c r="J230" t="s">
        <v>28</v>
      </c>
      <c r="K230" s="1">
        <v>44232.736805555556</v>
      </c>
      <c r="L230" s="1">
        <v>44225.206250000003</v>
      </c>
      <c r="M230">
        <v>0</v>
      </c>
      <c r="N230">
        <v>1</v>
      </c>
      <c r="O230" t="s">
        <v>29</v>
      </c>
      <c r="P230" t="s">
        <v>30</v>
      </c>
      <c r="Q230">
        <v>9</v>
      </c>
      <c r="R230">
        <v>2</v>
      </c>
      <c r="S230" t="s">
        <v>31</v>
      </c>
      <c r="T230" t="s">
        <v>32</v>
      </c>
      <c r="U230" t="s">
        <v>33</v>
      </c>
      <c r="V230" s="1" t="str">
        <f t="shared" si="6"/>
        <v>No SLA for Request</v>
      </c>
      <c r="W230" t="str">
        <f t="shared" si="7"/>
        <v>Yes</v>
      </c>
    </row>
    <row r="231" spans="1:23" x14ac:dyDescent="0.25">
      <c r="A231">
        <v>111546</v>
      </c>
      <c r="B231" s="1">
        <v>44143.85</v>
      </c>
      <c r="C231" t="s">
        <v>339</v>
      </c>
      <c r="D231" t="s">
        <v>340</v>
      </c>
      <c r="E231" t="s">
        <v>341</v>
      </c>
      <c r="F231" t="s">
        <v>274</v>
      </c>
      <c r="G231" t="s">
        <v>43</v>
      </c>
      <c r="H231" t="s">
        <v>62</v>
      </c>
      <c r="I231" t="s">
        <v>75</v>
      </c>
      <c r="J231" t="s">
        <v>28</v>
      </c>
      <c r="K231" s="1">
        <v>44232.709722222222</v>
      </c>
      <c r="L231" s="1">
        <v>44144.35</v>
      </c>
      <c r="M231">
        <v>0</v>
      </c>
      <c r="N231">
        <v>1</v>
      </c>
      <c r="O231" t="s">
        <v>29</v>
      </c>
      <c r="P231" t="s">
        <v>44</v>
      </c>
      <c r="Q231">
        <v>5</v>
      </c>
      <c r="R231">
        <v>0</v>
      </c>
      <c r="S231" t="s">
        <v>63</v>
      </c>
      <c r="T231" t="s">
        <v>64</v>
      </c>
      <c r="U231" t="s">
        <v>33</v>
      </c>
      <c r="V231" s="1" t="str">
        <f t="shared" si="6"/>
        <v>No SLA for Request</v>
      </c>
      <c r="W231" t="str">
        <f t="shared" si="7"/>
        <v>Yes</v>
      </c>
    </row>
    <row r="232" spans="1:23" x14ac:dyDescent="0.25">
      <c r="A232">
        <v>111562</v>
      </c>
      <c r="B232" s="1">
        <v>44158.397916666669</v>
      </c>
      <c r="C232" t="s">
        <v>342</v>
      </c>
      <c r="D232" t="s">
        <v>343</v>
      </c>
      <c r="E232" t="s">
        <v>344</v>
      </c>
      <c r="F232" t="s">
        <v>274</v>
      </c>
      <c r="G232" t="s">
        <v>43</v>
      </c>
      <c r="H232" t="s">
        <v>62</v>
      </c>
      <c r="I232" t="s">
        <v>85</v>
      </c>
      <c r="J232" t="s">
        <v>28</v>
      </c>
      <c r="K232" s="1">
        <v>44232.708333333336</v>
      </c>
      <c r="L232" s="1">
        <v>44158.897916666669</v>
      </c>
      <c r="M232">
        <v>0</v>
      </c>
      <c r="N232">
        <v>1</v>
      </c>
      <c r="O232" t="s">
        <v>29</v>
      </c>
      <c r="P232" t="s">
        <v>44</v>
      </c>
      <c r="Q232">
        <v>6</v>
      </c>
      <c r="R232">
        <v>1</v>
      </c>
      <c r="S232" t="s">
        <v>63</v>
      </c>
      <c r="T232" t="s">
        <v>64</v>
      </c>
      <c r="U232" t="s">
        <v>33</v>
      </c>
      <c r="V232" s="1" t="str">
        <f t="shared" si="6"/>
        <v>No SLA for Request</v>
      </c>
      <c r="W232" t="str">
        <f t="shared" si="7"/>
        <v>Yes</v>
      </c>
    </row>
    <row r="233" spans="1:23" x14ac:dyDescent="0.25">
      <c r="A233">
        <v>111518</v>
      </c>
      <c r="B233" s="1">
        <v>44109.62222222222</v>
      </c>
      <c r="C233" t="s">
        <v>345</v>
      </c>
      <c r="D233" t="s">
        <v>46</v>
      </c>
      <c r="E233" t="s">
        <v>47</v>
      </c>
      <c r="F233" t="s">
        <v>274</v>
      </c>
      <c r="G233" t="s">
        <v>25</v>
      </c>
      <c r="H233" t="s">
        <v>26</v>
      </c>
      <c r="I233" t="s">
        <v>27</v>
      </c>
      <c r="J233" t="s">
        <v>28</v>
      </c>
      <c r="K233" s="1">
        <v>44229.709027777775</v>
      </c>
      <c r="L233" s="1">
        <v>44110.12222222222</v>
      </c>
      <c r="M233">
        <v>0</v>
      </c>
      <c r="N233">
        <v>1</v>
      </c>
      <c r="O233" t="s">
        <v>29</v>
      </c>
      <c r="P233" t="s">
        <v>39</v>
      </c>
      <c r="Q233">
        <v>64</v>
      </c>
      <c r="R233">
        <v>3</v>
      </c>
      <c r="S233" t="s">
        <v>63</v>
      </c>
      <c r="T233" t="s">
        <v>64</v>
      </c>
      <c r="U233" t="s">
        <v>48</v>
      </c>
      <c r="V233" s="1">
        <f t="shared" si="6"/>
        <v>44114.62222222222</v>
      </c>
      <c r="W233" t="str">
        <f t="shared" si="7"/>
        <v>No</v>
      </c>
    </row>
    <row r="234" spans="1:23" x14ac:dyDescent="0.25">
      <c r="A234">
        <v>111603</v>
      </c>
      <c r="B234" s="1">
        <v>44225.484027777777</v>
      </c>
      <c r="C234" t="s">
        <v>346</v>
      </c>
      <c r="D234" t="s">
        <v>79</v>
      </c>
      <c r="E234" t="s">
        <v>80</v>
      </c>
      <c r="F234" t="s">
        <v>274</v>
      </c>
      <c r="G234" t="s">
        <v>25</v>
      </c>
      <c r="H234" t="s">
        <v>26</v>
      </c>
      <c r="I234" t="s">
        <v>27</v>
      </c>
      <c r="J234" t="s">
        <v>141</v>
      </c>
      <c r="K234" s="1">
        <v>44225.484027777777</v>
      </c>
      <c r="L234" s="1">
        <v>44230.484027777777</v>
      </c>
      <c r="M234">
        <v>1</v>
      </c>
      <c r="N234">
        <v>1</v>
      </c>
      <c r="O234" t="s">
        <v>132</v>
      </c>
      <c r="P234" t="s">
        <v>30</v>
      </c>
      <c r="Q234">
        <v>2</v>
      </c>
      <c r="R234">
        <v>1</v>
      </c>
      <c r="S234" t="s">
        <v>31</v>
      </c>
      <c r="T234" t="s">
        <v>32</v>
      </c>
      <c r="U234" t="s">
        <v>33</v>
      </c>
      <c r="V234" s="1">
        <f t="shared" si="6"/>
        <v>44230.484027777777</v>
      </c>
      <c r="W234" t="str">
        <f t="shared" si="7"/>
        <v>Yes</v>
      </c>
    </row>
    <row r="235" spans="1:23" x14ac:dyDescent="0.25">
      <c r="A235">
        <v>111582</v>
      </c>
      <c r="B235" s="1">
        <v>44183.597916666666</v>
      </c>
      <c r="C235" t="s">
        <v>347</v>
      </c>
      <c r="D235" t="s">
        <v>79</v>
      </c>
      <c r="E235" t="s">
        <v>80</v>
      </c>
      <c r="F235" t="s">
        <v>274</v>
      </c>
      <c r="G235" t="s">
        <v>25</v>
      </c>
      <c r="H235" t="s">
        <v>26</v>
      </c>
      <c r="I235" t="s">
        <v>27</v>
      </c>
      <c r="J235" t="s">
        <v>28</v>
      </c>
      <c r="K235" s="1">
        <v>44221.754166666666</v>
      </c>
      <c r="L235" s="1">
        <v>44184.097916666666</v>
      </c>
      <c r="M235">
        <v>0</v>
      </c>
      <c r="N235">
        <v>1</v>
      </c>
      <c r="O235" t="s">
        <v>29</v>
      </c>
      <c r="P235" t="s">
        <v>30</v>
      </c>
      <c r="Q235">
        <v>10</v>
      </c>
      <c r="R235">
        <v>2</v>
      </c>
      <c r="S235" t="s">
        <v>31</v>
      </c>
      <c r="T235" t="s">
        <v>32</v>
      </c>
      <c r="U235" t="s">
        <v>33</v>
      </c>
      <c r="V235" s="1">
        <f t="shared" si="6"/>
        <v>44188.597916666666</v>
      </c>
      <c r="W235" t="str">
        <f t="shared" si="7"/>
        <v>No</v>
      </c>
    </row>
    <row r="236" spans="1:23" x14ac:dyDescent="0.25">
      <c r="A236">
        <v>111557</v>
      </c>
      <c r="B236" s="1">
        <v>44153.848611111112</v>
      </c>
      <c r="C236" t="s">
        <v>348</v>
      </c>
      <c r="D236" t="s">
        <v>313</v>
      </c>
      <c r="E236" t="s">
        <v>314</v>
      </c>
      <c r="F236" t="s">
        <v>274</v>
      </c>
      <c r="G236" t="s">
        <v>25</v>
      </c>
      <c r="H236" t="s">
        <v>62</v>
      </c>
      <c r="I236" t="s">
        <v>27</v>
      </c>
      <c r="J236" t="s">
        <v>28</v>
      </c>
      <c r="K236" s="1">
        <v>44221.747916666667</v>
      </c>
      <c r="L236" s="1">
        <v>44154.348611111112</v>
      </c>
      <c r="M236">
        <v>0</v>
      </c>
      <c r="N236">
        <v>1</v>
      </c>
      <c r="O236" t="s">
        <v>29</v>
      </c>
      <c r="P236" t="s">
        <v>30</v>
      </c>
      <c r="Q236">
        <v>15</v>
      </c>
      <c r="R236">
        <v>1</v>
      </c>
      <c r="S236" t="s">
        <v>31</v>
      </c>
      <c r="T236" t="s">
        <v>32</v>
      </c>
      <c r="U236" t="s">
        <v>33</v>
      </c>
      <c r="V236" s="1" t="str">
        <f t="shared" si="6"/>
        <v>No SLA for Request</v>
      </c>
      <c r="W236" t="str">
        <f t="shared" si="7"/>
        <v>Yes</v>
      </c>
    </row>
    <row r="237" spans="1:23" x14ac:dyDescent="0.25">
      <c r="A237">
        <v>111598</v>
      </c>
      <c r="B237" s="1">
        <v>44221.713194444441</v>
      </c>
      <c r="C237" t="s">
        <v>349</v>
      </c>
      <c r="D237" t="s">
        <v>46</v>
      </c>
      <c r="E237" t="s">
        <v>47</v>
      </c>
      <c r="F237" t="s">
        <v>274</v>
      </c>
      <c r="G237" t="s">
        <v>25</v>
      </c>
      <c r="H237" t="s">
        <v>62</v>
      </c>
      <c r="I237" t="s">
        <v>27</v>
      </c>
      <c r="J237" t="s">
        <v>141</v>
      </c>
      <c r="K237" s="1">
        <v>44221.713194444441</v>
      </c>
      <c r="L237" s="1">
        <v>45134.213194444441</v>
      </c>
      <c r="M237">
        <v>0</v>
      </c>
      <c r="N237">
        <v>1</v>
      </c>
      <c r="O237" t="s">
        <v>132</v>
      </c>
      <c r="P237" t="s">
        <v>39</v>
      </c>
      <c r="Q237">
        <v>2</v>
      </c>
      <c r="R237">
        <v>2</v>
      </c>
      <c r="S237" t="s">
        <v>63</v>
      </c>
      <c r="T237" t="s">
        <v>64</v>
      </c>
      <c r="U237" t="s">
        <v>33</v>
      </c>
      <c r="V237" s="1" t="str">
        <f t="shared" si="6"/>
        <v>No SLA for Request</v>
      </c>
      <c r="W237" t="str">
        <f t="shared" si="7"/>
        <v>Yes</v>
      </c>
    </row>
    <row r="238" spans="1:23" x14ac:dyDescent="0.25">
      <c r="A238">
        <v>111592</v>
      </c>
      <c r="B238" s="1">
        <v>44211.317361111112</v>
      </c>
      <c r="C238" t="s">
        <v>350</v>
      </c>
      <c r="D238" t="s">
        <v>35</v>
      </c>
      <c r="E238" t="s">
        <v>36</v>
      </c>
      <c r="F238" t="s">
        <v>274</v>
      </c>
      <c r="G238" t="s">
        <v>43</v>
      </c>
      <c r="H238" t="s">
        <v>62</v>
      </c>
      <c r="I238" t="s">
        <v>27</v>
      </c>
      <c r="J238" t="s">
        <v>28</v>
      </c>
      <c r="K238" s="1">
        <v>44218.668055555558</v>
      </c>
      <c r="L238" s="1">
        <v>44211.817361111112</v>
      </c>
      <c r="M238">
        <v>0</v>
      </c>
      <c r="N238">
        <v>1</v>
      </c>
      <c r="O238" t="s">
        <v>29</v>
      </c>
      <c r="P238" t="s">
        <v>106</v>
      </c>
      <c r="Q238">
        <v>5</v>
      </c>
      <c r="R238">
        <v>0</v>
      </c>
      <c r="S238" t="s">
        <v>31</v>
      </c>
      <c r="T238" t="s">
        <v>32</v>
      </c>
      <c r="U238" t="s">
        <v>33</v>
      </c>
      <c r="V238" s="1" t="str">
        <f t="shared" si="6"/>
        <v>No SLA for Request</v>
      </c>
      <c r="W238" t="str">
        <f t="shared" si="7"/>
        <v>Yes</v>
      </c>
    </row>
    <row r="239" spans="1:23" x14ac:dyDescent="0.25">
      <c r="A239">
        <v>111595</v>
      </c>
      <c r="B239" s="1">
        <v>44218.426388888889</v>
      </c>
      <c r="C239" t="s">
        <v>351</v>
      </c>
      <c r="D239" t="s">
        <v>35</v>
      </c>
      <c r="E239" t="s">
        <v>36</v>
      </c>
      <c r="F239" t="s">
        <v>274</v>
      </c>
      <c r="G239" t="s">
        <v>43</v>
      </c>
      <c r="H239" t="s">
        <v>26</v>
      </c>
      <c r="I239" t="s">
        <v>27</v>
      </c>
      <c r="J239" t="s">
        <v>141</v>
      </c>
      <c r="K239" s="1">
        <v>44218.426388888889</v>
      </c>
      <c r="L239" s="1">
        <v>44218.926388888889</v>
      </c>
      <c r="M239">
        <v>1</v>
      </c>
      <c r="N239">
        <v>1</v>
      </c>
      <c r="O239" t="s">
        <v>132</v>
      </c>
      <c r="P239" t="s">
        <v>106</v>
      </c>
      <c r="Q239">
        <v>3</v>
      </c>
      <c r="R239">
        <v>0</v>
      </c>
      <c r="S239" t="s">
        <v>63</v>
      </c>
      <c r="T239" t="s">
        <v>76</v>
      </c>
      <c r="U239" t="s">
        <v>33</v>
      </c>
      <c r="V239" s="1">
        <f t="shared" si="6"/>
        <v>44223.426388888889</v>
      </c>
      <c r="W239" t="str">
        <f t="shared" si="7"/>
        <v>Yes</v>
      </c>
    </row>
    <row r="240" spans="1:23" x14ac:dyDescent="0.25">
      <c r="A240">
        <v>111594</v>
      </c>
      <c r="B240" s="1">
        <v>44217.367361111108</v>
      </c>
      <c r="C240" t="s">
        <v>352</v>
      </c>
      <c r="D240" t="s">
        <v>169</v>
      </c>
      <c r="E240" t="s">
        <v>170</v>
      </c>
      <c r="F240" t="s">
        <v>274</v>
      </c>
      <c r="G240" t="s">
        <v>43</v>
      </c>
      <c r="H240" t="s">
        <v>26</v>
      </c>
      <c r="I240" t="s">
        <v>85</v>
      </c>
      <c r="J240" t="s">
        <v>141</v>
      </c>
      <c r="K240" s="1">
        <v>44217.367361111108</v>
      </c>
      <c r="L240" s="1">
        <v>44217.867361111108</v>
      </c>
      <c r="M240">
        <v>1</v>
      </c>
      <c r="N240">
        <v>1</v>
      </c>
      <c r="O240" t="s">
        <v>132</v>
      </c>
      <c r="P240" t="s">
        <v>44</v>
      </c>
      <c r="Q240">
        <v>2</v>
      </c>
      <c r="R240">
        <v>0</v>
      </c>
      <c r="S240" t="s">
        <v>63</v>
      </c>
      <c r="T240" t="s">
        <v>64</v>
      </c>
      <c r="U240" t="s">
        <v>33</v>
      </c>
      <c r="V240" s="1">
        <f t="shared" si="6"/>
        <v>44222.367361111108</v>
      </c>
      <c r="W240" t="str">
        <f t="shared" si="7"/>
        <v>Yes</v>
      </c>
    </row>
    <row r="241" spans="1:23" x14ac:dyDescent="0.25">
      <c r="A241">
        <v>111558</v>
      </c>
      <c r="B241" s="1">
        <v>44153.874305555553</v>
      </c>
      <c r="C241" t="s">
        <v>353</v>
      </c>
      <c r="D241" t="s">
        <v>51</v>
      </c>
      <c r="E241" t="s">
        <v>52</v>
      </c>
      <c r="F241" t="s">
        <v>274</v>
      </c>
      <c r="G241" t="s">
        <v>25</v>
      </c>
      <c r="H241" t="s">
        <v>62</v>
      </c>
      <c r="I241" t="s">
        <v>27</v>
      </c>
      <c r="J241" t="s">
        <v>28</v>
      </c>
      <c r="K241" s="1">
        <v>44211.695833333331</v>
      </c>
      <c r="L241" s="1">
        <v>44154.374305555553</v>
      </c>
      <c r="M241">
        <v>0</v>
      </c>
      <c r="N241">
        <v>1</v>
      </c>
      <c r="O241" t="s">
        <v>29</v>
      </c>
      <c r="P241" t="s">
        <v>30</v>
      </c>
      <c r="Q241">
        <v>8</v>
      </c>
      <c r="R241">
        <v>2</v>
      </c>
      <c r="S241" t="s">
        <v>63</v>
      </c>
      <c r="T241" t="s">
        <v>76</v>
      </c>
      <c r="U241" t="s">
        <v>33</v>
      </c>
      <c r="V241" s="1" t="str">
        <f t="shared" si="6"/>
        <v>No SLA for Request</v>
      </c>
      <c r="W241" t="str">
        <f t="shared" si="7"/>
        <v>Yes</v>
      </c>
    </row>
    <row r="242" spans="1:23" x14ac:dyDescent="0.25">
      <c r="A242">
        <v>111561</v>
      </c>
      <c r="B242" s="1">
        <v>44155.667361111111</v>
      </c>
      <c r="C242" t="s">
        <v>354</v>
      </c>
      <c r="D242" t="s">
        <v>355</v>
      </c>
      <c r="E242" t="s">
        <v>356</v>
      </c>
      <c r="F242" t="s">
        <v>274</v>
      </c>
      <c r="G242" t="s">
        <v>43</v>
      </c>
      <c r="H242" t="s">
        <v>26</v>
      </c>
      <c r="I242" t="s">
        <v>85</v>
      </c>
      <c r="J242" t="s">
        <v>28</v>
      </c>
      <c r="K242" s="1">
        <v>44204.712500000001</v>
      </c>
      <c r="L242" s="1">
        <v>44156.167361111111</v>
      </c>
      <c r="M242">
        <v>0</v>
      </c>
      <c r="N242">
        <v>1</v>
      </c>
      <c r="O242" t="s">
        <v>29</v>
      </c>
      <c r="P242" t="s">
        <v>44</v>
      </c>
      <c r="Q242">
        <v>4</v>
      </c>
      <c r="R242">
        <v>0</v>
      </c>
      <c r="S242" t="s">
        <v>63</v>
      </c>
      <c r="T242" t="s">
        <v>64</v>
      </c>
      <c r="U242" t="s">
        <v>33</v>
      </c>
      <c r="V242" s="1">
        <f t="shared" si="6"/>
        <v>44160.667361111111</v>
      </c>
      <c r="W242" t="str">
        <f t="shared" si="7"/>
        <v>No</v>
      </c>
    </row>
    <row r="243" spans="1:23" x14ac:dyDescent="0.25">
      <c r="A243">
        <v>111585</v>
      </c>
      <c r="B243" s="1">
        <v>44188.574305555558</v>
      </c>
      <c r="C243" t="s">
        <v>357</v>
      </c>
      <c r="D243" t="s">
        <v>79</v>
      </c>
      <c r="E243" t="s">
        <v>80</v>
      </c>
      <c r="F243" t="s">
        <v>274</v>
      </c>
      <c r="G243" t="s">
        <v>25</v>
      </c>
      <c r="H243" t="s">
        <v>62</v>
      </c>
      <c r="I243" t="s">
        <v>27</v>
      </c>
      <c r="J243" t="s">
        <v>28</v>
      </c>
      <c r="K243" s="1">
        <v>44201.713194444441</v>
      </c>
      <c r="L243" s="1">
        <v>44189.074305555558</v>
      </c>
      <c r="M243">
        <v>0</v>
      </c>
      <c r="N243">
        <v>1</v>
      </c>
      <c r="O243" t="s">
        <v>29</v>
      </c>
      <c r="P243" t="s">
        <v>94</v>
      </c>
      <c r="Q243">
        <v>11</v>
      </c>
      <c r="R243">
        <v>0</v>
      </c>
      <c r="S243" t="s">
        <v>63</v>
      </c>
      <c r="T243" t="s">
        <v>76</v>
      </c>
      <c r="U243" t="s">
        <v>33</v>
      </c>
      <c r="V243" s="1" t="str">
        <f t="shared" si="6"/>
        <v>No SLA for Request</v>
      </c>
      <c r="W243" t="str">
        <f t="shared" si="7"/>
        <v>Yes</v>
      </c>
    </row>
    <row r="244" spans="1:23" x14ac:dyDescent="0.25">
      <c r="A244">
        <v>111584</v>
      </c>
      <c r="B244" s="1">
        <v>44187.628472222219</v>
      </c>
      <c r="C244" t="s">
        <v>358</v>
      </c>
      <c r="D244" t="s">
        <v>51</v>
      </c>
      <c r="E244" t="s">
        <v>52</v>
      </c>
      <c r="F244" t="s">
        <v>274</v>
      </c>
      <c r="G244" t="s">
        <v>25</v>
      </c>
      <c r="H244" t="s">
        <v>62</v>
      </c>
      <c r="I244" t="s">
        <v>27</v>
      </c>
      <c r="J244" t="s">
        <v>28</v>
      </c>
      <c r="K244" s="1">
        <v>44201.685416666667</v>
      </c>
      <c r="L244" s="1">
        <v>44188.128472222219</v>
      </c>
      <c r="M244">
        <v>0</v>
      </c>
      <c r="N244">
        <v>1</v>
      </c>
      <c r="O244" t="s">
        <v>29</v>
      </c>
      <c r="P244" t="s">
        <v>30</v>
      </c>
      <c r="Q244">
        <v>5</v>
      </c>
      <c r="R244">
        <v>0</v>
      </c>
      <c r="S244" t="s">
        <v>31</v>
      </c>
      <c r="T244" t="s">
        <v>32</v>
      </c>
      <c r="U244" t="s">
        <v>48</v>
      </c>
      <c r="V244" s="1" t="str">
        <f t="shared" si="6"/>
        <v>No SLA for Request</v>
      </c>
      <c r="W244" t="str">
        <f t="shared" si="7"/>
        <v>Yes</v>
      </c>
    </row>
    <row r="245" spans="1:23" x14ac:dyDescent="0.25">
      <c r="A245">
        <v>111580</v>
      </c>
      <c r="B245" s="1">
        <v>44179.786111111112</v>
      </c>
      <c r="C245" t="s">
        <v>359</v>
      </c>
      <c r="D245" t="s">
        <v>51</v>
      </c>
      <c r="E245" t="s">
        <v>52</v>
      </c>
      <c r="F245" t="s">
        <v>274</v>
      </c>
      <c r="G245" t="s">
        <v>25</v>
      </c>
      <c r="H245" t="s">
        <v>26</v>
      </c>
      <c r="I245" t="s">
        <v>27</v>
      </c>
      <c r="J245" t="s">
        <v>28</v>
      </c>
      <c r="K245" s="1">
        <v>44187.717361111114</v>
      </c>
      <c r="L245" s="1">
        <v>44180.286111111112</v>
      </c>
      <c r="M245">
        <v>0</v>
      </c>
      <c r="N245">
        <v>1</v>
      </c>
      <c r="O245" t="s">
        <v>29</v>
      </c>
      <c r="P245" t="s">
        <v>30</v>
      </c>
      <c r="Q245">
        <v>5</v>
      </c>
      <c r="R245">
        <v>2</v>
      </c>
      <c r="S245" t="s">
        <v>31</v>
      </c>
      <c r="T245" t="s">
        <v>32</v>
      </c>
      <c r="U245" t="s">
        <v>54</v>
      </c>
      <c r="V245" s="1">
        <f t="shared" si="6"/>
        <v>44184.786111111112</v>
      </c>
      <c r="W245" t="str">
        <f t="shared" si="7"/>
        <v>No</v>
      </c>
    </row>
    <row r="246" spans="1:23" x14ac:dyDescent="0.25">
      <c r="A246">
        <v>111568</v>
      </c>
      <c r="B246" s="1">
        <v>44166.645138888889</v>
      </c>
      <c r="C246" t="s">
        <v>360</v>
      </c>
      <c r="D246" t="s">
        <v>361</v>
      </c>
      <c r="E246" t="s">
        <v>362</v>
      </c>
      <c r="F246" t="s">
        <v>274</v>
      </c>
      <c r="G246" t="s">
        <v>43</v>
      </c>
      <c r="H246" t="s">
        <v>62</v>
      </c>
      <c r="I246" t="s">
        <v>85</v>
      </c>
      <c r="J246" t="s">
        <v>28</v>
      </c>
      <c r="K246" s="1">
        <v>44179.651388888888</v>
      </c>
      <c r="L246" s="1">
        <v>44167.145138888889</v>
      </c>
      <c r="M246">
        <v>0</v>
      </c>
      <c r="N246">
        <v>1</v>
      </c>
      <c r="O246" t="s">
        <v>29</v>
      </c>
      <c r="P246" t="s">
        <v>106</v>
      </c>
      <c r="Q246">
        <v>6</v>
      </c>
      <c r="R246">
        <v>0</v>
      </c>
      <c r="S246" t="s">
        <v>63</v>
      </c>
      <c r="T246" t="s">
        <v>64</v>
      </c>
      <c r="U246" t="s">
        <v>33</v>
      </c>
      <c r="V246" s="1" t="str">
        <f t="shared" si="6"/>
        <v>No SLA for Request</v>
      </c>
      <c r="W246" t="str">
        <f t="shared" si="7"/>
        <v>Yes</v>
      </c>
    </row>
    <row r="247" spans="1:23" x14ac:dyDescent="0.25">
      <c r="A247">
        <v>111533</v>
      </c>
      <c r="B247" s="1">
        <v>44113.648611111108</v>
      </c>
      <c r="C247" t="s">
        <v>363</v>
      </c>
      <c r="D247" t="s">
        <v>51</v>
      </c>
      <c r="E247" t="s">
        <v>52</v>
      </c>
      <c r="F247" t="s">
        <v>274</v>
      </c>
      <c r="G247" t="s">
        <v>25</v>
      </c>
      <c r="H247" t="s">
        <v>62</v>
      </c>
      <c r="I247" t="s">
        <v>27</v>
      </c>
      <c r="J247" t="s">
        <v>28</v>
      </c>
      <c r="K247" s="1">
        <v>44179.440972222219</v>
      </c>
      <c r="L247" s="1">
        <v>44114.148611111108</v>
      </c>
      <c r="M247">
        <v>0</v>
      </c>
      <c r="N247">
        <v>1</v>
      </c>
      <c r="O247" t="s">
        <v>29</v>
      </c>
      <c r="P247" t="s">
        <v>30</v>
      </c>
      <c r="Q247">
        <v>5</v>
      </c>
      <c r="R247">
        <v>3</v>
      </c>
      <c r="S247" t="s">
        <v>63</v>
      </c>
      <c r="T247" t="s">
        <v>32</v>
      </c>
      <c r="U247" t="s">
        <v>48</v>
      </c>
      <c r="V247" s="1" t="str">
        <f t="shared" si="6"/>
        <v>No SLA for Request</v>
      </c>
      <c r="W247" t="str">
        <f t="shared" si="7"/>
        <v>Yes</v>
      </c>
    </row>
    <row r="248" spans="1:23" x14ac:dyDescent="0.25">
      <c r="A248">
        <v>111567</v>
      </c>
      <c r="B248" s="1">
        <v>44166.496527777781</v>
      </c>
      <c r="C248" t="s">
        <v>364</v>
      </c>
      <c r="D248" t="s">
        <v>365</v>
      </c>
      <c r="E248" t="s">
        <v>366</v>
      </c>
      <c r="F248" t="s">
        <v>274</v>
      </c>
      <c r="G248" t="s">
        <v>43</v>
      </c>
      <c r="H248" t="s">
        <v>62</v>
      </c>
      <c r="I248" t="s">
        <v>85</v>
      </c>
      <c r="J248" t="s">
        <v>28</v>
      </c>
      <c r="K248" s="1">
        <v>44169.730555555558</v>
      </c>
      <c r="L248" s="1">
        <v>44166.996527777781</v>
      </c>
      <c r="M248">
        <v>0</v>
      </c>
      <c r="N248">
        <v>1</v>
      </c>
      <c r="O248" t="s">
        <v>29</v>
      </c>
      <c r="P248" t="s">
        <v>106</v>
      </c>
      <c r="Q248">
        <v>5</v>
      </c>
      <c r="R248">
        <v>0</v>
      </c>
      <c r="S248" t="s">
        <v>63</v>
      </c>
      <c r="T248" t="s">
        <v>64</v>
      </c>
      <c r="U248" t="s">
        <v>33</v>
      </c>
      <c r="V248" s="1" t="str">
        <f t="shared" si="6"/>
        <v>No SLA for Request</v>
      </c>
      <c r="W248" t="str">
        <f t="shared" si="7"/>
        <v>Yes</v>
      </c>
    </row>
    <row r="249" spans="1:23" x14ac:dyDescent="0.25">
      <c r="A249">
        <v>111563</v>
      </c>
      <c r="B249" s="1">
        <v>44160.290972222225</v>
      </c>
      <c r="C249" t="s">
        <v>367</v>
      </c>
      <c r="D249" t="s">
        <v>35</v>
      </c>
      <c r="E249" t="s">
        <v>36</v>
      </c>
      <c r="F249" t="s">
        <v>274</v>
      </c>
      <c r="G249" t="s">
        <v>43</v>
      </c>
      <c r="H249" t="s">
        <v>62</v>
      </c>
      <c r="I249" t="s">
        <v>27</v>
      </c>
      <c r="J249" t="s">
        <v>28</v>
      </c>
      <c r="K249" s="1">
        <v>44169.613194444442</v>
      </c>
      <c r="L249" s="1">
        <v>44160.790972222225</v>
      </c>
      <c r="M249">
        <v>0</v>
      </c>
      <c r="N249">
        <v>1</v>
      </c>
      <c r="O249" t="s">
        <v>29</v>
      </c>
      <c r="P249" t="s">
        <v>106</v>
      </c>
      <c r="Q249">
        <v>4</v>
      </c>
      <c r="R249">
        <v>0</v>
      </c>
      <c r="S249" t="s">
        <v>31</v>
      </c>
      <c r="T249" t="s">
        <v>32</v>
      </c>
      <c r="U249" t="s">
        <v>33</v>
      </c>
      <c r="V249" s="1" t="str">
        <f t="shared" si="6"/>
        <v>No SLA for Request</v>
      </c>
      <c r="W249" t="str">
        <f t="shared" si="7"/>
        <v>Yes</v>
      </c>
    </row>
    <row r="250" spans="1:23" x14ac:dyDescent="0.25">
      <c r="A250">
        <v>111547</v>
      </c>
      <c r="B250" s="1">
        <v>44144.597222222219</v>
      </c>
      <c r="C250" t="s">
        <v>350</v>
      </c>
      <c r="D250" t="s">
        <v>35</v>
      </c>
      <c r="E250" t="s">
        <v>36</v>
      </c>
      <c r="F250" t="s">
        <v>274</v>
      </c>
      <c r="G250" t="s">
        <v>43</v>
      </c>
      <c r="H250" t="s">
        <v>62</v>
      </c>
      <c r="I250" t="s">
        <v>27</v>
      </c>
      <c r="J250" t="s">
        <v>28</v>
      </c>
      <c r="K250" s="1">
        <v>44169.611111111109</v>
      </c>
      <c r="L250" s="1">
        <v>44145.097222222219</v>
      </c>
      <c r="M250">
        <v>0</v>
      </c>
      <c r="N250">
        <v>1</v>
      </c>
      <c r="O250" t="s">
        <v>29</v>
      </c>
      <c r="P250" t="s">
        <v>106</v>
      </c>
      <c r="Q250">
        <v>4</v>
      </c>
      <c r="R250">
        <v>0</v>
      </c>
      <c r="S250" t="s">
        <v>31</v>
      </c>
      <c r="T250" t="s">
        <v>32</v>
      </c>
      <c r="U250" t="s">
        <v>33</v>
      </c>
      <c r="V250" s="1" t="str">
        <f t="shared" si="6"/>
        <v>No SLA for Request</v>
      </c>
      <c r="W250" t="str">
        <f t="shared" si="7"/>
        <v>Yes</v>
      </c>
    </row>
    <row r="251" spans="1:23" x14ac:dyDescent="0.25">
      <c r="A251">
        <v>111545</v>
      </c>
      <c r="B251" s="1">
        <v>44140.67291666667</v>
      </c>
      <c r="C251" t="s">
        <v>367</v>
      </c>
      <c r="D251" t="s">
        <v>35</v>
      </c>
      <c r="E251" t="s">
        <v>36</v>
      </c>
      <c r="F251" t="s">
        <v>274</v>
      </c>
      <c r="G251" t="s">
        <v>43</v>
      </c>
      <c r="H251" t="s">
        <v>62</v>
      </c>
      <c r="I251" t="s">
        <v>27</v>
      </c>
      <c r="J251" t="s">
        <v>28</v>
      </c>
      <c r="K251" s="1">
        <v>44169.61041666667</v>
      </c>
      <c r="L251" s="1">
        <v>44141.17291666667</v>
      </c>
      <c r="M251">
        <v>0</v>
      </c>
      <c r="N251">
        <v>1</v>
      </c>
      <c r="O251" t="s">
        <v>29</v>
      </c>
      <c r="P251" t="s">
        <v>106</v>
      </c>
      <c r="Q251">
        <v>3</v>
      </c>
      <c r="R251">
        <v>0</v>
      </c>
      <c r="S251" t="s">
        <v>31</v>
      </c>
      <c r="T251" t="s">
        <v>76</v>
      </c>
      <c r="U251" t="s">
        <v>33</v>
      </c>
      <c r="V251" s="1" t="str">
        <f t="shared" si="6"/>
        <v>No SLA for Request</v>
      </c>
      <c r="W251" t="str">
        <f t="shared" si="7"/>
        <v>Yes</v>
      </c>
    </row>
    <row r="252" spans="1:23" x14ac:dyDescent="0.25">
      <c r="A252">
        <v>111167</v>
      </c>
      <c r="B252" s="1">
        <v>43440.046527777777</v>
      </c>
      <c r="C252" t="s">
        <v>368</v>
      </c>
      <c r="D252" t="s">
        <v>134</v>
      </c>
      <c r="E252" t="s">
        <v>135</v>
      </c>
      <c r="F252" t="s">
        <v>274</v>
      </c>
      <c r="G252" t="s">
        <v>43</v>
      </c>
      <c r="H252" t="s">
        <v>62</v>
      </c>
      <c r="I252" t="s">
        <v>27</v>
      </c>
      <c r="J252" t="s">
        <v>28</v>
      </c>
      <c r="K252" s="1">
        <v>44168.729166666664</v>
      </c>
      <c r="L252" s="1">
        <v>43441.046527777777</v>
      </c>
      <c r="M252">
        <v>0</v>
      </c>
      <c r="N252">
        <v>1</v>
      </c>
      <c r="O252" t="s">
        <v>29</v>
      </c>
      <c r="P252" t="s">
        <v>106</v>
      </c>
      <c r="Q252">
        <v>2</v>
      </c>
      <c r="R252">
        <v>1</v>
      </c>
      <c r="U252" t="s">
        <v>33</v>
      </c>
      <c r="V252" s="1" t="str">
        <f t="shared" si="6"/>
        <v>No SLA for Request</v>
      </c>
      <c r="W252" t="str">
        <f t="shared" si="7"/>
        <v>Yes</v>
      </c>
    </row>
    <row r="253" spans="1:23" x14ac:dyDescent="0.25">
      <c r="A253">
        <v>111542</v>
      </c>
      <c r="B253" s="1">
        <v>44130.520138888889</v>
      </c>
      <c r="C253" t="s">
        <v>369</v>
      </c>
      <c r="D253" t="s">
        <v>343</v>
      </c>
      <c r="E253" t="s">
        <v>344</v>
      </c>
      <c r="F253" t="s">
        <v>274</v>
      </c>
      <c r="G253" t="s">
        <v>43</v>
      </c>
      <c r="H253" t="s">
        <v>26</v>
      </c>
      <c r="I253" t="s">
        <v>75</v>
      </c>
      <c r="J253" t="s">
        <v>28</v>
      </c>
      <c r="K253" s="1">
        <v>44168.725694444445</v>
      </c>
      <c r="L253" s="1">
        <v>44131.708333333336</v>
      </c>
      <c r="M253">
        <v>0</v>
      </c>
      <c r="N253">
        <v>1</v>
      </c>
      <c r="O253" t="s">
        <v>29</v>
      </c>
      <c r="P253" t="s">
        <v>44</v>
      </c>
      <c r="Q253">
        <v>5</v>
      </c>
      <c r="R253">
        <v>0</v>
      </c>
      <c r="S253" t="s">
        <v>31</v>
      </c>
      <c r="T253" t="s">
        <v>64</v>
      </c>
      <c r="U253" t="s">
        <v>33</v>
      </c>
      <c r="V253" s="1">
        <f t="shared" si="6"/>
        <v>44135.520138888889</v>
      </c>
      <c r="W253" t="str">
        <f t="shared" si="7"/>
        <v>No</v>
      </c>
    </row>
    <row r="254" spans="1:23" x14ac:dyDescent="0.25">
      <c r="A254">
        <v>111429</v>
      </c>
      <c r="B254" s="1">
        <v>43983.818749999999</v>
      </c>
      <c r="C254" t="s">
        <v>370</v>
      </c>
      <c r="D254" t="s">
        <v>138</v>
      </c>
      <c r="E254" t="s">
        <v>139</v>
      </c>
      <c r="F254" t="s">
        <v>274</v>
      </c>
      <c r="G254" t="s">
        <v>25</v>
      </c>
      <c r="H254" t="s">
        <v>62</v>
      </c>
      <c r="I254" t="s">
        <v>27</v>
      </c>
      <c r="J254" t="s">
        <v>28</v>
      </c>
      <c r="K254" s="1">
        <v>44168.32916666667</v>
      </c>
      <c r="L254" s="1">
        <v>43984.318749999999</v>
      </c>
      <c r="M254">
        <v>0</v>
      </c>
      <c r="N254">
        <v>1</v>
      </c>
      <c r="O254" t="s">
        <v>29</v>
      </c>
      <c r="P254" t="s">
        <v>39</v>
      </c>
      <c r="Q254">
        <v>20</v>
      </c>
      <c r="R254">
        <v>0</v>
      </c>
      <c r="S254" t="s">
        <v>63</v>
      </c>
      <c r="T254" t="s">
        <v>64</v>
      </c>
      <c r="U254" t="s">
        <v>48</v>
      </c>
      <c r="V254" s="1" t="str">
        <f t="shared" si="6"/>
        <v>No SLA for Request</v>
      </c>
      <c r="W254" t="str">
        <f t="shared" si="7"/>
        <v>Yes</v>
      </c>
    </row>
    <row r="255" spans="1:23" x14ac:dyDescent="0.25">
      <c r="A255">
        <v>111569</v>
      </c>
      <c r="B255" s="1">
        <v>44167.785416666666</v>
      </c>
      <c r="C255" t="s">
        <v>371</v>
      </c>
      <c r="D255" t="s">
        <v>372</v>
      </c>
      <c r="E255" t="s">
        <v>373</v>
      </c>
      <c r="F255" t="s">
        <v>274</v>
      </c>
      <c r="G255" t="s">
        <v>43</v>
      </c>
      <c r="H255" t="s">
        <v>26</v>
      </c>
      <c r="I255" t="s">
        <v>85</v>
      </c>
      <c r="J255" t="s">
        <v>141</v>
      </c>
      <c r="K255" s="1">
        <v>44167.785416666666</v>
      </c>
      <c r="L255" s="1">
        <v>44168.285416666666</v>
      </c>
      <c r="M255">
        <v>1</v>
      </c>
      <c r="N255">
        <v>1</v>
      </c>
      <c r="O255" t="s">
        <v>132</v>
      </c>
      <c r="P255" t="s">
        <v>44</v>
      </c>
      <c r="Q255">
        <v>3</v>
      </c>
      <c r="R255">
        <v>3</v>
      </c>
      <c r="S255" t="s">
        <v>63</v>
      </c>
      <c r="T255" t="s">
        <v>64</v>
      </c>
      <c r="U255" t="s">
        <v>33</v>
      </c>
      <c r="V255" s="1">
        <f t="shared" si="6"/>
        <v>44172.785416666666</v>
      </c>
      <c r="W255" t="str">
        <f t="shared" si="7"/>
        <v>Yes</v>
      </c>
    </row>
    <row r="256" spans="1:23" x14ac:dyDescent="0.25">
      <c r="A256">
        <v>111174</v>
      </c>
      <c r="B256" s="1">
        <v>43565.615972222222</v>
      </c>
      <c r="C256" t="s">
        <v>374</v>
      </c>
      <c r="D256" t="s">
        <v>334</v>
      </c>
      <c r="E256" t="s">
        <v>335</v>
      </c>
      <c r="F256" t="s">
        <v>274</v>
      </c>
      <c r="G256" t="s">
        <v>25</v>
      </c>
      <c r="H256" t="s">
        <v>26</v>
      </c>
      <c r="I256" t="s">
        <v>27</v>
      </c>
      <c r="J256" t="s">
        <v>141</v>
      </c>
      <c r="K256" s="1">
        <v>44166.71875</v>
      </c>
      <c r="L256" s="1">
        <v>43570.615972222222</v>
      </c>
      <c r="M256">
        <v>1</v>
      </c>
      <c r="N256">
        <v>1</v>
      </c>
      <c r="O256" t="s">
        <v>132</v>
      </c>
      <c r="P256" t="s">
        <v>39</v>
      </c>
      <c r="Q256">
        <v>61</v>
      </c>
      <c r="R256">
        <v>0</v>
      </c>
      <c r="S256" t="s">
        <v>31</v>
      </c>
      <c r="T256" t="s">
        <v>32</v>
      </c>
      <c r="U256" t="s">
        <v>33</v>
      </c>
      <c r="V256" s="1">
        <f t="shared" si="6"/>
        <v>43570.615972222222</v>
      </c>
      <c r="W256" t="str">
        <f t="shared" si="7"/>
        <v>No</v>
      </c>
    </row>
    <row r="257" spans="1:23" x14ac:dyDescent="0.25">
      <c r="A257">
        <v>111566</v>
      </c>
      <c r="B257" s="1">
        <v>44166.493750000001</v>
      </c>
      <c r="C257" t="s">
        <v>364</v>
      </c>
      <c r="D257" t="s">
        <v>365</v>
      </c>
      <c r="E257" t="s">
        <v>366</v>
      </c>
      <c r="F257" t="s">
        <v>274</v>
      </c>
      <c r="G257" t="s">
        <v>43</v>
      </c>
      <c r="H257" t="s">
        <v>62</v>
      </c>
      <c r="I257" t="s">
        <v>85</v>
      </c>
      <c r="J257" t="s">
        <v>141</v>
      </c>
      <c r="K257" s="1">
        <v>44166.493750000001</v>
      </c>
      <c r="L257" s="1">
        <v>44166.993750000001</v>
      </c>
      <c r="M257">
        <v>1</v>
      </c>
      <c r="N257">
        <v>1</v>
      </c>
      <c r="O257" t="s">
        <v>132</v>
      </c>
      <c r="P257" t="s">
        <v>106</v>
      </c>
      <c r="Q257">
        <v>5</v>
      </c>
      <c r="R257">
        <v>0</v>
      </c>
      <c r="S257" t="s">
        <v>63</v>
      </c>
      <c r="T257" t="s">
        <v>64</v>
      </c>
      <c r="U257" t="s">
        <v>33</v>
      </c>
      <c r="V257" s="1" t="str">
        <f t="shared" si="6"/>
        <v>No SLA for Request</v>
      </c>
      <c r="W257" t="str">
        <f t="shared" si="7"/>
        <v>Yes</v>
      </c>
    </row>
    <row r="258" spans="1:23" x14ac:dyDescent="0.25">
      <c r="A258">
        <v>111559</v>
      </c>
      <c r="B258" s="1">
        <v>44154.399305555555</v>
      </c>
      <c r="C258" t="s">
        <v>375</v>
      </c>
      <c r="D258" t="s">
        <v>239</v>
      </c>
      <c r="E258" t="s">
        <v>240</v>
      </c>
      <c r="F258" t="s">
        <v>274</v>
      </c>
      <c r="G258" t="s">
        <v>25</v>
      </c>
      <c r="H258" t="s">
        <v>26</v>
      </c>
      <c r="I258" t="s">
        <v>27</v>
      </c>
      <c r="J258" t="s">
        <v>28</v>
      </c>
      <c r="K258" s="1">
        <v>44159.73541666667</v>
      </c>
      <c r="L258" s="1">
        <v>44154.565972222219</v>
      </c>
      <c r="M258">
        <v>0</v>
      </c>
      <c r="N258">
        <v>1</v>
      </c>
      <c r="O258" t="s">
        <v>29</v>
      </c>
      <c r="P258" t="s">
        <v>39</v>
      </c>
      <c r="Q258">
        <v>7</v>
      </c>
      <c r="R258">
        <v>2</v>
      </c>
      <c r="S258" t="s">
        <v>31</v>
      </c>
      <c r="T258" t="s">
        <v>32</v>
      </c>
      <c r="U258" t="s">
        <v>54</v>
      </c>
      <c r="V258" s="1">
        <f t="shared" si="6"/>
        <v>44159.399305555555</v>
      </c>
      <c r="W258" t="str">
        <f t="shared" si="7"/>
        <v>No</v>
      </c>
    </row>
    <row r="259" spans="1:23" x14ac:dyDescent="0.25">
      <c r="A259">
        <v>111480</v>
      </c>
      <c r="B259" s="1">
        <v>44053.428472222222</v>
      </c>
      <c r="C259" t="s">
        <v>376</v>
      </c>
      <c r="D259" t="s">
        <v>313</v>
      </c>
      <c r="E259" t="s">
        <v>314</v>
      </c>
      <c r="F259" t="s">
        <v>274</v>
      </c>
      <c r="G259" t="s">
        <v>25</v>
      </c>
      <c r="H259" t="s">
        <v>62</v>
      </c>
      <c r="I259" t="s">
        <v>27</v>
      </c>
      <c r="J259" t="s">
        <v>28</v>
      </c>
      <c r="K259" s="1">
        <v>44158.388888888891</v>
      </c>
      <c r="L259" s="1">
        <v>44053.928472222222</v>
      </c>
      <c r="M259">
        <v>0</v>
      </c>
      <c r="N259">
        <v>1</v>
      </c>
      <c r="O259" t="s">
        <v>29</v>
      </c>
      <c r="P259" t="s">
        <v>94</v>
      </c>
      <c r="Q259">
        <v>6</v>
      </c>
      <c r="R259">
        <v>1</v>
      </c>
      <c r="S259" t="s">
        <v>31</v>
      </c>
      <c r="T259" t="s">
        <v>32</v>
      </c>
      <c r="U259" t="s">
        <v>33</v>
      </c>
      <c r="V259" s="1" t="str">
        <f t="shared" ref="V259:V322" si="8">IF(H259="Incident / Problem",IF(F259="Emergency",B259+4/24,IF(F259="High",B259+3,IF(F259="Normal",B259+5,IF(F259="Low",B259+10)))),"No SLA for Request")</f>
        <v>No SLA for Request</v>
      </c>
      <c r="W259" t="str">
        <f t="shared" ref="W259:W322" si="9">IF(V259&gt;K259,"Yes","No")</f>
        <v>Yes</v>
      </c>
    </row>
    <row r="260" spans="1:23" x14ac:dyDescent="0.25">
      <c r="A260">
        <v>111520</v>
      </c>
      <c r="B260" s="1">
        <v>44109.713194444441</v>
      </c>
      <c r="C260" t="s">
        <v>377</v>
      </c>
      <c r="D260" t="s">
        <v>51</v>
      </c>
      <c r="E260" t="s">
        <v>52</v>
      </c>
      <c r="F260" t="s">
        <v>274</v>
      </c>
      <c r="G260" t="s">
        <v>25</v>
      </c>
      <c r="H260" t="s">
        <v>26</v>
      </c>
      <c r="I260" t="s">
        <v>27</v>
      </c>
      <c r="J260" t="s">
        <v>28</v>
      </c>
      <c r="K260" s="1">
        <v>44153.738194444442</v>
      </c>
      <c r="M260">
        <v>0</v>
      </c>
      <c r="N260">
        <v>1</v>
      </c>
      <c r="O260" t="s">
        <v>29</v>
      </c>
      <c r="P260" t="s">
        <v>30</v>
      </c>
      <c r="Q260">
        <v>8</v>
      </c>
      <c r="R260">
        <v>2</v>
      </c>
      <c r="S260" t="s">
        <v>31</v>
      </c>
      <c r="T260" t="s">
        <v>32</v>
      </c>
      <c r="U260" t="s">
        <v>48</v>
      </c>
      <c r="V260" s="1">
        <f t="shared" si="8"/>
        <v>44114.713194444441</v>
      </c>
      <c r="W260" t="str">
        <f t="shared" si="9"/>
        <v>No</v>
      </c>
    </row>
    <row r="261" spans="1:23" x14ac:dyDescent="0.25">
      <c r="A261">
        <v>111548</v>
      </c>
      <c r="B261" s="1">
        <v>44144.62777777778</v>
      </c>
      <c r="C261" t="s">
        <v>378</v>
      </c>
      <c r="D261" t="s">
        <v>46</v>
      </c>
      <c r="E261" t="s">
        <v>47</v>
      </c>
      <c r="F261" t="s">
        <v>274</v>
      </c>
      <c r="G261" t="s">
        <v>25</v>
      </c>
      <c r="H261" t="s">
        <v>26</v>
      </c>
      <c r="I261" t="s">
        <v>27</v>
      </c>
      <c r="J261" t="s">
        <v>28</v>
      </c>
      <c r="K261" s="1">
        <v>44151.622916666667</v>
      </c>
      <c r="L261" s="1">
        <v>44145.12777777778</v>
      </c>
      <c r="M261">
        <v>0</v>
      </c>
      <c r="N261">
        <v>1</v>
      </c>
      <c r="O261" t="s">
        <v>29</v>
      </c>
      <c r="P261" t="s">
        <v>39</v>
      </c>
      <c r="Q261">
        <v>8</v>
      </c>
      <c r="R261">
        <v>1</v>
      </c>
      <c r="S261" t="s">
        <v>63</v>
      </c>
      <c r="T261" t="s">
        <v>64</v>
      </c>
      <c r="U261" t="s">
        <v>48</v>
      </c>
      <c r="V261" s="1">
        <f t="shared" si="8"/>
        <v>44149.62777777778</v>
      </c>
      <c r="W261" t="str">
        <f t="shared" si="9"/>
        <v>No</v>
      </c>
    </row>
    <row r="262" spans="1:23" x14ac:dyDescent="0.25">
      <c r="A262">
        <v>111541</v>
      </c>
      <c r="B262" s="1">
        <v>44130.488194444442</v>
      </c>
      <c r="C262" t="s">
        <v>379</v>
      </c>
      <c r="D262" t="s">
        <v>343</v>
      </c>
      <c r="E262" t="s">
        <v>344</v>
      </c>
      <c r="F262" t="s">
        <v>274</v>
      </c>
      <c r="G262" t="s">
        <v>43</v>
      </c>
      <c r="H262" t="s">
        <v>26</v>
      </c>
      <c r="I262" t="s">
        <v>75</v>
      </c>
      <c r="J262" t="s">
        <v>28</v>
      </c>
      <c r="K262" s="1">
        <v>44145.930555555555</v>
      </c>
      <c r="L262" s="1">
        <v>44131.708333333336</v>
      </c>
      <c r="M262">
        <v>0</v>
      </c>
      <c r="N262">
        <v>1</v>
      </c>
      <c r="O262" t="s">
        <v>29</v>
      </c>
      <c r="P262" t="s">
        <v>44</v>
      </c>
      <c r="Q262">
        <v>4</v>
      </c>
      <c r="R262">
        <v>0</v>
      </c>
      <c r="S262" t="s">
        <v>31</v>
      </c>
      <c r="T262" t="s">
        <v>32</v>
      </c>
      <c r="U262" t="s">
        <v>33</v>
      </c>
      <c r="V262" s="1">
        <f t="shared" si="8"/>
        <v>44135.488194444442</v>
      </c>
      <c r="W262" t="str">
        <f t="shared" si="9"/>
        <v>No</v>
      </c>
    </row>
    <row r="263" spans="1:23" x14ac:dyDescent="0.25">
      <c r="A263">
        <v>111555</v>
      </c>
      <c r="B263" s="1">
        <v>44145.926388888889</v>
      </c>
      <c r="C263" t="s">
        <v>380</v>
      </c>
      <c r="D263" t="s">
        <v>334</v>
      </c>
      <c r="E263" t="s">
        <v>335</v>
      </c>
      <c r="F263" t="s">
        <v>274</v>
      </c>
      <c r="G263" t="s">
        <v>43</v>
      </c>
      <c r="H263" t="s">
        <v>62</v>
      </c>
      <c r="I263" t="s">
        <v>27</v>
      </c>
      <c r="J263" t="s">
        <v>141</v>
      </c>
      <c r="K263" s="1">
        <v>44145.926388888889</v>
      </c>
      <c r="L263" s="1">
        <v>44146.426388888889</v>
      </c>
      <c r="M263">
        <v>1</v>
      </c>
      <c r="N263">
        <v>0</v>
      </c>
      <c r="O263" t="s">
        <v>132</v>
      </c>
      <c r="P263" t="s">
        <v>106</v>
      </c>
      <c r="Q263">
        <v>1</v>
      </c>
      <c r="R263">
        <v>0</v>
      </c>
      <c r="S263" t="s">
        <v>31</v>
      </c>
      <c r="T263" t="s">
        <v>64</v>
      </c>
      <c r="U263" t="s">
        <v>33</v>
      </c>
      <c r="V263" s="1" t="str">
        <f t="shared" si="8"/>
        <v>No SLA for Request</v>
      </c>
      <c r="W263" t="str">
        <f t="shared" si="9"/>
        <v>Yes</v>
      </c>
    </row>
    <row r="264" spans="1:23" x14ac:dyDescent="0.25">
      <c r="A264">
        <v>111482</v>
      </c>
      <c r="B264" s="1">
        <v>44055.923611111109</v>
      </c>
      <c r="C264" t="s">
        <v>381</v>
      </c>
      <c r="D264" t="s">
        <v>73</v>
      </c>
      <c r="E264" t="s">
        <v>74</v>
      </c>
      <c r="F264" t="s">
        <v>274</v>
      </c>
      <c r="G264" t="s">
        <v>25</v>
      </c>
      <c r="H264" t="s">
        <v>62</v>
      </c>
      <c r="I264" t="s">
        <v>27</v>
      </c>
      <c r="J264" t="s">
        <v>28</v>
      </c>
      <c r="K264" s="1">
        <v>44145.407638888886</v>
      </c>
      <c r="L264" s="1">
        <v>44056.423611111109</v>
      </c>
      <c r="M264">
        <v>0</v>
      </c>
      <c r="N264">
        <v>1</v>
      </c>
      <c r="O264" t="s">
        <v>29</v>
      </c>
      <c r="P264" t="s">
        <v>39</v>
      </c>
      <c r="Q264">
        <v>47</v>
      </c>
      <c r="R264">
        <v>4</v>
      </c>
      <c r="S264" t="s">
        <v>63</v>
      </c>
      <c r="T264" t="s">
        <v>64</v>
      </c>
      <c r="U264" t="s">
        <v>33</v>
      </c>
      <c r="V264" s="1" t="str">
        <f t="shared" si="8"/>
        <v>No SLA for Request</v>
      </c>
      <c r="W264" t="str">
        <f t="shared" si="9"/>
        <v>Yes</v>
      </c>
    </row>
    <row r="265" spans="1:23" x14ac:dyDescent="0.25">
      <c r="A265">
        <v>111534</v>
      </c>
      <c r="B265" s="1">
        <v>44119.602083333331</v>
      </c>
      <c r="C265" t="s">
        <v>382</v>
      </c>
      <c r="D265" t="s">
        <v>90</v>
      </c>
      <c r="E265" t="s">
        <v>91</v>
      </c>
      <c r="F265" t="s">
        <v>274</v>
      </c>
      <c r="G265" t="s">
        <v>25</v>
      </c>
      <c r="H265" t="s">
        <v>62</v>
      </c>
      <c r="I265" t="s">
        <v>27</v>
      </c>
      <c r="J265" t="s">
        <v>28</v>
      </c>
      <c r="K265" s="1">
        <v>44144.87777777778</v>
      </c>
      <c r="M265">
        <v>0</v>
      </c>
      <c r="N265">
        <v>1</v>
      </c>
      <c r="O265" t="s">
        <v>29</v>
      </c>
      <c r="P265" t="s">
        <v>39</v>
      </c>
      <c r="Q265">
        <v>8</v>
      </c>
      <c r="R265">
        <v>0</v>
      </c>
      <c r="S265" t="s">
        <v>63</v>
      </c>
      <c r="T265" t="s">
        <v>64</v>
      </c>
      <c r="U265" t="s">
        <v>33</v>
      </c>
      <c r="V265" s="1" t="str">
        <f t="shared" si="8"/>
        <v>No SLA for Request</v>
      </c>
      <c r="W265" t="str">
        <f t="shared" si="9"/>
        <v>Yes</v>
      </c>
    </row>
    <row r="266" spans="1:23" x14ac:dyDescent="0.25">
      <c r="A266">
        <v>111505</v>
      </c>
      <c r="B266" s="1">
        <v>44097.645833333336</v>
      </c>
      <c r="C266" t="s">
        <v>383</v>
      </c>
      <c r="D266" t="s">
        <v>22</v>
      </c>
      <c r="E266" t="s">
        <v>23</v>
      </c>
      <c r="F266" t="s">
        <v>274</v>
      </c>
      <c r="G266" t="s">
        <v>25</v>
      </c>
      <c r="H266" t="s">
        <v>26</v>
      </c>
      <c r="I266" t="s">
        <v>27</v>
      </c>
      <c r="J266" t="s">
        <v>28</v>
      </c>
      <c r="K266" s="1">
        <v>44138.737500000003</v>
      </c>
      <c r="M266">
        <v>0</v>
      </c>
      <c r="N266">
        <v>1</v>
      </c>
      <c r="O266" t="s">
        <v>29</v>
      </c>
      <c r="P266" t="s">
        <v>30</v>
      </c>
      <c r="Q266">
        <v>19</v>
      </c>
      <c r="R266">
        <v>5</v>
      </c>
      <c r="S266" t="s">
        <v>31</v>
      </c>
      <c r="T266" t="s">
        <v>32</v>
      </c>
      <c r="U266" t="s">
        <v>33</v>
      </c>
      <c r="V266" s="1">
        <f t="shared" si="8"/>
        <v>44102.645833333336</v>
      </c>
      <c r="W266" t="str">
        <f t="shared" si="9"/>
        <v>No</v>
      </c>
    </row>
    <row r="267" spans="1:23" x14ac:dyDescent="0.25">
      <c r="A267">
        <v>111544</v>
      </c>
      <c r="B267" s="1">
        <v>44132.398611111108</v>
      </c>
      <c r="C267" t="s">
        <v>384</v>
      </c>
      <c r="D267" t="s">
        <v>343</v>
      </c>
      <c r="E267" t="s">
        <v>344</v>
      </c>
      <c r="F267" t="s">
        <v>274</v>
      </c>
      <c r="G267" t="s">
        <v>43</v>
      </c>
      <c r="H267" t="s">
        <v>26</v>
      </c>
      <c r="I267" t="s">
        <v>85</v>
      </c>
      <c r="J267" t="s">
        <v>28</v>
      </c>
      <c r="K267" s="1">
        <v>44138.729861111111</v>
      </c>
      <c r="L267" s="1">
        <v>44133.708333333336</v>
      </c>
      <c r="M267">
        <v>0</v>
      </c>
      <c r="N267">
        <v>1</v>
      </c>
      <c r="O267" t="s">
        <v>29</v>
      </c>
      <c r="P267" t="s">
        <v>44</v>
      </c>
      <c r="Q267">
        <v>4</v>
      </c>
      <c r="R267">
        <v>0</v>
      </c>
      <c r="S267" t="s">
        <v>63</v>
      </c>
      <c r="T267" t="s">
        <v>64</v>
      </c>
      <c r="U267" t="s">
        <v>33</v>
      </c>
      <c r="V267" s="1">
        <f t="shared" si="8"/>
        <v>44137.398611111108</v>
      </c>
      <c r="W267" t="str">
        <f t="shared" si="9"/>
        <v>No</v>
      </c>
    </row>
    <row r="268" spans="1:23" x14ac:dyDescent="0.25">
      <c r="A268">
        <v>111468</v>
      </c>
      <c r="B268" s="1">
        <v>44021.661111111112</v>
      </c>
      <c r="C268" t="s">
        <v>385</v>
      </c>
      <c r="D268" t="s">
        <v>340</v>
      </c>
      <c r="E268" t="s">
        <v>341</v>
      </c>
      <c r="F268" t="s">
        <v>274</v>
      </c>
      <c r="G268" t="s">
        <v>43</v>
      </c>
      <c r="H268" t="s">
        <v>26</v>
      </c>
      <c r="I268" t="s">
        <v>75</v>
      </c>
      <c r="J268" t="s">
        <v>28</v>
      </c>
      <c r="K268" s="1">
        <v>44134.711111111108</v>
      </c>
      <c r="L268" s="1">
        <v>44022.161111111112</v>
      </c>
      <c r="M268">
        <v>0</v>
      </c>
      <c r="N268">
        <v>1</v>
      </c>
      <c r="O268" t="s">
        <v>29</v>
      </c>
      <c r="P268" t="s">
        <v>106</v>
      </c>
      <c r="Q268">
        <v>4</v>
      </c>
      <c r="R268">
        <v>0</v>
      </c>
      <c r="S268" t="s">
        <v>63</v>
      </c>
      <c r="T268" t="s">
        <v>76</v>
      </c>
      <c r="U268" t="s">
        <v>33</v>
      </c>
      <c r="V268" s="1">
        <f t="shared" si="8"/>
        <v>44026.661111111112</v>
      </c>
      <c r="W268" t="str">
        <f t="shared" si="9"/>
        <v>No</v>
      </c>
    </row>
    <row r="269" spans="1:23" x14ac:dyDescent="0.25">
      <c r="A269">
        <v>111538</v>
      </c>
      <c r="B269" s="1">
        <v>44124.606944444444</v>
      </c>
      <c r="C269" t="s">
        <v>386</v>
      </c>
      <c r="D269" t="s">
        <v>343</v>
      </c>
      <c r="E269" t="s">
        <v>344</v>
      </c>
      <c r="F269" t="s">
        <v>274</v>
      </c>
      <c r="G269" t="s">
        <v>43</v>
      </c>
      <c r="H269" t="s">
        <v>26</v>
      </c>
      <c r="I269" t="s">
        <v>85</v>
      </c>
      <c r="J269" t="s">
        <v>28</v>
      </c>
      <c r="K269" s="1">
        <v>44127.866666666669</v>
      </c>
      <c r="L269" s="1">
        <v>44125.708333333336</v>
      </c>
      <c r="M269">
        <v>0</v>
      </c>
      <c r="N269">
        <v>1</v>
      </c>
      <c r="O269" t="s">
        <v>29</v>
      </c>
      <c r="P269" t="s">
        <v>44</v>
      </c>
      <c r="Q269">
        <v>4</v>
      </c>
      <c r="R269">
        <v>0</v>
      </c>
      <c r="S269" t="s">
        <v>63</v>
      </c>
      <c r="T269" t="s">
        <v>64</v>
      </c>
      <c r="U269" t="s">
        <v>33</v>
      </c>
      <c r="V269" s="1">
        <f t="shared" si="8"/>
        <v>44129.606944444444</v>
      </c>
      <c r="W269" t="str">
        <f t="shared" si="9"/>
        <v>Yes</v>
      </c>
    </row>
    <row r="270" spans="1:23" x14ac:dyDescent="0.25">
      <c r="A270">
        <v>111536</v>
      </c>
      <c r="B270" s="1">
        <v>44123.580555555556</v>
      </c>
      <c r="C270" t="s">
        <v>387</v>
      </c>
      <c r="D270" t="s">
        <v>104</v>
      </c>
      <c r="E270" t="s">
        <v>105</v>
      </c>
      <c r="F270" t="s">
        <v>274</v>
      </c>
      <c r="G270" t="s">
        <v>43</v>
      </c>
      <c r="H270" t="s">
        <v>26</v>
      </c>
      <c r="I270" t="s">
        <v>85</v>
      </c>
      <c r="J270" t="s">
        <v>28</v>
      </c>
      <c r="K270" s="1">
        <v>44127.865972222222</v>
      </c>
      <c r="L270" s="1">
        <v>44124.708333333336</v>
      </c>
      <c r="M270">
        <v>0</v>
      </c>
      <c r="N270">
        <v>1</v>
      </c>
      <c r="O270" t="s">
        <v>29</v>
      </c>
      <c r="P270" t="s">
        <v>44</v>
      </c>
      <c r="Q270">
        <v>4</v>
      </c>
      <c r="R270">
        <v>0</v>
      </c>
      <c r="S270" t="s">
        <v>63</v>
      </c>
      <c r="T270" t="s">
        <v>64</v>
      </c>
      <c r="U270" t="s">
        <v>33</v>
      </c>
      <c r="V270" s="1">
        <f t="shared" si="8"/>
        <v>44128.580555555556</v>
      </c>
      <c r="W270" t="str">
        <f t="shared" si="9"/>
        <v>Yes</v>
      </c>
    </row>
    <row r="271" spans="1:23" x14ac:dyDescent="0.25">
      <c r="A271">
        <v>111516</v>
      </c>
      <c r="B271" s="1">
        <v>44109.4</v>
      </c>
      <c r="C271" t="s">
        <v>388</v>
      </c>
      <c r="D271" t="s">
        <v>361</v>
      </c>
      <c r="E271" t="s">
        <v>362</v>
      </c>
      <c r="F271" t="s">
        <v>274</v>
      </c>
      <c r="G271" t="s">
        <v>43</v>
      </c>
      <c r="H271" t="s">
        <v>26</v>
      </c>
      <c r="I271" t="s">
        <v>75</v>
      </c>
      <c r="J271" t="s">
        <v>28</v>
      </c>
      <c r="K271" s="1">
        <v>44127.865277777775</v>
      </c>
      <c r="L271" s="1">
        <v>44110.708333333336</v>
      </c>
      <c r="M271">
        <v>0</v>
      </c>
      <c r="N271">
        <v>1</v>
      </c>
      <c r="O271" t="s">
        <v>29</v>
      </c>
      <c r="P271" t="s">
        <v>44</v>
      </c>
      <c r="Q271">
        <v>4</v>
      </c>
      <c r="R271">
        <v>0</v>
      </c>
      <c r="S271" t="s">
        <v>63</v>
      </c>
      <c r="T271" t="s">
        <v>64</v>
      </c>
      <c r="U271" t="s">
        <v>33</v>
      </c>
      <c r="V271" s="1">
        <f t="shared" si="8"/>
        <v>44114.400000000001</v>
      </c>
      <c r="W271" t="str">
        <f t="shared" si="9"/>
        <v>No</v>
      </c>
    </row>
    <row r="272" spans="1:23" x14ac:dyDescent="0.25">
      <c r="A272">
        <v>111509</v>
      </c>
      <c r="B272" s="1">
        <v>44102.566666666666</v>
      </c>
      <c r="C272" t="s">
        <v>389</v>
      </c>
      <c r="D272" t="s">
        <v>361</v>
      </c>
      <c r="E272" t="s">
        <v>362</v>
      </c>
      <c r="F272" t="s">
        <v>274</v>
      </c>
      <c r="G272" t="s">
        <v>43</v>
      </c>
      <c r="H272" t="s">
        <v>62</v>
      </c>
      <c r="I272" t="s">
        <v>85</v>
      </c>
      <c r="J272" t="s">
        <v>28</v>
      </c>
      <c r="K272" s="1">
        <v>44127.863888888889</v>
      </c>
      <c r="L272" s="1">
        <v>44103.708333333336</v>
      </c>
      <c r="M272">
        <v>0</v>
      </c>
      <c r="N272">
        <v>1</v>
      </c>
      <c r="O272" t="s">
        <v>29</v>
      </c>
      <c r="P272" t="s">
        <v>44</v>
      </c>
      <c r="Q272">
        <v>4</v>
      </c>
      <c r="R272">
        <v>0</v>
      </c>
      <c r="S272" t="s">
        <v>63</v>
      </c>
      <c r="T272" t="s">
        <v>64</v>
      </c>
      <c r="U272" t="s">
        <v>33</v>
      </c>
      <c r="V272" s="1" t="str">
        <f t="shared" si="8"/>
        <v>No SLA for Request</v>
      </c>
      <c r="W272" t="str">
        <f t="shared" si="9"/>
        <v>Yes</v>
      </c>
    </row>
    <row r="273" spans="1:23" x14ac:dyDescent="0.25">
      <c r="A273">
        <v>111524</v>
      </c>
      <c r="B273" s="1">
        <v>44109.791666666664</v>
      </c>
      <c r="C273" t="s">
        <v>390</v>
      </c>
      <c r="D273" t="s">
        <v>51</v>
      </c>
      <c r="E273" t="s">
        <v>52</v>
      </c>
      <c r="F273" t="s">
        <v>274</v>
      </c>
      <c r="G273" t="s">
        <v>25</v>
      </c>
      <c r="H273" t="s">
        <v>26</v>
      </c>
      <c r="I273" t="s">
        <v>27</v>
      </c>
      <c r="J273" t="s">
        <v>28</v>
      </c>
      <c r="K273" s="1">
        <v>44120.583333333336</v>
      </c>
      <c r="M273">
        <v>0</v>
      </c>
      <c r="N273">
        <v>1</v>
      </c>
      <c r="O273" t="s">
        <v>29</v>
      </c>
      <c r="P273" t="s">
        <v>30</v>
      </c>
      <c r="Q273">
        <v>8</v>
      </c>
      <c r="R273">
        <v>3</v>
      </c>
      <c r="S273" t="s">
        <v>31</v>
      </c>
      <c r="T273" t="s">
        <v>32</v>
      </c>
      <c r="U273" t="s">
        <v>33</v>
      </c>
      <c r="V273" s="1">
        <f t="shared" si="8"/>
        <v>44114.791666666664</v>
      </c>
      <c r="W273" t="str">
        <f t="shared" si="9"/>
        <v>No</v>
      </c>
    </row>
    <row r="274" spans="1:23" x14ac:dyDescent="0.25">
      <c r="A274">
        <v>111525</v>
      </c>
      <c r="B274" s="1">
        <v>44109.815972222219</v>
      </c>
      <c r="C274" t="s">
        <v>391</v>
      </c>
      <c r="D274" t="s">
        <v>51</v>
      </c>
      <c r="E274" t="s">
        <v>52</v>
      </c>
      <c r="F274" t="s">
        <v>274</v>
      </c>
      <c r="G274" t="s">
        <v>25</v>
      </c>
      <c r="H274" t="s">
        <v>26</v>
      </c>
      <c r="I274" t="s">
        <v>27</v>
      </c>
      <c r="J274" t="s">
        <v>28</v>
      </c>
      <c r="K274" s="1">
        <v>44120.581250000003</v>
      </c>
      <c r="M274">
        <v>0</v>
      </c>
      <c r="N274">
        <v>1</v>
      </c>
      <c r="O274" t="s">
        <v>29</v>
      </c>
      <c r="P274" t="s">
        <v>30</v>
      </c>
      <c r="Q274">
        <v>6</v>
      </c>
      <c r="R274">
        <v>2</v>
      </c>
      <c r="S274" t="s">
        <v>31</v>
      </c>
      <c r="T274" t="s">
        <v>32</v>
      </c>
      <c r="U274" t="s">
        <v>33</v>
      </c>
      <c r="V274" s="1">
        <f t="shared" si="8"/>
        <v>44114.815972222219</v>
      </c>
      <c r="W274" t="str">
        <f t="shared" si="9"/>
        <v>No</v>
      </c>
    </row>
    <row r="275" spans="1:23" x14ac:dyDescent="0.25">
      <c r="A275">
        <v>111526</v>
      </c>
      <c r="B275" s="1">
        <v>44109.834722222222</v>
      </c>
      <c r="C275" t="s">
        <v>392</v>
      </c>
      <c r="D275" t="s">
        <v>51</v>
      </c>
      <c r="E275" t="s">
        <v>52</v>
      </c>
      <c r="F275" t="s">
        <v>274</v>
      </c>
      <c r="G275" t="s">
        <v>25</v>
      </c>
      <c r="H275" t="s">
        <v>26</v>
      </c>
      <c r="I275" t="s">
        <v>27</v>
      </c>
      <c r="J275" t="s">
        <v>28</v>
      </c>
      <c r="K275" s="1">
        <v>44120.580555555556</v>
      </c>
      <c r="M275">
        <v>0</v>
      </c>
      <c r="N275">
        <v>1</v>
      </c>
      <c r="O275" t="s">
        <v>29</v>
      </c>
      <c r="P275" t="s">
        <v>30</v>
      </c>
      <c r="Q275">
        <v>6</v>
      </c>
      <c r="R275">
        <v>2</v>
      </c>
      <c r="S275" t="s">
        <v>31</v>
      </c>
      <c r="T275" t="s">
        <v>32</v>
      </c>
      <c r="U275" t="s">
        <v>33</v>
      </c>
      <c r="V275" s="1">
        <f t="shared" si="8"/>
        <v>44114.834722222222</v>
      </c>
      <c r="W275" t="str">
        <f t="shared" si="9"/>
        <v>No</v>
      </c>
    </row>
    <row r="276" spans="1:23" x14ac:dyDescent="0.25">
      <c r="A276">
        <v>111523</v>
      </c>
      <c r="B276" s="1">
        <v>44109.790277777778</v>
      </c>
      <c r="C276" t="s">
        <v>377</v>
      </c>
      <c r="D276" t="s">
        <v>51</v>
      </c>
      <c r="E276" t="s">
        <v>52</v>
      </c>
      <c r="F276" t="s">
        <v>274</v>
      </c>
      <c r="G276" t="s">
        <v>25</v>
      </c>
      <c r="H276" t="s">
        <v>26</v>
      </c>
      <c r="I276" t="s">
        <v>27</v>
      </c>
      <c r="J276" t="s">
        <v>28</v>
      </c>
      <c r="K276" s="1">
        <v>44118.722222222219</v>
      </c>
      <c r="M276">
        <v>0</v>
      </c>
      <c r="N276">
        <v>1</v>
      </c>
      <c r="O276" t="s">
        <v>29</v>
      </c>
      <c r="P276" t="s">
        <v>30</v>
      </c>
      <c r="Q276">
        <v>6</v>
      </c>
      <c r="R276">
        <v>2</v>
      </c>
      <c r="S276" t="s">
        <v>31</v>
      </c>
      <c r="T276" t="s">
        <v>32</v>
      </c>
      <c r="U276" t="s">
        <v>33</v>
      </c>
      <c r="V276" s="1">
        <f t="shared" si="8"/>
        <v>44114.790277777778</v>
      </c>
      <c r="W276" t="str">
        <f t="shared" si="9"/>
        <v>No</v>
      </c>
    </row>
    <row r="277" spans="1:23" x14ac:dyDescent="0.25">
      <c r="A277">
        <v>111522</v>
      </c>
      <c r="B277" s="1">
        <v>44109.788888888892</v>
      </c>
      <c r="C277" t="s">
        <v>393</v>
      </c>
      <c r="D277" t="s">
        <v>51</v>
      </c>
      <c r="E277" t="s">
        <v>52</v>
      </c>
      <c r="F277" t="s">
        <v>274</v>
      </c>
      <c r="G277" t="s">
        <v>25</v>
      </c>
      <c r="H277" t="s">
        <v>26</v>
      </c>
      <c r="I277" t="s">
        <v>27</v>
      </c>
      <c r="J277" t="s">
        <v>28</v>
      </c>
      <c r="K277" s="1">
        <v>44118.72152777778</v>
      </c>
      <c r="M277">
        <v>0</v>
      </c>
      <c r="N277">
        <v>1</v>
      </c>
      <c r="O277" t="s">
        <v>29</v>
      </c>
      <c r="P277" t="s">
        <v>30</v>
      </c>
      <c r="Q277">
        <v>6</v>
      </c>
      <c r="R277">
        <v>2</v>
      </c>
      <c r="S277" t="s">
        <v>31</v>
      </c>
      <c r="T277" t="s">
        <v>32</v>
      </c>
      <c r="U277" t="s">
        <v>33</v>
      </c>
      <c r="V277" s="1">
        <f t="shared" si="8"/>
        <v>44114.788888888892</v>
      </c>
      <c r="W277" t="str">
        <f t="shared" si="9"/>
        <v>No</v>
      </c>
    </row>
    <row r="278" spans="1:23" x14ac:dyDescent="0.25">
      <c r="A278">
        <v>111521</v>
      </c>
      <c r="B278" s="1">
        <v>44109.720138888886</v>
      </c>
      <c r="C278" t="s">
        <v>394</v>
      </c>
      <c r="D278" t="s">
        <v>51</v>
      </c>
      <c r="E278" t="s">
        <v>52</v>
      </c>
      <c r="F278" t="s">
        <v>274</v>
      </c>
      <c r="G278" t="s">
        <v>25</v>
      </c>
      <c r="H278" t="s">
        <v>26</v>
      </c>
      <c r="I278" t="s">
        <v>27</v>
      </c>
      <c r="J278" t="s">
        <v>28</v>
      </c>
      <c r="K278" s="1">
        <v>44118.720833333333</v>
      </c>
      <c r="M278">
        <v>0</v>
      </c>
      <c r="N278">
        <v>1</v>
      </c>
      <c r="O278" t="s">
        <v>29</v>
      </c>
      <c r="P278" t="s">
        <v>30</v>
      </c>
      <c r="Q278">
        <v>7</v>
      </c>
      <c r="R278">
        <v>2</v>
      </c>
      <c r="S278" t="s">
        <v>31</v>
      </c>
      <c r="T278" t="s">
        <v>32</v>
      </c>
      <c r="U278" t="s">
        <v>48</v>
      </c>
      <c r="V278" s="1">
        <f t="shared" si="8"/>
        <v>44114.720138888886</v>
      </c>
      <c r="W278" t="str">
        <f t="shared" si="9"/>
        <v>No</v>
      </c>
    </row>
    <row r="279" spans="1:23" x14ac:dyDescent="0.25">
      <c r="A279">
        <v>111519</v>
      </c>
      <c r="B279" s="1">
        <v>44109.673611111109</v>
      </c>
      <c r="C279" t="s">
        <v>395</v>
      </c>
      <c r="D279" t="s">
        <v>51</v>
      </c>
      <c r="E279" t="s">
        <v>52</v>
      </c>
      <c r="F279" t="s">
        <v>274</v>
      </c>
      <c r="G279" t="s">
        <v>25</v>
      </c>
      <c r="H279" t="s">
        <v>26</v>
      </c>
      <c r="I279" t="s">
        <v>27</v>
      </c>
      <c r="J279" t="s">
        <v>28</v>
      </c>
      <c r="K279" s="1">
        <v>44118.720138888886</v>
      </c>
      <c r="M279">
        <v>0</v>
      </c>
      <c r="N279">
        <v>1</v>
      </c>
      <c r="O279" t="s">
        <v>29</v>
      </c>
      <c r="P279" t="s">
        <v>30</v>
      </c>
      <c r="Q279">
        <v>9</v>
      </c>
      <c r="R279">
        <v>3</v>
      </c>
      <c r="S279" t="s">
        <v>31</v>
      </c>
      <c r="T279" t="s">
        <v>32</v>
      </c>
      <c r="U279" t="s">
        <v>48</v>
      </c>
      <c r="V279" s="1">
        <f t="shared" si="8"/>
        <v>44114.673611111109</v>
      </c>
      <c r="W279" t="str">
        <f t="shared" si="9"/>
        <v>No</v>
      </c>
    </row>
    <row r="280" spans="1:23" x14ac:dyDescent="0.25">
      <c r="A280">
        <v>111507</v>
      </c>
      <c r="B280" s="1">
        <v>44098.424305555556</v>
      </c>
      <c r="C280" t="s">
        <v>396</v>
      </c>
      <c r="D280" t="s">
        <v>51</v>
      </c>
      <c r="E280" t="s">
        <v>52</v>
      </c>
      <c r="F280" t="s">
        <v>274</v>
      </c>
      <c r="G280" t="s">
        <v>25</v>
      </c>
      <c r="H280" t="s">
        <v>26</v>
      </c>
      <c r="I280" t="s">
        <v>27</v>
      </c>
      <c r="J280" t="s">
        <v>28</v>
      </c>
      <c r="K280" s="1">
        <v>44118.71875</v>
      </c>
      <c r="L280" s="1">
        <v>44098.924305555556</v>
      </c>
      <c r="M280">
        <v>0</v>
      </c>
      <c r="N280">
        <v>1</v>
      </c>
      <c r="O280" t="s">
        <v>29</v>
      </c>
      <c r="P280" t="s">
        <v>30</v>
      </c>
      <c r="Q280">
        <v>16</v>
      </c>
      <c r="R280">
        <v>3</v>
      </c>
      <c r="S280" t="s">
        <v>31</v>
      </c>
      <c r="T280" t="s">
        <v>32</v>
      </c>
      <c r="U280" t="s">
        <v>33</v>
      </c>
      <c r="V280" s="1">
        <f t="shared" si="8"/>
        <v>44103.424305555556</v>
      </c>
      <c r="W280" t="str">
        <f t="shared" si="9"/>
        <v>No</v>
      </c>
    </row>
    <row r="281" spans="1:23" x14ac:dyDescent="0.25">
      <c r="A281">
        <v>111484</v>
      </c>
      <c r="B281" s="1">
        <v>44057.416666666664</v>
      </c>
      <c r="C281" t="s">
        <v>397</v>
      </c>
      <c r="D281" t="s">
        <v>66</v>
      </c>
      <c r="E281" t="s">
        <v>67</v>
      </c>
      <c r="F281" t="s">
        <v>274</v>
      </c>
      <c r="G281" t="s">
        <v>25</v>
      </c>
      <c r="H281" t="s">
        <v>62</v>
      </c>
      <c r="I281" t="s">
        <v>27</v>
      </c>
      <c r="J281" t="s">
        <v>28</v>
      </c>
      <c r="K281" s="1">
        <v>44118.717361111114</v>
      </c>
      <c r="L281" s="1">
        <v>44057.916666666664</v>
      </c>
      <c r="M281">
        <v>0</v>
      </c>
      <c r="N281">
        <v>1</v>
      </c>
      <c r="O281" t="s">
        <v>29</v>
      </c>
      <c r="P281" t="s">
        <v>39</v>
      </c>
      <c r="Q281">
        <v>12</v>
      </c>
      <c r="R281">
        <v>0</v>
      </c>
      <c r="S281" t="s">
        <v>31</v>
      </c>
      <c r="T281" t="s">
        <v>64</v>
      </c>
      <c r="U281" t="s">
        <v>33</v>
      </c>
      <c r="V281" s="1" t="str">
        <f t="shared" si="8"/>
        <v>No SLA for Request</v>
      </c>
      <c r="W281" t="str">
        <f t="shared" si="9"/>
        <v>Yes</v>
      </c>
    </row>
    <row r="282" spans="1:23" x14ac:dyDescent="0.25">
      <c r="A282">
        <v>111527</v>
      </c>
      <c r="B282" s="1">
        <v>44110.479861111111</v>
      </c>
      <c r="C282" t="s">
        <v>398</v>
      </c>
      <c r="D282" t="s">
        <v>399</v>
      </c>
      <c r="E282" t="s">
        <v>400</v>
      </c>
      <c r="F282" t="s">
        <v>274</v>
      </c>
      <c r="G282" t="s">
        <v>43</v>
      </c>
      <c r="H282" t="s">
        <v>26</v>
      </c>
      <c r="I282" t="s">
        <v>75</v>
      </c>
      <c r="J282" t="s">
        <v>28</v>
      </c>
      <c r="K282" s="1">
        <v>44113.761805555558</v>
      </c>
      <c r="L282" s="1">
        <v>44111.708333333336</v>
      </c>
      <c r="M282">
        <v>0</v>
      </c>
      <c r="N282">
        <v>1</v>
      </c>
      <c r="O282" t="s">
        <v>29</v>
      </c>
      <c r="P282" t="s">
        <v>44</v>
      </c>
      <c r="Q282">
        <v>6</v>
      </c>
      <c r="R282">
        <v>1</v>
      </c>
      <c r="S282" t="s">
        <v>63</v>
      </c>
      <c r="T282" t="s">
        <v>64</v>
      </c>
      <c r="U282" t="s">
        <v>33</v>
      </c>
      <c r="V282" s="1">
        <f t="shared" si="8"/>
        <v>44115.479861111111</v>
      </c>
      <c r="W282" t="str">
        <f t="shared" si="9"/>
        <v>Yes</v>
      </c>
    </row>
    <row r="283" spans="1:23" x14ac:dyDescent="0.25">
      <c r="A283">
        <v>111510</v>
      </c>
      <c r="B283" s="1">
        <v>44102.601388888892</v>
      </c>
      <c r="C283" t="s">
        <v>401</v>
      </c>
      <c r="D283" t="s">
        <v>146</v>
      </c>
      <c r="E283" t="s">
        <v>147</v>
      </c>
      <c r="F283" t="s">
        <v>274</v>
      </c>
      <c r="G283" t="s">
        <v>25</v>
      </c>
      <c r="H283" t="s">
        <v>62</v>
      </c>
      <c r="I283" t="s">
        <v>27</v>
      </c>
      <c r="J283" t="s">
        <v>28</v>
      </c>
      <c r="K283" s="1">
        <v>44111.665277777778</v>
      </c>
      <c r="L283" s="1">
        <v>44103.101388888892</v>
      </c>
      <c r="M283">
        <v>0</v>
      </c>
      <c r="N283">
        <v>1</v>
      </c>
      <c r="O283" t="s">
        <v>29</v>
      </c>
      <c r="P283" t="s">
        <v>39</v>
      </c>
      <c r="Q283">
        <v>8</v>
      </c>
      <c r="R283">
        <v>5</v>
      </c>
      <c r="S283" t="s">
        <v>63</v>
      </c>
      <c r="T283" t="s">
        <v>64</v>
      </c>
      <c r="U283" t="s">
        <v>48</v>
      </c>
      <c r="V283" s="1" t="str">
        <f t="shared" si="8"/>
        <v>No SLA for Request</v>
      </c>
      <c r="W283" t="str">
        <f t="shared" si="9"/>
        <v>Yes</v>
      </c>
    </row>
    <row r="284" spans="1:23" x14ac:dyDescent="0.25">
      <c r="A284">
        <v>111514</v>
      </c>
      <c r="B284" s="1">
        <v>44104.512499999997</v>
      </c>
      <c r="C284" t="s">
        <v>402</v>
      </c>
      <c r="D284" t="s">
        <v>403</v>
      </c>
      <c r="E284" t="s">
        <v>404</v>
      </c>
      <c r="F284" t="s">
        <v>274</v>
      </c>
      <c r="G284" t="s">
        <v>43</v>
      </c>
      <c r="H284" t="s">
        <v>26</v>
      </c>
      <c r="I284" t="s">
        <v>75</v>
      </c>
      <c r="J284" t="s">
        <v>141</v>
      </c>
      <c r="K284" s="1">
        <v>44104.512499999997</v>
      </c>
      <c r="L284" s="1">
        <v>44105.708333333336</v>
      </c>
      <c r="M284">
        <v>1</v>
      </c>
      <c r="N284">
        <v>1</v>
      </c>
      <c r="O284" t="s">
        <v>132</v>
      </c>
      <c r="P284" t="s">
        <v>44</v>
      </c>
      <c r="Q284">
        <v>2</v>
      </c>
      <c r="R284">
        <v>0</v>
      </c>
      <c r="S284" t="s">
        <v>31</v>
      </c>
      <c r="T284" t="s">
        <v>64</v>
      </c>
      <c r="U284" t="s">
        <v>33</v>
      </c>
      <c r="V284" s="1">
        <f t="shared" si="8"/>
        <v>44109.512499999997</v>
      </c>
      <c r="W284" t="str">
        <f t="shared" si="9"/>
        <v>Yes</v>
      </c>
    </row>
    <row r="285" spans="1:23" x14ac:dyDescent="0.25">
      <c r="A285">
        <v>111513</v>
      </c>
      <c r="B285" s="1">
        <v>44104.511111111111</v>
      </c>
      <c r="C285" t="s">
        <v>402</v>
      </c>
      <c r="D285" t="s">
        <v>403</v>
      </c>
      <c r="E285" t="s">
        <v>404</v>
      </c>
      <c r="F285" t="s">
        <v>274</v>
      </c>
      <c r="G285" t="s">
        <v>43</v>
      </c>
      <c r="H285" t="s">
        <v>26</v>
      </c>
      <c r="I285" t="s">
        <v>75</v>
      </c>
      <c r="J285" t="s">
        <v>141</v>
      </c>
      <c r="K285" s="1">
        <v>44104.511111111111</v>
      </c>
      <c r="L285" s="1">
        <v>44105.708333333336</v>
      </c>
      <c r="M285">
        <v>1</v>
      </c>
      <c r="N285">
        <v>1</v>
      </c>
      <c r="O285" t="s">
        <v>132</v>
      </c>
      <c r="P285" t="s">
        <v>44</v>
      </c>
      <c r="Q285">
        <v>2</v>
      </c>
      <c r="R285">
        <v>0</v>
      </c>
      <c r="S285" t="s">
        <v>63</v>
      </c>
      <c r="T285" t="s">
        <v>64</v>
      </c>
      <c r="U285" t="s">
        <v>33</v>
      </c>
      <c r="V285" s="1">
        <f t="shared" si="8"/>
        <v>44109.511111111111</v>
      </c>
      <c r="W285" t="str">
        <f t="shared" si="9"/>
        <v>Yes</v>
      </c>
    </row>
    <row r="286" spans="1:23" x14ac:dyDescent="0.25">
      <c r="A286">
        <v>111512</v>
      </c>
      <c r="B286" s="1">
        <v>44104.484722222223</v>
      </c>
      <c r="C286" t="s">
        <v>402</v>
      </c>
      <c r="D286" t="s">
        <v>403</v>
      </c>
      <c r="E286" t="s">
        <v>404</v>
      </c>
      <c r="F286" t="s">
        <v>274</v>
      </c>
      <c r="G286" t="s">
        <v>43</v>
      </c>
      <c r="H286" t="s">
        <v>26</v>
      </c>
      <c r="I286" t="s">
        <v>75</v>
      </c>
      <c r="J286" t="s">
        <v>141</v>
      </c>
      <c r="K286" s="1">
        <v>44104.484722222223</v>
      </c>
      <c r="L286" s="1">
        <v>44105.708333333336</v>
      </c>
      <c r="M286">
        <v>1</v>
      </c>
      <c r="N286">
        <v>1</v>
      </c>
      <c r="O286" t="s">
        <v>132</v>
      </c>
      <c r="P286" t="s">
        <v>44</v>
      </c>
      <c r="Q286">
        <v>2</v>
      </c>
      <c r="R286">
        <v>0</v>
      </c>
      <c r="S286" t="s">
        <v>63</v>
      </c>
      <c r="T286" t="s">
        <v>64</v>
      </c>
      <c r="U286" t="s">
        <v>33</v>
      </c>
      <c r="V286" s="1">
        <f t="shared" si="8"/>
        <v>44109.484722222223</v>
      </c>
      <c r="W286" t="str">
        <f t="shared" si="9"/>
        <v>Yes</v>
      </c>
    </row>
    <row r="287" spans="1:23" x14ac:dyDescent="0.25">
      <c r="A287">
        <v>111504</v>
      </c>
      <c r="B287" s="1">
        <v>44088.551388888889</v>
      </c>
      <c r="C287" t="s">
        <v>405</v>
      </c>
      <c r="D287" t="s">
        <v>361</v>
      </c>
      <c r="E287" t="s">
        <v>362</v>
      </c>
      <c r="F287" t="s">
        <v>274</v>
      </c>
      <c r="G287" t="s">
        <v>43</v>
      </c>
      <c r="H287" t="s">
        <v>26</v>
      </c>
      <c r="I287" t="s">
        <v>85</v>
      </c>
      <c r="J287" t="s">
        <v>28</v>
      </c>
      <c r="K287" s="1">
        <v>44099.400694444441</v>
      </c>
      <c r="L287" s="1">
        <v>44089.708333333336</v>
      </c>
      <c r="M287">
        <v>0</v>
      </c>
      <c r="N287">
        <v>1</v>
      </c>
      <c r="O287" t="s">
        <v>29</v>
      </c>
      <c r="P287" t="s">
        <v>44</v>
      </c>
      <c r="Q287">
        <v>5</v>
      </c>
      <c r="R287">
        <v>0</v>
      </c>
      <c r="S287" t="s">
        <v>63</v>
      </c>
      <c r="T287" t="s">
        <v>64</v>
      </c>
      <c r="U287" t="s">
        <v>33</v>
      </c>
      <c r="V287" s="1">
        <f t="shared" si="8"/>
        <v>44093.551388888889</v>
      </c>
      <c r="W287" t="str">
        <f t="shared" si="9"/>
        <v>No</v>
      </c>
    </row>
    <row r="288" spans="1:23" x14ac:dyDescent="0.25">
      <c r="A288">
        <v>111475</v>
      </c>
      <c r="B288" s="1">
        <v>44033.7</v>
      </c>
      <c r="C288" t="s">
        <v>406</v>
      </c>
      <c r="D288" t="s">
        <v>60</v>
      </c>
      <c r="E288" t="s">
        <v>61</v>
      </c>
      <c r="F288" t="s">
        <v>274</v>
      </c>
      <c r="G288" t="s">
        <v>25</v>
      </c>
      <c r="H288" t="s">
        <v>62</v>
      </c>
      <c r="I288" t="s">
        <v>27</v>
      </c>
      <c r="J288" t="s">
        <v>28</v>
      </c>
      <c r="K288" s="1">
        <v>44095.734722222223</v>
      </c>
      <c r="L288" s="1">
        <v>44034.2</v>
      </c>
      <c r="M288">
        <v>0</v>
      </c>
      <c r="N288">
        <v>1</v>
      </c>
      <c r="O288" t="s">
        <v>29</v>
      </c>
      <c r="P288" t="s">
        <v>39</v>
      </c>
      <c r="Q288">
        <v>12</v>
      </c>
      <c r="R288">
        <v>3</v>
      </c>
      <c r="S288" t="s">
        <v>63</v>
      </c>
      <c r="T288" t="s">
        <v>64</v>
      </c>
      <c r="U288" t="s">
        <v>48</v>
      </c>
      <c r="V288" s="1" t="str">
        <f t="shared" si="8"/>
        <v>No SLA for Request</v>
      </c>
      <c r="W288" t="str">
        <f t="shared" si="9"/>
        <v>Yes</v>
      </c>
    </row>
    <row r="289" spans="1:23" x14ac:dyDescent="0.25">
      <c r="A289">
        <v>111499</v>
      </c>
      <c r="B289" s="1">
        <v>44076.592361111114</v>
      </c>
      <c r="C289" t="s">
        <v>407</v>
      </c>
      <c r="D289" t="s">
        <v>35</v>
      </c>
      <c r="E289" t="s">
        <v>36</v>
      </c>
      <c r="F289" t="s">
        <v>274</v>
      </c>
      <c r="G289" t="s">
        <v>43</v>
      </c>
      <c r="H289" t="s">
        <v>62</v>
      </c>
      <c r="I289" t="s">
        <v>27</v>
      </c>
      <c r="J289" t="s">
        <v>28</v>
      </c>
      <c r="K289" s="1">
        <v>44095.710416666669</v>
      </c>
      <c r="L289" s="1">
        <v>44077.092361111114</v>
      </c>
      <c r="M289">
        <v>0</v>
      </c>
      <c r="N289">
        <v>1</v>
      </c>
      <c r="O289" t="s">
        <v>29</v>
      </c>
      <c r="P289" t="s">
        <v>408</v>
      </c>
      <c r="Q289">
        <v>4</v>
      </c>
      <c r="R289">
        <v>0</v>
      </c>
      <c r="S289" t="s">
        <v>31</v>
      </c>
      <c r="T289" t="s">
        <v>32</v>
      </c>
      <c r="U289" t="s">
        <v>33</v>
      </c>
      <c r="V289" s="1" t="str">
        <f t="shared" si="8"/>
        <v>No SLA for Request</v>
      </c>
      <c r="W289" t="str">
        <f t="shared" si="9"/>
        <v>Yes</v>
      </c>
    </row>
    <row r="290" spans="1:23" x14ac:dyDescent="0.25">
      <c r="A290">
        <v>111473</v>
      </c>
      <c r="B290" s="1">
        <v>44032.679861111108</v>
      </c>
      <c r="C290" t="s">
        <v>409</v>
      </c>
      <c r="D290" t="s">
        <v>146</v>
      </c>
      <c r="E290" t="s">
        <v>147</v>
      </c>
      <c r="F290" t="s">
        <v>274</v>
      </c>
      <c r="G290" t="s">
        <v>25</v>
      </c>
      <c r="H290" t="s">
        <v>26</v>
      </c>
      <c r="I290" t="s">
        <v>27</v>
      </c>
      <c r="J290" t="s">
        <v>28</v>
      </c>
      <c r="K290" s="1">
        <v>44090.743750000001</v>
      </c>
      <c r="L290" s="1">
        <v>44033.179861111108</v>
      </c>
      <c r="M290">
        <v>0</v>
      </c>
      <c r="N290">
        <v>1</v>
      </c>
      <c r="O290" t="s">
        <v>29</v>
      </c>
      <c r="P290" t="s">
        <v>39</v>
      </c>
      <c r="Q290">
        <v>49</v>
      </c>
      <c r="R290">
        <v>5</v>
      </c>
      <c r="S290" t="s">
        <v>63</v>
      </c>
      <c r="T290" t="s">
        <v>76</v>
      </c>
      <c r="U290" t="s">
        <v>48</v>
      </c>
      <c r="V290" s="1">
        <f t="shared" si="8"/>
        <v>44037.679861111108</v>
      </c>
      <c r="W290" t="str">
        <f t="shared" si="9"/>
        <v>No</v>
      </c>
    </row>
    <row r="291" spans="1:23" x14ac:dyDescent="0.25">
      <c r="A291">
        <v>111497</v>
      </c>
      <c r="B291" s="1">
        <v>44070.311805555553</v>
      </c>
      <c r="C291" t="s">
        <v>410</v>
      </c>
      <c r="D291" t="s">
        <v>35</v>
      </c>
      <c r="E291" t="s">
        <v>36</v>
      </c>
      <c r="F291" t="s">
        <v>274</v>
      </c>
      <c r="G291" t="s">
        <v>43</v>
      </c>
      <c r="H291" t="s">
        <v>62</v>
      </c>
      <c r="I291" t="s">
        <v>27</v>
      </c>
      <c r="J291" t="s">
        <v>28</v>
      </c>
      <c r="K291" s="1">
        <v>44085.720833333333</v>
      </c>
      <c r="L291" s="1">
        <v>44070.811805555553</v>
      </c>
      <c r="M291">
        <v>0</v>
      </c>
      <c r="N291">
        <v>1</v>
      </c>
      <c r="O291" t="s">
        <v>29</v>
      </c>
      <c r="P291" t="s">
        <v>408</v>
      </c>
      <c r="Q291">
        <v>4</v>
      </c>
      <c r="R291">
        <v>0</v>
      </c>
      <c r="S291" t="s">
        <v>31</v>
      </c>
      <c r="T291" t="s">
        <v>32</v>
      </c>
      <c r="U291" t="s">
        <v>33</v>
      </c>
      <c r="V291" s="1" t="str">
        <f t="shared" si="8"/>
        <v>No SLA for Request</v>
      </c>
      <c r="W291" t="str">
        <f t="shared" si="9"/>
        <v>Yes</v>
      </c>
    </row>
    <row r="292" spans="1:23" x14ac:dyDescent="0.25">
      <c r="A292">
        <v>111500</v>
      </c>
      <c r="B292" s="1">
        <v>44078.387499999997</v>
      </c>
      <c r="C292" t="s">
        <v>411</v>
      </c>
      <c r="D292" t="s">
        <v>22</v>
      </c>
      <c r="E292" t="s">
        <v>23</v>
      </c>
      <c r="F292" t="s">
        <v>274</v>
      </c>
      <c r="G292" t="s">
        <v>25</v>
      </c>
      <c r="H292" t="s">
        <v>26</v>
      </c>
      <c r="I292" t="s">
        <v>27</v>
      </c>
      <c r="J292" t="s">
        <v>28</v>
      </c>
      <c r="K292" s="1">
        <v>44085.611111111109</v>
      </c>
      <c r="L292" s="1">
        <v>44078.887499999997</v>
      </c>
      <c r="M292">
        <v>0</v>
      </c>
      <c r="N292">
        <v>1</v>
      </c>
      <c r="O292" t="s">
        <v>29</v>
      </c>
      <c r="P292" t="s">
        <v>30</v>
      </c>
      <c r="Q292">
        <v>5</v>
      </c>
      <c r="R292">
        <v>1</v>
      </c>
      <c r="S292" t="s">
        <v>31</v>
      </c>
      <c r="T292" t="s">
        <v>32</v>
      </c>
      <c r="U292" t="s">
        <v>33</v>
      </c>
      <c r="V292" s="1">
        <f t="shared" si="8"/>
        <v>44083.387499999997</v>
      </c>
      <c r="W292" t="str">
        <f t="shared" si="9"/>
        <v>No</v>
      </c>
    </row>
    <row r="293" spans="1:23" x14ac:dyDescent="0.25">
      <c r="A293">
        <v>111494</v>
      </c>
      <c r="B293" s="1">
        <v>44066.502083333333</v>
      </c>
      <c r="C293" t="s">
        <v>412</v>
      </c>
      <c r="D293" t="s">
        <v>46</v>
      </c>
      <c r="E293" t="s">
        <v>47</v>
      </c>
      <c r="F293" t="s">
        <v>274</v>
      </c>
      <c r="G293" t="s">
        <v>25</v>
      </c>
      <c r="H293" t="s">
        <v>26</v>
      </c>
      <c r="I293" t="s">
        <v>27</v>
      </c>
      <c r="J293" t="s">
        <v>28</v>
      </c>
      <c r="K293" s="1">
        <v>44083.743750000001</v>
      </c>
      <c r="L293" s="1">
        <v>44067.002083333333</v>
      </c>
      <c r="M293">
        <v>0</v>
      </c>
      <c r="N293">
        <v>1</v>
      </c>
      <c r="O293" t="s">
        <v>29</v>
      </c>
      <c r="P293" t="s">
        <v>39</v>
      </c>
      <c r="Q293">
        <v>7</v>
      </c>
      <c r="R293">
        <v>1</v>
      </c>
      <c r="S293" t="s">
        <v>63</v>
      </c>
      <c r="T293" t="s">
        <v>64</v>
      </c>
      <c r="U293" t="s">
        <v>48</v>
      </c>
      <c r="V293" s="1">
        <f t="shared" si="8"/>
        <v>44071.502083333333</v>
      </c>
      <c r="W293" t="str">
        <f t="shared" si="9"/>
        <v>No</v>
      </c>
    </row>
    <row r="294" spans="1:23" x14ac:dyDescent="0.25">
      <c r="A294">
        <v>111496</v>
      </c>
      <c r="B294" s="1">
        <v>44068.459027777775</v>
      </c>
      <c r="C294" t="s">
        <v>413</v>
      </c>
      <c r="D294" t="s">
        <v>35</v>
      </c>
      <c r="E294" t="s">
        <v>36</v>
      </c>
      <c r="F294" t="s">
        <v>274</v>
      </c>
      <c r="G294" t="s">
        <v>43</v>
      </c>
      <c r="H294" t="s">
        <v>62</v>
      </c>
      <c r="I294" t="s">
        <v>27</v>
      </c>
      <c r="J294" t="s">
        <v>28</v>
      </c>
      <c r="K294" s="1">
        <v>44078.725694444445</v>
      </c>
      <c r="L294" s="1">
        <v>44068.959027777775</v>
      </c>
      <c r="M294">
        <v>0</v>
      </c>
      <c r="N294">
        <v>1</v>
      </c>
      <c r="O294" t="s">
        <v>29</v>
      </c>
      <c r="P294" t="s">
        <v>408</v>
      </c>
      <c r="Q294">
        <v>6</v>
      </c>
      <c r="R294">
        <v>0</v>
      </c>
      <c r="S294" t="s">
        <v>31</v>
      </c>
      <c r="T294" t="s">
        <v>32</v>
      </c>
      <c r="U294" t="s">
        <v>33</v>
      </c>
      <c r="V294" s="1" t="str">
        <f t="shared" si="8"/>
        <v>No SLA for Request</v>
      </c>
      <c r="W294" t="str">
        <f t="shared" si="9"/>
        <v>Yes</v>
      </c>
    </row>
    <row r="295" spans="1:23" x14ac:dyDescent="0.25">
      <c r="A295">
        <v>111492</v>
      </c>
      <c r="B295" s="1">
        <v>44063.527083333334</v>
      </c>
      <c r="C295" t="s">
        <v>414</v>
      </c>
      <c r="D295" t="s">
        <v>35</v>
      </c>
      <c r="E295" t="s">
        <v>36</v>
      </c>
      <c r="F295" t="s">
        <v>274</v>
      </c>
      <c r="G295" t="s">
        <v>43</v>
      </c>
      <c r="H295" t="s">
        <v>62</v>
      </c>
      <c r="I295" t="s">
        <v>27</v>
      </c>
      <c r="J295" t="s">
        <v>28</v>
      </c>
      <c r="K295" s="1">
        <v>44078.725694444445</v>
      </c>
      <c r="L295" s="1">
        <v>44064.027083333334</v>
      </c>
      <c r="M295">
        <v>0</v>
      </c>
      <c r="N295">
        <v>1</v>
      </c>
      <c r="O295" t="s">
        <v>29</v>
      </c>
      <c r="P295" t="s">
        <v>408</v>
      </c>
      <c r="Q295">
        <v>5</v>
      </c>
      <c r="R295">
        <v>0</v>
      </c>
      <c r="S295" t="s">
        <v>31</v>
      </c>
      <c r="T295" t="s">
        <v>32</v>
      </c>
      <c r="U295" t="s">
        <v>33</v>
      </c>
      <c r="V295" s="1" t="str">
        <f t="shared" si="8"/>
        <v>No SLA for Request</v>
      </c>
      <c r="W295" t="str">
        <f t="shared" si="9"/>
        <v>Yes</v>
      </c>
    </row>
    <row r="296" spans="1:23" x14ac:dyDescent="0.25">
      <c r="A296">
        <v>111490</v>
      </c>
      <c r="B296" s="1">
        <v>44062.509722222225</v>
      </c>
      <c r="C296" t="s">
        <v>415</v>
      </c>
      <c r="D296" t="s">
        <v>35</v>
      </c>
      <c r="E296" t="s">
        <v>36</v>
      </c>
      <c r="F296" t="s">
        <v>274</v>
      </c>
      <c r="G296" t="s">
        <v>43</v>
      </c>
      <c r="H296" t="s">
        <v>62</v>
      </c>
      <c r="I296" t="s">
        <v>27</v>
      </c>
      <c r="J296" t="s">
        <v>28</v>
      </c>
      <c r="K296" s="1">
        <v>44069.718055555553</v>
      </c>
      <c r="L296" s="1">
        <v>44063.009722222225</v>
      </c>
      <c r="M296">
        <v>0</v>
      </c>
      <c r="N296">
        <v>1</v>
      </c>
      <c r="O296" t="s">
        <v>29</v>
      </c>
      <c r="P296" t="s">
        <v>408</v>
      </c>
      <c r="Q296">
        <v>5</v>
      </c>
      <c r="R296">
        <v>0</v>
      </c>
      <c r="S296" t="s">
        <v>31</v>
      </c>
      <c r="T296" t="s">
        <v>32</v>
      </c>
      <c r="U296" t="s">
        <v>33</v>
      </c>
      <c r="V296" s="1" t="str">
        <f t="shared" si="8"/>
        <v>No SLA for Request</v>
      </c>
      <c r="W296" t="str">
        <f t="shared" si="9"/>
        <v>Yes</v>
      </c>
    </row>
    <row r="297" spans="1:23" x14ac:dyDescent="0.25">
      <c r="A297">
        <v>111489</v>
      </c>
      <c r="B297" s="1">
        <v>44061.351388888892</v>
      </c>
      <c r="C297" t="s">
        <v>416</v>
      </c>
      <c r="D297" t="s">
        <v>35</v>
      </c>
      <c r="E297" t="s">
        <v>36</v>
      </c>
      <c r="F297" t="s">
        <v>274</v>
      </c>
      <c r="G297" t="s">
        <v>43</v>
      </c>
      <c r="H297" t="s">
        <v>62</v>
      </c>
      <c r="I297" t="s">
        <v>27</v>
      </c>
      <c r="J297" t="s">
        <v>28</v>
      </c>
      <c r="K297" s="1">
        <v>44067.754166666666</v>
      </c>
      <c r="L297" s="1">
        <v>44061.851388888892</v>
      </c>
      <c r="M297">
        <v>0</v>
      </c>
      <c r="N297">
        <v>1</v>
      </c>
      <c r="O297" t="s">
        <v>29</v>
      </c>
      <c r="P297" t="s">
        <v>408</v>
      </c>
      <c r="Q297">
        <v>5</v>
      </c>
      <c r="R297">
        <v>0</v>
      </c>
      <c r="S297" t="s">
        <v>31</v>
      </c>
      <c r="T297" t="s">
        <v>32</v>
      </c>
      <c r="U297" t="s">
        <v>33</v>
      </c>
      <c r="V297" s="1" t="str">
        <f t="shared" si="8"/>
        <v>No SLA for Request</v>
      </c>
      <c r="W297" t="str">
        <f t="shared" si="9"/>
        <v>Yes</v>
      </c>
    </row>
    <row r="298" spans="1:23" x14ac:dyDescent="0.25">
      <c r="A298">
        <v>111488</v>
      </c>
      <c r="B298" s="1">
        <v>44060.322222222225</v>
      </c>
      <c r="C298" t="s">
        <v>414</v>
      </c>
      <c r="D298" t="s">
        <v>35</v>
      </c>
      <c r="E298" t="s">
        <v>36</v>
      </c>
      <c r="F298" t="s">
        <v>274</v>
      </c>
      <c r="G298" t="s">
        <v>43</v>
      </c>
      <c r="H298" t="s">
        <v>62</v>
      </c>
      <c r="I298" t="s">
        <v>27</v>
      </c>
      <c r="J298" t="s">
        <v>28</v>
      </c>
      <c r="K298" s="1">
        <v>44067.753472222219</v>
      </c>
      <c r="L298" s="1">
        <v>44060.822222222225</v>
      </c>
      <c r="M298">
        <v>0</v>
      </c>
      <c r="N298">
        <v>1</v>
      </c>
      <c r="O298" t="s">
        <v>29</v>
      </c>
      <c r="P298" t="s">
        <v>408</v>
      </c>
      <c r="Q298">
        <v>4</v>
      </c>
      <c r="R298">
        <v>0</v>
      </c>
      <c r="S298" t="s">
        <v>31</v>
      </c>
      <c r="T298" t="s">
        <v>32</v>
      </c>
      <c r="U298" t="s">
        <v>33</v>
      </c>
      <c r="V298" s="1" t="str">
        <f t="shared" si="8"/>
        <v>No SLA for Request</v>
      </c>
      <c r="W298" t="str">
        <f t="shared" si="9"/>
        <v>Yes</v>
      </c>
    </row>
    <row r="299" spans="1:23" x14ac:dyDescent="0.25">
      <c r="A299">
        <v>111486</v>
      </c>
      <c r="B299" s="1">
        <v>44057.768750000003</v>
      </c>
      <c r="C299" t="s">
        <v>414</v>
      </c>
      <c r="D299" t="s">
        <v>35</v>
      </c>
      <c r="E299" t="s">
        <v>36</v>
      </c>
      <c r="F299" t="s">
        <v>274</v>
      </c>
      <c r="G299" t="s">
        <v>43</v>
      </c>
      <c r="H299" t="s">
        <v>62</v>
      </c>
      <c r="I299" t="s">
        <v>27</v>
      </c>
      <c r="J299" t="s">
        <v>28</v>
      </c>
      <c r="K299" s="1">
        <v>44063.693055555559</v>
      </c>
      <c r="L299" s="1">
        <v>44058.268750000003</v>
      </c>
      <c r="M299">
        <v>0</v>
      </c>
      <c r="N299">
        <v>1</v>
      </c>
      <c r="O299" t="s">
        <v>29</v>
      </c>
      <c r="P299" t="s">
        <v>408</v>
      </c>
      <c r="Q299">
        <v>4</v>
      </c>
      <c r="R299">
        <v>0</v>
      </c>
      <c r="S299" t="s">
        <v>31</v>
      </c>
      <c r="T299" t="s">
        <v>32</v>
      </c>
      <c r="U299" t="s">
        <v>33</v>
      </c>
      <c r="V299" s="1" t="str">
        <f t="shared" si="8"/>
        <v>No SLA for Request</v>
      </c>
      <c r="W299" t="str">
        <f t="shared" si="9"/>
        <v>Yes</v>
      </c>
    </row>
    <row r="300" spans="1:23" x14ac:dyDescent="0.25">
      <c r="A300">
        <v>111485</v>
      </c>
      <c r="B300" s="1">
        <v>44057.524305555555</v>
      </c>
      <c r="C300" t="s">
        <v>417</v>
      </c>
      <c r="D300" t="s">
        <v>35</v>
      </c>
      <c r="E300" t="s">
        <v>36</v>
      </c>
      <c r="F300" t="s">
        <v>274</v>
      </c>
      <c r="G300" t="s">
        <v>43</v>
      </c>
      <c r="H300" t="s">
        <v>62</v>
      </c>
      <c r="I300" t="s">
        <v>27</v>
      </c>
      <c r="J300" t="s">
        <v>28</v>
      </c>
      <c r="K300" s="1">
        <v>44063.692361111112</v>
      </c>
      <c r="L300" s="1">
        <v>44058.024305555555</v>
      </c>
      <c r="M300">
        <v>0</v>
      </c>
      <c r="N300">
        <v>1</v>
      </c>
      <c r="O300" t="s">
        <v>29</v>
      </c>
      <c r="P300" t="s">
        <v>106</v>
      </c>
      <c r="Q300">
        <v>5</v>
      </c>
      <c r="R300">
        <v>0</v>
      </c>
      <c r="S300" t="s">
        <v>31</v>
      </c>
      <c r="T300" t="s">
        <v>32</v>
      </c>
      <c r="U300" t="s">
        <v>33</v>
      </c>
      <c r="V300" s="1" t="str">
        <f t="shared" si="8"/>
        <v>No SLA for Request</v>
      </c>
      <c r="W300" t="str">
        <f t="shared" si="9"/>
        <v>Yes</v>
      </c>
    </row>
    <row r="301" spans="1:23" x14ac:dyDescent="0.25">
      <c r="A301">
        <v>111432</v>
      </c>
      <c r="B301" s="1">
        <v>43985.593055555553</v>
      </c>
      <c r="C301" t="s">
        <v>418</v>
      </c>
      <c r="D301" t="s">
        <v>51</v>
      </c>
      <c r="E301" t="s">
        <v>52</v>
      </c>
      <c r="F301" t="s">
        <v>274</v>
      </c>
      <c r="G301" t="s">
        <v>25</v>
      </c>
      <c r="H301" t="s">
        <v>62</v>
      </c>
      <c r="I301" t="s">
        <v>27</v>
      </c>
      <c r="J301" t="s">
        <v>28</v>
      </c>
      <c r="K301" s="1">
        <v>44048.711805555555</v>
      </c>
      <c r="L301" s="1">
        <v>43986.093055555553</v>
      </c>
      <c r="M301">
        <v>0</v>
      </c>
      <c r="N301">
        <v>1</v>
      </c>
      <c r="O301" t="s">
        <v>29</v>
      </c>
      <c r="P301" t="s">
        <v>30</v>
      </c>
      <c r="Q301">
        <v>5</v>
      </c>
      <c r="R301">
        <v>0</v>
      </c>
      <c r="S301" t="s">
        <v>63</v>
      </c>
      <c r="T301" t="s">
        <v>76</v>
      </c>
      <c r="U301" t="s">
        <v>33</v>
      </c>
      <c r="V301" s="1" t="str">
        <f t="shared" si="8"/>
        <v>No SLA for Request</v>
      </c>
      <c r="W301" t="str">
        <f t="shared" si="9"/>
        <v>Yes</v>
      </c>
    </row>
    <row r="302" spans="1:23" x14ac:dyDescent="0.25">
      <c r="A302">
        <v>111418</v>
      </c>
      <c r="B302" s="1">
        <v>43950.55972222222</v>
      </c>
      <c r="C302" t="s">
        <v>419</v>
      </c>
      <c r="D302" t="s">
        <v>146</v>
      </c>
      <c r="E302" t="s">
        <v>147</v>
      </c>
      <c r="F302" t="s">
        <v>274</v>
      </c>
      <c r="G302" t="s">
        <v>25</v>
      </c>
      <c r="H302" t="s">
        <v>26</v>
      </c>
      <c r="I302" t="s">
        <v>27</v>
      </c>
      <c r="J302" t="s">
        <v>28</v>
      </c>
      <c r="K302" s="1">
        <v>44046.508333333331</v>
      </c>
      <c r="M302">
        <v>0</v>
      </c>
      <c r="N302">
        <v>1</v>
      </c>
      <c r="O302" t="s">
        <v>29</v>
      </c>
      <c r="P302" t="s">
        <v>39</v>
      </c>
      <c r="Q302">
        <v>7</v>
      </c>
      <c r="R302">
        <v>1</v>
      </c>
      <c r="S302" t="s">
        <v>63</v>
      </c>
      <c r="T302" t="s">
        <v>64</v>
      </c>
      <c r="U302" t="s">
        <v>48</v>
      </c>
      <c r="V302" s="1">
        <f t="shared" si="8"/>
        <v>43955.55972222222</v>
      </c>
      <c r="W302" t="str">
        <f t="shared" si="9"/>
        <v>No</v>
      </c>
    </row>
    <row r="303" spans="1:23" x14ac:dyDescent="0.25">
      <c r="A303">
        <v>111425</v>
      </c>
      <c r="B303" s="1">
        <v>43978.59375</v>
      </c>
      <c r="C303" t="s">
        <v>420</v>
      </c>
      <c r="D303" t="s">
        <v>60</v>
      </c>
      <c r="E303" t="s">
        <v>61</v>
      </c>
      <c r="F303" t="s">
        <v>274</v>
      </c>
      <c r="G303" t="s">
        <v>25</v>
      </c>
      <c r="H303" t="s">
        <v>26</v>
      </c>
      <c r="I303" t="s">
        <v>27</v>
      </c>
      <c r="J303" t="s">
        <v>28</v>
      </c>
      <c r="K303" s="1">
        <v>44046.508333333331</v>
      </c>
      <c r="L303" s="1">
        <v>43979.09375</v>
      </c>
      <c r="M303">
        <v>0</v>
      </c>
      <c r="N303">
        <v>1</v>
      </c>
      <c r="O303" t="s">
        <v>29</v>
      </c>
      <c r="P303" t="s">
        <v>39</v>
      </c>
      <c r="Q303">
        <v>10</v>
      </c>
      <c r="R303">
        <v>3</v>
      </c>
      <c r="S303" t="s">
        <v>63</v>
      </c>
      <c r="T303" t="s">
        <v>64</v>
      </c>
      <c r="U303" t="s">
        <v>48</v>
      </c>
      <c r="V303" s="1">
        <f t="shared" si="8"/>
        <v>43983.59375</v>
      </c>
      <c r="W303" t="str">
        <f t="shared" si="9"/>
        <v>No</v>
      </c>
    </row>
    <row r="304" spans="1:23" x14ac:dyDescent="0.25">
      <c r="A304">
        <v>111443</v>
      </c>
      <c r="B304" s="1">
        <v>43997.497916666667</v>
      </c>
      <c r="C304" t="s">
        <v>421</v>
      </c>
      <c r="D304" t="s">
        <v>138</v>
      </c>
      <c r="E304" t="s">
        <v>139</v>
      </c>
      <c r="F304" t="s">
        <v>274</v>
      </c>
      <c r="G304" t="s">
        <v>25</v>
      </c>
      <c r="H304" t="s">
        <v>26</v>
      </c>
      <c r="I304" t="s">
        <v>27</v>
      </c>
      <c r="J304" t="s">
        <v>28</v>
      </c>
      <c r="K304" s="1">
        <v>44042.712500000001</v>
      </c>
      <c r="M304">
        <v>0</v>
      </c>
      <c r="N304">
        <v>1</v>
      </c>
      <c r="O304" t="s">
        <v>29</v>
      </c>
      <c r="P304" t="s">
        <v>39</v>
      </c>
      <c r="Q304">
        <v>18</v>
      </c>
      <c r="R304">
        <v>1</v>
      </c>
      <c r="S304" t="s">
        <v>31</v>
      </c>
      <c r="T304" t="s">
        <v>32</v>
      </c>
      <c r="U304" t="s">
        <v>48</v>
      </c>
      <c r="V304" s="1">
        <f t="shared" si="8"/>
        <v>44002.497916666667</v>
      </c>
      <c r="W304" t="str">
        <f t="shared" si="9"/>
        <v>No</v>
      </c>
    </row>
    <row r="305" spans="1:23" x14ac:dyDescent="0.25">
      <c r="A305">
        <v>111399</v>
      </c>
      <c r="B305" s="1">
        <v>43896.523611111108</v>
      </c>
      <c r="C305" t="s">
        <v>422</v>
      </c>
      <c r="D305" t="s">
        <v>176</v>
      </c>
      <c r="E305" t="s">
        <v>177</v>
      </c>
      <c r="F305" t="s">
        <v>274</v>
      </c>
      <c r="G305" t="s">
        <v>25</v>
      </c>
      <c r="H305" t="s">
        <v>62</v>
      </c>
      <c r="I305" t="s">
        <v>27</v>
      </c>
      <c r="J305" t="s">
        <v>28</v>
      </c>
      <c r="K305" s="1">
        <v>44042.712500000001</v>
      </c>
      <c r="L305" s="1">
        <v>43897.023611111108</v>
      </c>
      <c r="M305">
        <v>0</v>
      </c>
      <c r="N305">
        <v>1</v>
      </c>
      <c r="O305" t="s">
        <v>29</v>
      </c>
      <c r="P305" t="s">
        <v>39</v>
      </c>
      <c r="Q305">
        <v>20</v>
      </c>
      <c r="R305">
        <v>1</v>
      </c>
      <c r="S305" t="s">
        <v>31</v>
      </c>
      <c r="T305" t="s">
        <v>32</v>
      </c>
      <c r="U305" t="s">
        <v>33</v>
      </c>
      <c r="V305" s="1" t="str">
        <f t="shared" si="8"/>
        <v>No SLA for Request</v>
      </c>
      <c r="W305" t="str">
        <f t="shared" si="9"/>
        <v>Yes</v>
      </c>
    </row>
    <row r="306" spans="1:23" x14ac:dyDescent="0.25">
      <c r="A306">
        <v>111449</v>
      </c>
      <c r="B306" s="1">
        <v>44005.616666666669</v>
      </c>
      <c r="C306" t="s">
        <v>423</v>
      </c>
      <c r="D306" t="s">
        <v>343</v>
      </c>
      <c r="E306" t="s">
        <v>344</v>
      </c>
      <c r="F306" t="s">
        <v>274</v>
      </c>
      <c r="G306" t="s">
        <v>43</v>
      </c>
      <c r="H306" t="s">
        <v>26</v>
      </c>
      <c r="I306" t="s">
        <v>27</v>
      </c>
      <c r="J306" t="s">
        <v>28</v>
      </c>
      <c r="K306" s="1">
        <v>44039.713194444441</v>
      </c>
      <c r="L306" s="1">
        <v>44006.116666666669</v>
      </c>
      <c r="M306">
        <v>0</v>
      </c>
      <c r="N306">
        <v>1</v>
      </c>
      <c r="O306" t="s">
        <v>29</v>
      </c>
      <c r="P306" t="s">
        <v>44</v>
      </c>
      <c r="Q306">
        <v>5</v>
      </c>
      <c r="R306">
        <v>0</v>
      </c>
      <c r="T306" t="s">
        <v>32</v>
      </c>
      <c r="U306" t="s">
        <v>33</v>
      </c>
      <c r="V306" s="1">
        <f t="shared" si="8"/>
        <v>44010.616666666669</v>
      </c>
      <c r="W306" t="str">
        <f t="shared" si="9"/>
        <v>No</v>
      </c>
    </row>
    <row r="307" spans="1:23" x14ac:dyDescent="0.25">
      <c r="A307">
        <v>111450</v>
      </c>
      <c r="B307" s="1">
        <v>44005.62222222222</v>
      </c>
      <c r="C307" t="s">
        <v>424</v>
      </c>
      <c r="D307" t="s">
        <v>343</v>
      </c>
      <c r="E307" t="s">
        <v>344</v>
      </c>
      <c r="F307" t="s">
        <v>274</v>
      </c>
      <c r="G307" t="s">
        <v>43</v>
      </c>
      <c r="H307" t="s">
        <v>62</v>
      </c>
      <c r="I307" t="s">
        <v>27</v>
      </c>
      <c r="J307" t="s">
        <v>28</v>
      </c>
      <c r="K307" s="1">
        <v>44039.712500000001</v>
      </c>
      <c r="L307" s="1">
        <v>44006.12222222222</v>
      </c>
      <c r="M307">
        <v>0</v>
      </c>
      <c r="N307">
        <v>1</v>
      </c>
      <c r="O307" t="s">
        <v>29</v>
      </c>
      <c r="P307" t="s">
        <v>44</v>
      </c>
      <c r="Q307">
        <v>4</v>
      </c>
      <c r="R307">
        <v>0</v>
      </c>
      <c r="T307" t="s">
        <v>32</v>
      </c>
      <c r="U307" t="s">
        <v>33</v>
      </c>
      <c r="V307" s="1" t="str">
        <f t="shared" si="8"/>
        <v>No SLA for Request</v>
      </c>
      <c r="W307" t="str">
        <f t="shared" si="9"/>
        <v>Yes</v>
      </c>
    </row>
    <row r="308" spans="1:23" x14ac:dyDescent="0.25">
      <c r="A308">
        <v>111470</v>
      </c>
      <c r="B308" s="1">
        <v>44026.776388888888</v>
      </c>
      <c r="C308" t="s">
        <v>425</v>
      </c>
      <c r="D308" t="s">
        <v>46</v>
      </c>
      <c r="E308" t="s">
        <v>47</v>
      </c>
      <c r="F308" t="s">
        <v>274</v>
      </c>
      <c r="G308" t="s">
        <v>25</v>
      </c>
      <c r="H308" t="s">
        <v>26</v>
      </c>
      <c r="I308" t="s">
        <v>27</v>
      </c>
      <c r="J308" t="s">
        <v>28</v>
      </c>
      <c r="K308" s="1">
        <v>44033.739583333336</v>
      </c>
      <c r="L308" s="1">
        <v>44027.276388888888</v>
      </c>
      <c r="M308">
        <v>0</v>
      </c>
      <c r="N308">
        <v>1</v>
      </c>
      <c r="O308" t="s">
        <v>29</v>
      </c>
      <c r="P308" t="s">
        <v>39</v>
      </c>
      <c r="Q308">
        <v>12</v>
      </c>
      <c r="R308">
        <v>3</v>
      </c>
      <c r="S308" t="s">
        <v>31</v>
      </c>
      <c r="T308" t="s">
        <v>32</v>
      </c>
      <c r="U308" t="s">
        <v>48</v>
      </c>
      <c r="V308" s="1">
        <f t="shared" si="8"/>
        <v>44031.776388888888</v>
      </c>
      <c r="W308" t="str">
        <f t="shared" si="9"/>
        <v>No</v>
      </c>
    </row>
    <row r="309" spans="1:23" x14ac:dyDescent="0.25">
      <c r="A309">
        <v>111411</v>
      </c>
      <c r="B309" s="1">
        <v>43936.745833333334</v>
      </c>
      <c r="C309" t="s">
        <v>426</v>
      </c>
      <c r="D309" t="s">
        <v>146</v>
      </c>
      <c r="E309" t="s">
        <v>147</v>
      </c>
      <c r="F309" t="s">
        <v>274</v>
      </c>
      <c r="G309" t="s">
        <v>25</v>
      </c>
      <c r="H309" t="s">
        <v>62</v>
      </c>
      <c r="I309" t="s">
        <v>27</v>
      </c>
      <c r="J309" t="s">
        <v>28</v>
      </c>
      <c r="K309" s="1">
        <v>44032.709722222222</v>
      </c>
      <c r="M309">
        <v>0</v>
      </c>
      <c r="N309">
        <v>1</v>
      </c>
      <c r="O309" t="s">
        <v>29</v>
      </c>
      <c r="P309" t="s">
        <v>39</v>
      </c>
      <c r="Q309">
        <v>15</v>
      </c>
      <c r="R309">
        <v>7</v>
      </c>
      <c r="S309" t="s">
        <v>63</v>
      </c>
      <c r="T309" t="s">
        <v>64</v>
      </c>
      <c r="U309" t="s">
        <v>48</v>
      </c>
      <c r="V309" s="1" t="str">
        <f t="shared" si="8"/>
        <v>No SLA for Request</v>
      </c>
      <c r="W309" t="str">
        <f t="shared" si="9"/>
        <v>Yes</v>
      </c>
    </row>
    <row r="310" spans="1:23" x14ac:dyDescent="0.25">
      <c r="A310">
        <v>111471</v>
      </c>
      <c r="B310" s="1">
        <v>44028.765277777777</v>
      </c>
      <c r="C310" t="s">
        <v>427</v>
      </c>
      <c r="D310" t="s">
        <v>428</v>
      </c>
      <c r="E310" t="s">
        <v>429</v>
      </c>
      <c r="F310" t="s">
        <v>274</v>
      </c>
      <c r="G310" t="s">
        <v>43</v>
      </c>
      <c r="H310" t="s">
        <v>26</v>
      </c>
      <c r="I310" t="s">
        <v>85</v>
      </c>
      <c r="J310" t="s">
        <v>141</v>
      </c>
      <c r="K310" s="1">
        <v>44028.773611111108</v>
      </c>
      <c r="L310" s="1">
        <v>44029.708333333336</v>
      </c>
      <c r="M310">
        <v>1</v>
      </c>
      <c r="N310">
        <v>1</v>
      </c>
      <c r="O310" t="s">
        <v>132</v>
      </c>
      <c r="P310" t="s">
        <v>106</v>
      </c>
      <c r="Q310">
        <v>4</v>
      </c>
      <c r="R310">
        <v>0</v>
      </c>
      <c r="S310" t="s">
        <v>63</v>
      </c>
      <c r="T310" t="s">
        <v>64</v>
      </c>
      <c r="U310" t="s">
        <v>33</v>
      </c>
      <c r="V310" s="1">
        <f t="shared" si="8"/>
        <v>44033.765277777777</v>
      </c>
      <c r="W310" t="str">
        <f t="shared" si="9"/>
        <v>Yes</v>
      </c>
    </row>
    <row r="311" spans="1:23" x14ac:dyDescent="0.25">
      <c r="A311">
        <v>111455</v>
      </c>
      <c r="B311" s="1">
        <v>44014.361805555556</v>
      </c>
      <c r="C311" t="s">
        <v>430</v>
      </c>
      <c r="D311" t="s">
        <v>22</v>
      </c>
      <c r="E311" t="s">
        <v>23</v>
      </c>
      <c r="F311" t="s">
        <v>274</v>
      </c>
      <c r="G311" t="s">
        <v>25</v>
      </c>
      <c r="H311" t="s">
        <v>26</v>
      </c>
      <c r="I311" t="s">
        <v>27</v>
      </c>
      <c r="J311" t="s">
        <v>28</v>
      </c>
      <c r="K311" s="1">
        <v>44027.729166666664</v>
      </c>
      <c r="L311" s="1">
        <v>44014.861805555556</v>
      </c>
      <c r="M311">
        <v>0</v>
      </c>
      <c r="N311">
        <v>1</v>
      </c>
      <c r="O311" t="s">
        <v>29</v>
      </c>
      <c r="P311" t="s">
        <v>30</v>
      </c>
      <c r="Q311">
        <v>10</v>
      </c>
      <c r="R311">
        <v>3</v>
      </c>
      <c r="S311" t="s">
        <v>31</v>
      </c>
      <c r="T311" t="s">
        <v>32</v>
      </c>
      <c r="U311" t="s">
        <v>33</v>
      </c>
      <c r="V311" s="1">
        <f t="shared" si="8"/>
        <v>44019.361805555556</v>
      </c>
      <c r="W311" t="str">
        <f t="shared" si="9"/>
        <v>No</v>
      </c>
    </row>
    <row r="312" spans="1:23" x14ac:dyDescent="0.25">
      <c r="A312">
        <v>111452</v>
      </c>
      <c r="B312" s="1">
        <v>44013.693749999999</v>
      </c>
      <c r="C312" t="s">
        <v>431</v>
      </c>
      <c r="D312" t="s">
        <v>90</v>
      </c>
      <c r="E312" t="s">
        <v>91</v>
      </c>
      <c r="F312" t="s">
        <v>274</v>
      </c>
      <c r="G312" t="s">
        <v>25</v>
      </c>
      <c r="H312" t="s">
        <v>62</v>
      </c>
      <c r="I312" t="s">
        <v>27</v>
      </c>
      <c r="J312" t="s">
        <v>28</v>
      </c>
      <c r="K312" s="1">
        <v>44027.727777777778</v>
      </c>
      <c r="L312" s="1">
        <v>44014.193749999999</v>
      </c>
      <c r="M312">
        <v>0</v>
      </c>
      <c r="N312">
        <v>1</v>
      </c>
      <c r="O312" t="s">
        <v>29</v>
      </c>
      <c r="P312" t="s">
        <v>39</v>
      </c>
      <c r="Q312">
        <v>24</v>
      </c>
      <c r="R312">
        <v>4</v>
      </c>
      <c r="S312" t="s">
        <v>63</v>
      </c>
      <c r="T312" t="s">
        <v>64</v>
      </c>
      <c r="U312" t="s">
        <v>48</v>
      </c>
      <c r="V312" s="1" t="str">
        <f t="shared" si="8"/>
        <v>No SLA for Request</v>
      </c>
      <c r="W312" t="str">
        <f t="shared" si="9"/>
        <v>Yes</v>
      </c>
    </row>
    <row r="313" spans="1:23" x14ac:dyDescent="0.25">
      <c r="A313">
        <v>111458</v>
      </c>
      <c r="B313" s="1">
        <v>44019.606249999997</v>
      </c>
      <c r="C313" t="s">
        <v>432</v>
      </c>
      <c r="D313" t="s">
        <v>343</v>
      </c>
      <c r="E313" t="s">
        <v>344</v>
      </c>
      <c r="F313" t="s">
        <v>274</v>
      </c>
      <c r="G313" t="s">
        <v>43</v>
      </c>
      <c r="H313" t="s">
        <v>62</v>
      </c>
      <c r="I313" t="s">
        <v>85</v>
      </c>
      <c r="J313" t="s">
        <v>28</v>
      </c>
      <c r="K313" s="1">
        <v>44025.509722222225</v>
      </c>
      <c r="L313" s="1">
        <v>44020.708333333336</v>
      </c>
      <c r="M313">
        <v>0</v>
      </c>
      <c r="N313">
        <v>1</v>
      </c>
      <c r="O313" t="s">
        <v>29</v>
      </c>
      <c r="P313" t="s">
        <v>106</v>
      </c>
      <c r="Q313">
        <v>4</v>
      </c>
      <c r="R313">
        <v>0</v>
      </c>
      <c r="S313" t="s">
        <v>63</v>
      </c>
      <c r="T313" t="s">
        <v>76</v>
      </c>
      <c r="U313" t="s">
        <v>33</v>
      </c>
      <c r="V313" s="1" t="str">
        <f t="shared" si="8"/>
        <v>No SLA for Request</v>
      </c>
      <c r="W313" t="str">
        <f t="shared" si="9"/>
        <v>Yes</v>
      </c>
    </row>
    <row r="314" spans="1:23" x14ac:dyDescent="0.25">
      <c r="A314">
        <v>111435</v>
      </c>
      <c r="B314" s="1">
        <v>43987.753472222219</v>
      </c>
      <c r="C314" t="s">
        <v>433</v>
      </c>
      <c r="D314" t="s">
        <v>73</v>
      </c>
      <c r="E314" t="s">
        <v>74</v>
      </c>
      <c r="F314" t="s">
        <v>274</v>
      </c>
      <c r="G314" t="s">
        <v>43</v>
      </c>
      <c r="H314" t="s">
        <v>62</v>
      </c>
      <c r="I314" t="s">
        <v>85</v>
      </c>
      <c r="J314" t="s">
        <v>28</v>
      </c>
      <c r="K314" s="1">
        <v>44025.427777777775</v>
      </c>
      <c r="L314" s="1">
        <v>43988.708333333336</v>
      </c>
      <c r="M314">
        <v>0</v>
      </c>
      <c r="N314">
        <v>1</v>
      </c>
      <c r="O314" t="s">
        <v>29</v>
      </c>
      <c r="P314" t="s">
        <v>44</v>
      </c>
      <c r="Q314">
        <v>5</v>
      </c>
      <c r="R314">
        <v>0</v>
      </c>
      <c r="T314" t="s">
        <v>32</v>
      </c>
      <c r="U314" t="s">
        <v>33</v>
      </c>
      <c r="V314" s="1" t="str">
        <f t="shared" si="8"/>
        <v>No SLA for Request</v>
      </c>
      <c r="W314" t="str">
        <f t="shared" si="9"/>
        <v>Yes</v>
      </c>
    </row>
    <row r="315" spans="1:23" x14ac:dyDescent="0.25">
      <c r="A315">
        <v>111466</v>
      </c>
      <c r="B315" s="1">
        <v>44021.527777777781</v>
      </c>
      <c r="C315" t="s">
        <v>434</v>
      </c>
      <c r="D315" t="s">
        <v>355</v>
      </c>
      <c r="E315" t="s">
        <v>356</v>
      </c>
      <c r="F315" t="s">
        <v>274</v>
      </c>
      <c r="G315" t="s">
        <v>43</v>
      </c>
      <c r="H315" t="s">
        <v>26</v>
      </c>
      <c r="I315" t="s">
        <v>27</v>
      </c>
      <c r="J315" t="s">
        <v>141</v>
      </c>
      <c r="K315" s="1">
        <v>44021.527777777781</v>
      </c>
      <c r="L315" s="1">
        <v>44022.027777777781</v>
      </c>
      <c r="M315">
        <v>1</v>
      </c>
      <c r="N315">
        <v>0</v>
      </c>
      <c r="O315" t="s">
        <v>132</v>
      </c>
      <c r="P315" t="s">
        <v>106</v>
      </c>
      <c r="Q315">
        <v>1</v>
      </c>
      <c r="R315">
        <v>0</v>
      </c>
      <c r="S315" t="s">
        <v>63</v>
      </c>
      <c r="T315" t="s">
        <v>76</v>
      </c>
      <c r="U315" t="s">
        <v>33</v>
      </c>
      <c r="V315" s="1">
        <f t="shared" si="8"/>
        <v>44026.527777777781</v>
      </c>
      <c r="W315" t="str">
        <f t="shared" si="9"/>
        <v>Yes</v>
      </c>
    </row>
    <row r="316" spans="1:23" x14ac:dyDescent="0.25">
      <c r="A316">
        <v>111463</v>
      </c>
      <c r="B316" s="1">
        <v>44021.512499999997</v>
      </c>
      <c r="C316" t="s">
        <v>435</v>
      </c>
      <c r="D316" t="s">
        <v>355</v>
      </c>
      <c r="E316" t="s">
        <v>356</v>
      </c>
      <c r="F316" t="s">
        <v>274</v>
      </c>
      <c r="G316" t="s">
        <v>43</v>
      </c>
      <c r="H316" t="s">
        <v>26</v>
      </c>
      <c r="I316" t="s">
        <v>27</v>
      </c>
      <c r="J316" t="s">
        <v>141</v>
      </c>
      <c r="K316" s="1">
        <v>44021.512499999997</v>
      </c>
      <c r="L316" s="1">
        <v>44022.012499999997</v>
      </c>
      <c r="M316">
        <v>1</v>
      </c>
      <c r="N316">
        <v>0</v>
      </c>
      <c r="O316" t="s">
        <v>132</v>
      </c>
      <c r="P316" t="s">
        <v>106</v>
      </c>
      <c r="Q316">
        <v>1</v>
      </c>
      <c r="R316">
        <v>0</v>
      </c>
      <c r="S316" t="s">
        <v>31</v>
      </c>
      <c r="T316" t="s">
        <v>76</v>
      </c>
      <c r="U316" t="s">
        <v>33</v>
      </c>
      <c r="V316" s="1">
        <f t="shared" si="8"/>
        <v>44026.512499999997</v>
      </c>
      <c r="W316" t="str">
        <f t="shared" si="9"/>
        <v>Yes</v>
      </c>
    </row>
    <row r="317" spans="1:23" x14ac:dyDescent="0.25">
      <c r="A317">
        <v>111462</v>
      </c>
      <c r="B317" s="1">
        <v>44021.508333333331</v>
      </c>
      <c r="C317" t="s">
        <v>436</v>
      </c>
      <c r="D317" t="s">
        <v>355</v>
      </c>
      <c r="E317" t="s">
        <v>356</v>
      </c>
      <c r="F317" t="s">
        <v>274</v>
      </c>
      <c r="G317" t="s">
        <v>43</v>
      </c>
      <c r="H317" t="s">
        <v>26</v>
      </c>
      <c r="I317" t="s">
        <v>27</v>
      </c>
      <c r="J317" t="s">
        <v>141</v>
      </c>
      <c r="K317" s="1">
        <v>44021.508333333331</v>
      </c>
      <c r="L317" s="1">
        <v>44022.008333333331</v>
      </c>
      <c r="M317">
        <v>1</v>
      </c>
      <c r="N317">
        <v>0</v>
      </c>
      <c r="O317" t="s">
        <v>132</v>
      </c>
      <c r="P317" t="s">
        <v>106</v>
      </c>
      <c r="Q317">
        <v>1</v>
      </c>
      <c r="R317">
        <v>0</v>
      </c>
      <c r="S317" t="s">
        <v>63</v>
      </c>
      <c r="T317" t="s">
        <v>76</v>
      </c>
      <c r="U317" t="s">
        <v>33</v>
      </c>
      <c r="V317" s="1">
        <f t="shared" si="8"/>
        <v>44026.508333333331</v>
      </c>
      <c r="W317" t="str">
        <f t="shared" si="9"/>
        <v>Yes</v>
      </c>
    </row>
    <row r="318" spans="1:23" x14ac:dyDescent="0.25">
      <c r="A318">
        <v>111461</v>
      </c>
      <c r="B318" s="1">
        <v>44021.506249999999</v>
      </c>
      <c r="C318" t="s">
        <v>437</v>
      </c>
      <c r="D318" t="s">
        <v>355</v>
      </c>
      <c r="E318" t="s">
        <v>356</v>
      </c>
      <c r="F318" t="s">
        <v>274</v>
      </c>
      <c r="G318" t="s">
        <v>43</v>
      </c>
      <c r="H318" t="s">
        <v>26</v>
      </c>
      <c r="I318" t="s">
        <v>27</v>
      </c>
      <c r="J318" t="s">
        <v>141</v>
      </c>
      <c r="K318" s="1">
        <v>44021.506249999999</v>
      </c>
      <c r="L318" s="1">
        <v>44022.006249999999</v>
      </c>
      <c r="M318">
        <v>1</v>
      </c>
      <c r="N318">
        <v>0</v>
      </c>
      <c r="O318" t="s">
        <v>132</v>
      </c>
      <c r="P318" t="s">
        <v>106</v>
      </c>
      <c r="Q318">
        <v>1</v>
      </c>
      <c r="R318">
        <v>0</v>
      </c>
      <c r="S318" t="s">
        <v>31</v>
      </c>
      <c r="T318" t="s">
        <v>76</v>
      </c>
      <c r="U318" t="s">
        <v>33</v>
      </c>
      <c r="V318" s="1">
        <f t="shared" si="8"/>
        <v>44026.506249999999</v>
      </c>
      <c r="W318" t="str">
        <f t="shared" si="9"/>
        <v>Yes</v>
      </c>
    </row>
    <row r="319" spans="1:23" x14ac:dyDescent="0.25">
      <c r="A319">
        <v>111460</v>
      </c>
      <c r="B319" s="1">
        <v>44021.504166666666</v>
      </c>
      <c r="C319" t="s">
        <v>438</v>
      </c>
      <c r="D319" t="s">
        <v>355</v>
      </c>
      <c r="E319" t="s">
        <v>356</v>
      </c>
      <c r="F319" t="s">
        <v>274</v>
      </c>
      <c r="G319" t="s">
        <v>43</v>
      </c>
      <c r="H319" t="s">
        <v>26</v>
      </c>
      <c r="I319" t="s">
        <v>27</v>
      </c>
      <c r="J319" t="s">
        <v>141</v>
      </c>
      <c r="K319" s="1">
        <v>44021.504166666666</v>
      </c>
      <c r="L319" s="1">
        <v>44022.004166666666</v>
      </c>
      <c r="M319">
        <v>1</v>
      </c>
      <c r="N319">
        <v>0</v>
      </c>
      <c r="O319" t="s">
        <v>132</v>
      </c>
      <c r="P319" t="s">
        <v>106</v>
      </c>
      <c r="Q319">
        <v>1</v>
      </c>
      <c r="R319">
        <v>0</v>
      </c>
      <c r="S319" t="s">
        <v>31</v>
      </c>
      <c r="T319" t="s">
        <v>76</v>
      </c>
      <c r="U319" t="s">
        <v>33</v>
      </c>
      <c r="V319" s="1">
        <f t="shared" si="8"/>
        <v>44026.504166666666</v>
      </c>
      <c r="W319" t="str">
        <f t="shared" si="9"/>
        <v>Yes</v>
      </c>
    </row>
    <row r="320" spans="1:23" x14ac:dyDescent="0.25">
      <c r="A320">
        <v>111408</v>
      </c>
      <c r="B320" s="1">
        <v>43934.581250000003</v>
      </c>
      <c r="C320" t="s">
        <v>439</v>
      </c>
      <c r="D320" t="s">
        <v>176</v>
      </c>
      <c r="E320" t="s">
        <v>177</v>
      </c>
      <c r="F320" t="s">
        <v>274</v>
      </c>
      <c r="G320" t="s">
        <v>25</v>
      </c>
      <c r="H320" t="s">
        <v>26</v>
      </c>
      <c r="I320" t="s">
        <v>27</v>
      </c>
      <c r="J320" t="s">
        <v>28</v>
      </c>
      <c r="K320" s="1">
        <v>44021.354861111111</v>
      </c>
      <c r="M320">
        <v>0</v>
      </c>
      <c r="N320">
        <v>1</v>
      </c>
      <c r="O320" t="s">
        <v>29</v>
      </c>
      <c r="P320" t="s">
        <v>39</v>
      </c>
      <c r="Q320">
        <v>19</v>
      </c>
      <c r="R320">
        <v>6</v>
      </c>
      <c r="S320" t="s">
        <v>63</v>
      </c>
      <c r="T320" t="s">
        <v>64</v>
      </c>
      <c r="U320" t="s">
        <v>33</v>
      </c>
      <c r="V320" s="1">
        <f t="shared" si="8"/>
        <v>43939.581250000003</v>
      </c>
      <c r="W320" t="str">
        <f t="shared" si="9"/>
        <v>No</v>
      </c>
    </row>
    <row r="321" spans="1:23" x14ac:dyDescent="0.25">
      <c r="A321">
        <v>111440</v>
      </c>
      <c r="B321" s="1">
        <v>43991.494444444441</v>
      </c>
      <c r="C321" t="s">
        <v>427</v>
      </c>
      <c r="D321" t="s">
        <v>440</v>
      </c>
      <c r="E321" t="s">
        <v>441</v>
      </c>
      <c r="F321" t="s">
        <v>274</v>
      </c>
      <c r="G321" t="s">
        <v>43</v>
      </c>
      <c r="H321" t="s">
        <v>26</v>
      </c>
      <c r="I321" t="s">
        <v>85</v>
      </c>
      <c r="J321" t="s">
        <v>28</v>
      </c>
      <c r="K321" s="1">
        <v>44011.739583333336</v>
      </c>
      <c r="L321" s="1">
        <v>43992.708333333336</v>
      </c>
      <c r="M321">
        <v>0</v>
      </c>
      <c r="N321">
        <v>1</v>
      </c>
      <c r="O321" t="s">
        <v>29</v>
      </c>
      <c r="P321" t="s">
        <v>44</v>
      </c>
      <c r="Q321">
        <v>4</v>
      </c>
      <c r="R321">
        <v>0</v>
      </c>
      <c r="T321" t="s">
        <v>32</v>
      </c>
      <c r="U321" t="s">
        <v>33</v>
      </c>
      <c r="V321" s="1">
        <f t="shared" si="8"/>
        <v>43996.494444444441</v>
      </c>
      <c r="W321" t="str">
        <f t="shared" si="9"/>
        <v>No</v>
      </c>
    </row>
    <row r="322" spans="1:23" x14ac:dyDescent="0.25">
      <c r="A322">
        <v>111441</v>
      </c>
      <c r="B322" s="1">
        <v>43996.446527777778</v>
      </c>
      <c r="C322" t="s">
        <v>442</v>
      </c>
      <c r="D322" t="s">
        <v>41</v>
      </c>
      <c r="E322" t="s">
        <v>42</v>
      </c>
      <c r="F322" t="s">
        <v>274</v>
      </c>
      <c r="G322" t="s">
        <v>43</v>
      </c>
      <c r="H322" t="s">
        <v>62</v>
      </c>
      <c r="I322" t="s">
        <v>27</v>
      </c>
      <c r="J322" t="s">
        <v>28</v>
      </c>
      <c r="K322" s="1">
        <v>44007.693055555559</v>
      </c>
      <c r="L322" s="1">
        <v>43996.946527777778</v>
      </c>
      <c r="M322">
        <v>0</v>
      </c>
      <c r="N322">
        <v>1</v>
      </c>
      <c r="O322" t="s">
        <v>29</v>
      </c>
      <c r="P322" t="s">
        <v>44</v>
      </c>
      <c r="Q322">
        <v>4</v>
      </c>
      <c r="R322">
        <v>0</v>
      </c>
      <c r="T322" t="s">
        <v>32</v>
      </c>
      <c r="U322" t="s">
        <v>33</v>
      </c>
      <c r="V322" s="1" t="str">
        <f t="shared" si="8"/>
        <v>No SLA for Request</v>
      </c>
      <c r="W322" t="str">
        <f t="shared" si="9"/>
        <v>Yes</v>
      </c>
    </row>
    <row r="323" spans="1:23" x14ac:dyDescent="0.25">
      <c r="A323">
        <v>111436</v>
      </c>
      <c r="B323" s="1">
        <v>43990.445138888892</v>
      </c>
      <c r="C323" t="s">
        <v>443</v>
      </c>
      <c r="D323" t="s">
        <v>444</v>
      </c>
      <c r="E323" t="s">
        <v>445</v>
      </c>
      <c r="F323" t="s">
        <v>274</v>
      </c>
      <c r="G323" t="s">
        <v>43</v>
      </c>
      <c r="H323" t="s">
        <v>26</v>
      </c>
      <c r="I323" t="s">
        <v>85</v>
      </c>
      <c r="J323" t="s">
        <v>28</v>
      </c>
      <c r="K323" s="1">
        <v>44007.67291666667</v>
      </c>
      <c r="L323" s="1">
        <v>43991.708333333336</v>
      </c>
      <c r="M323">
        <v>0</v>
      </c>
      <c r="N323">
        <v>1</v>
      </c>
      <c r="O323" t="s">
        <v>29</v>
      </c>
      <c r="P323" t="s">
        <v>272</v>
      </c>
      <c r="Q323">
        <v>5</v>
      </c>
      <c r="R323">
        <v>0</v>
      </c>
      <c r="T323" t="s">
        <v>32</v>
      </c>
      <c r="U323" t="s">
        <v>33</v>
      </c>
      <c r="V323" s="1">
        <f t="shared" ref="V323:V386" si="10">IF(H323="Incident / Problem",IF(F323="Emergency",B323+4/24,IF(F323="High",B323+3,IF(F323="Normal",B323+5,IF(F323="Low",B323+10)))),"No SLA for Request")</f>
        <v>43995.445138888892</v>
      </c>
      <c r="W323" t="str">
        <f t="shared" ref="W323:W386" si="11">IF(V323&gt;K323,"Yes","No")</f>
        <v>No</v>
      </c>
    </row>
    <row r="324" spans="1:23" x14ac:dyDescent="0.25">
      <c r="A324">
        <v>111407</v>
      </c>
      <c r="B324" s="1">
        <v>43928.792361111111</v>
      </c>
      <c r="C324" t="s">
        <v>446</v>
      </c>
      <c r="D324" t="s">
        <v>343</v>
      </c>
      <c r="E324" t="s">
        <v>344</v>
      </c>
      <c r="F324" t="s">
        <v>274</v>
      </c>
      <c r="G324" t="s">
        <v>43</v>
      </c>
      <c r="H324" t="s">
        <v>26</v>
      </c>
      <c r="I324" t="s">
        <v>27</v>
      </c>
      <c r="J324" t="s">
        <v>28</v>
      </c>
      <c r="K324" s="1">
        <v>44007.670138888891</v>
      </c>
      <c r="L324" s="1">
        <v>43929.292361111111</v>
      </c>
      <c r="M324">
        <v>0</v>
      </c>
      <c r="N324">
        <v>1</v>
      </c>
      <c r="O324" t="s">
        <v>29</v>
      </c>
      <c r="P324" t="s">
        <v>44</v>
      </c>
      <c r="Q324">
        <v>4</v>
      </c>
      <c r="R324">
        <v>0</v>
      </c>
      <c r="T324" t="s">
        <v>32</v>
      </c>
      <c r="U324" t="s">
        <v>48</v>
      </c>
      <c r="V324" s="1">
        <f t="shared" si="10"/>
        <v>43933.792361111111</v>
      </c>
      <c r="W324" t="str">
        <f t="shared" si="11"/>
        <v>No</v>
      </c>
    </row>
    <row r="325" spans="1:23" x14ac:dyDescent="0.25">
      <c r="A325">
        <v>111448</v>
      </c>
      <c r="B325" s="1">
        <v>44005.563194444447</v>
      </c>
      <c r="C325" t="s">
        <v>447</v>
      </c>
      <c r="D325" t="s">
        <v>444</v>
      </c>
      <c r="E325" t="s">
        <v>445</v>
      </c>
      <c r="F325" t="s">
        <v>274</v>
      </c>
      <c r="G325" t="s">
        <v>43</v>
      </c>
      <c r="H325" t="s">
        <v>62</v>
      </c>
      <c r="I325" t="s">
        <v>27</v>
      </c>
      <c r="J325" t="s">
        <v>28</v>
      </c>
      <c r="K325" s="1">
        <v>44007.632638888892</v>
      </c>
      <c r="L325" s="1">
        <v>44006.063194444447</v>
      </c>
      <c r="M325">
        <v>0</v>
      </c>
      <c r="N325">
        <v>1</v>
      </c>
      <c r="O325" t="s">
        <v>29</v>
      </c>
      <c r="P325" t="s">
        <v>44</v>
      </c>
      <c r="Q325">
        <v>5</v>
      </c>
      <c r="R325">
        <v>0</v>
      </c>
      <c r="T325" t="s">
        <v>64</v>
      </c>
      <c r="U325" t="s">
        <v>48</v>
      </c>
      <c r="V325" s="1" t="str">
        <f t="shared" si="10"/>
        <v>No SLA for Request</v>
      </c>
      <c r="W325" t="str">
        <f t="shared" si="11"/>
        <v>Yes</v>
      </c>
    </row>
    <row r="326" spans="1:23" x14ac:dyDescent="0.25">
      <c r="A326">
        <v>111447</v>
      </c>
      <c r="B326" s="1">
        <v>44000.710416666669</v>
      </c>
      <c r="C326" t="s">
        <v>448</v>
      </c>
      <c r="D326" t="s">
        <v>83</v>
      </c>
      <c r="E326" t="s">
        <v>84</v>
      </c>
      <c r="F326" t="s">
        <v>274</v>
      </c>
      <c r="G326" t="s">
        <v>43</v>
      </c>
      <c r="H326" t="s">
        <v>62</v>
      </c>
      <c r="I326" t="s">
        <v>85</v>
      </c>
      <c r="J326" t="s">
        <v>28</v>
      </c>
      <c r="K326" s="1">
        <v>44006.731944444444</v>
      </c>
      <c r="L326" s="1">
        <v>44001.708333333336</v>
      </c>
      <c r="M326">
        <v>0</v>
      </c>
      <c r="N326">
        <v>1</v>
      </c>
      <c r="O326" t="s">
        <v>29</v>
      </c>
      <c r="P326" t="s">
        <v>106</v>
      </c>
      <c r="Q326">
        <v>4</v>
      </c>
      <c r="R326">
        <v>0</v>
      </c>
      <c r="T326" t="s">
        <v>32</v>
      </c>
      <c r="U326" t="s">
        <v>33</v>
      </c>
      <c r="V326" s="1" t="str">
        <f t="shared" si="10"/>
        <v>No SLA for Request</v>
      </c>
      <c r="W326" t="str">
        <f t="shared" si="11"/>
        <v>Yes</v>
      </c>
    </row>
    <row r="327" spans="1:23" x14ac:dyDescent="0.25">
      <c r="A327">
        <v>111444</v>
      </c>
      <c r="B327" s="1">
        <v>43998.375694444447</v>
      </c>
      <c r="C327" t="s">
        <v>449</v>
      </c>
      <c r="D327" t="s">
        <v>51</v>
      </c>
      <c r="E327" t="s">
        <v>52</v>
      </c>
      <c r="F327" t="s">
        <v>274</v>
      </c>
      <c r="G327" t="s">
        <v>25</v>
      </c>
      <c r="H327" t="s">
        <v>26</v>
      </c>
      <c r="I327" t="s">
        <v>27</v>
      </c>
      <c r="J327" t="s">
        <v>28</v>
      </c>
      <c r="K327" s="1">
        <v>44005.750694444447</v>
      </c>
      <c r="M327">
        <v>0</v>
      </c>
      <c r="N327">
        <v>1</v>
      </c>
      <c r="O327" t="s">
        <v>29</v>
      </c>
      <c r="P327" t="s">
        <v>30</v>
      </c>
      <c r="Q327">
        <v>15</v>
      </c>
      <c r="R327">
        <v>6</v>
      </c>
      <c r="S327" t="s">
        <v>31</v>
      </c>
      <c r="T327" t="s">
        <v>32</v>
      </c>
      <c r="U327" t="s">
        <v>48</v>
      </c>
      <c r="V327" s="1">
        <f t="shared" si="10"/>
        <v>44003.375694444447</v>
      </c>
      <c r="W327" t="str">
        <f t="shared" si="11"/>
        <v>No</v>
      </c>
    </row>
    <row r="328" spans="1:23" x14ac:dyDescent="0.25">
      <c r="A328">
        <v>111442</v>
      </c>
      <c r="B328" s="1">
        <v>43997.433333333334</v>
      </c>
      <c r="C328" t="s">
        <v>450</v>
      </c>
      <c r="D328" t="s">
        <v>51</v>
      </c>
      <c r="E328" t="s">
        <v>52</v>
      </c>
      <c r="F328" t="s">
        <v>274</v>
      </c>
      <c r="G328" t="s">
        <v>25</v>
      </c>
      <c r="H328" t="s">
        <v>26</v>
      </c>
      <c r="I328" t="s">
        <v>27</v>
      </c>
      <c r="J328" t="s">
        <v>28</v>
      </c>
      <c r="K328" s="1">
        <v>44005.404861111114</v>
      </c>
      <c r="M328">
        <v>0</v>
      </c>
      <c r="N328">
        <v>1</v>
      </c>
      <c r="O328" t="s">
        <v>29</v>
      </c>
      <c r="P328" t="s">
        <v>30</v>
      </c>
      <c r="Q328">
        <v>8</v>
      </c>
      <c r="R328">
        <v>3</v>
      </c>
      <c r="S328" t="s">
        <v>31</v>
      </c>
      <c r="T328" t="s">
        <v>32</v>
      </c>
      <c r="U328" t="s">
        <v>48</v>
      </c>
      <c r="V328" s="1">
        <f t="shared" si="10"/>
        <v>44002.433333333334</v>
      </c>
      <c r="W328" t="str">
        <f t="shared" si="11"/>
        <v>No</v>
      </c>
    </row>
    <row r="329" spans="1:23" x14ac:dyDescent="0.25">
      <c r="A329">
        <v>111423</v>
      </c>
      <c r="B329" s="1">
        <v>43971.618750000001</v>
      </c>
      <c r="C329" t="s">
        <v>451</v>
      </c>
      <c r="D329" t="s">
        <v>60</v>
      </c>
      <c r="E329" t="s">
        <v>61</v>
      </c>
      <c r="F329" t="s">
        <v>274</v>
      </c>
      <c r="G329" t="s">
        <v>25</v>
      </c>
      <c r="H329" t="s">
        <v>62</v>
      </c>
      <c r="I329" t="s">
        <v>27</v>
      </c>
      <c r="J329" t="s">
        <v>28</v>
      </c>
      <c r="K329" s="1">
        <v>44004.710416666669</v>
      </c>
      <c r="M329">
        <v>0</v>
      </c>
      <c r="N329">
        <v>1</v>
      </c>
      <c r="O329" t="s">
        <v>29</v>
      </c>
      <c r="P329" t="s">
        <v>39</v>
      </c>
      <c r="Q329">
        <v>4</v>
      </c>
      <c r="R329">
        <v>3</v>
      </c>
      <c r="S329" t="s">
        <v>63</v>
      </c>
      <c r="T329" t="s">
        <v>64</v>
      </c>
      <c r="U329" t="s">
        <v>48</v>
      </c>
      <c r="V329" s="1" t="str">
        <f t="shared" si="10"/>
        <v>No SLA for Request</v>
      </c>
      <c r="W329" t="str">
        <f t="shared" si="11"/>
        <v>Yes</v>
      </c>
    </row>
    <row r="330" spans="1:23" x14ac:dyDescent="0.25">
      <c r="A330">
        <v>111426</v>
      </c>
      <c r="B330" s="1">
        <v>43979.461805555555</v>
      </c>
      <c r="C330" t="s">
        <v>452</v>
      </c>
      <c r="D330" t="s">
        <v>60</v>
      </c>
      <c r="E330" t="s">
        <v>61</v>
      </c>
      <c r="F330" t="s">
        <v>274</v>
      </c>
      <c r="G330" t="s">
        <v>25</v>
      </c>
      <c r="H330" t="s">
        <v>62</v>
      </c>
      <c r="I330" t="s">
        <v>27</v>
      </c>
      <c r="J330" t="s">
        <v>28</v>
      </c>
      <c r="K330" s="1">
        <v>44004.709722222222</v>
      </c>
      <c r="M330">
        <v>0</v>
      </c>
      <c r="N330">
        <v>1</v>
      </c>
      <c r="O330" t="s">
        <v>29</v>
      </c>
      <c r="P330" t="s">
        <v>39</v>
      </c>
      <c r="Q330">
        <v>4</v>
      </c>
      <c r="R330">
        <v>0</v>
      </c>
      <c r="S330" t="s">
        <v>63</v>
      </c>
      <c r="T330" t="s">
        <v>64</v>
      </c>
      <c r="U330" t="s">
        <v>48</v>
      </c>
      <c r="V330" s="1" t="str">
        <f t="shared" si="10"/>
        <v>No SLA for Request</v>
      </c>
      <c r="W330" t="str">
        <f t="shared" si="11"/>
        <v>Yes</v>
      </c>
    </row>
    <row r="331" spans="1:23" x14ac:dyDescent="0.25">
      <c r="A331">
        <v>111428</v>
      </c>
      <c r="B331" s="1">
        <v>43980.724305555559</v>
      </c>
      <c r="C331" t="s">
        <v>453</v>
      </c>
      <c r="D331" t="s">
        <v>51</v>
      </c>
      <c r="E331" t="s">
        <v>52</v>
      </c>
      <c r="F331" t="s">
        <v>274</v>
      </c>
      <c r="G331" t="s">
        <v>25</v>
      </c>
      <c r="H331" t="s">
        <v>62</v>
      </c>
      <c r="I331" t="s">
        <v>27</v>
      </c>
      <c r="J331" t="s">
        <v>28</v>
      </c>
      <c r="K331" s="1">
        <v>43999.592361111114</v>
      </c>
      <c r="M331">
        <v>0</v>
      </c>
      <c r="N331">
        <v>1</v>
      </c>
      <c r="O331" t="s">
        <v>29</v>
      </c>
      <c r="P331" t="s">
        <v>30</v>
      </c>
      <c r="Q331">
        <v>5</v>
      </c>
      <c r="R331">
        <v>0</v>
      </c>
      <c r="S331" t="s">
        <v>63</v>
      </c>
      <c r="T331" t="s">
        <v>76</v>
      </c>
      <c r="U331" t="s">
        <v>48</v>
      </c>
      <c r="V331" s="1" t="str">
        <f t="shared" si="10"/>
        <v>No SLA for Request</v>
      </c>
      <c r="W331" t="str">
        <f t="shared" si="11"/>
        <v>Yes</v>
      </c>
    </row>
    <row r="332" spans="1:23" x14ac:dyDescent="0.25">
      <c r="A332">
        <v>111379</v>
      </c>
      <c r="B332" s="1">
        <v>43857.727777777778</v>
      </c>
      <c r="C332" t="s">
        <v>454</v>
      </c>
      <c r="D332" t="s">
        <v>51</v>
      </c>
      <c r="E332" t="s">
        <v>52</v>
      </c>
      <c r="F332" t="s">
        <v>274</v>
      </c>
      <c r="G332" t="s">
        <v>25</v>
      </c>
      <c r="H332" t="s">
        <v>62</v>
      </c>
      <c r="I332" t="s">
        <v>27</v>
      </c>
      <c r="J332" t="s">
        <v>28</v>
      </c>
      <c r="K332" s="1">
        <v>43998.744444444441</v>
      </c>
      <c r="M332">
        <v>0</v>
      </c>
      <c r="N332">
        <v>1</v>
      </c>
      <c r="O332" t="s">
        <v>29</v>
      </c>
      <c r="P332" t="s">
        <v>30</v>
      </c>
      <c r="Q332">
        <v>9</v>
      </c>
      <c r="R332">
        <v>0</v>
      </c>
      <c r="S332" t="s">
        <v>63</v>
      </c>
      <c r="T332" t="s">
        <v>76</v>
      </c>
      <c r="U332" t="s">
        <v>33</v>
      </c>
      <c r="V332" s="1" t="str">
        <f t="shared" si="10"/>
        <v>No SLA for Request</v>
      </c>
      <c r="W332" t="str">
        <f t="shared" si="11"/>
        <v>Yes</v>
      </c>
    </row>
    <row r="333" spans="1:23" x14ac:dyDescent="0.25">
      <c r="A333">
        <v>111412</v>
      </c>
      <c r="B333" s="1">
        <v>43938.480555555558</v>
      </c>
      <c r="C333" t="s">
        <v>455</v>
      </c>
      <c r="D333" t="s">
        <v>90</v>
      </c>
      <c r="E333" t="s">
        <v>91</v>
      </c>
      <c r="F333" t="s">
        <v>274</v>
      </c>
      <c r="G333" t="s">
        <v>25</v>
      </c>
      <c r="H333" t="s">
        <v>26</v>
      </c>
      <c r="I333" t="s">
        <v>27</v>
      </c>
      <c r="J333" t="s">
        <v>28</v>
      </c>
      <c r="K333" s="1">
        <v>43998.743055555555</v>
      </c>
      <c r="M333">
        <v>0</v>
      </c>
      <c r="N333">
        <v>1</v>
      </c>
      <c r="O333" t="s">
        <v>29</v>
      </c>
      <c r="P333" t="s">
        <v>39</v>
      </c>
      <c r="Q333">
        <v>10</v>
      </c>
      <c r="R333">
        <v>2</v>
      </c>
      <c r="S333" t="s">
        <v>63</v>
      </c>
      <c r="T333" t="s">
        <v>64</v>
      </c>
      <c r="U333" t="s">
        <v>48</v>
      </c>
      <c r="V333" s="1">
        <f t="shared" si="10"/>
        <v>43943.480555555558</v>
      </c>
      <c r="W333" t="str">
        <f t="shared" si="11"/>
        <v>No</v>
      </c>
    </row>
    <row r="334" spans="1:23" x14ac:dyDescent="0.25">
      <c r="A334">
        <v>111415</v>
      </c>
      <c r="B334" s="1">
        <v>43941.541666666664</v>
      </c>
      <c r="C334" t="s">
        <v>456</v>
      </c>
      <c r="D334" t="s">
        <v>146</v>
      </c>
      <c r="E334" t="s">
        <v>147</v>
      </c>
      <c r="F334" t="s">
        <v>274</v>
      </c>
      <c r="G334" t="s">
        <v>25</v>
      </c>
      <c r="H334" t="s">
        <v>26</v>
      </c>
      <c r="I334" t="s">
        <v>27</v>
      </c>
      <c r="J334" t="s">
        <v>28</v>
      </c>
      <c r="K334" s="1">
        <v>43998.742361111108</v>
      </c>
      <c r="M334">
        <v>0</v>
      </c>
      <c r="N334">
        <v>1</v>
      </c>
      <c r="O334" t="s">
        <v>29</v>
      </c>
      <c r="P334" t="s">
        <v>39</v>
      </c>
      <c r="Q334">
        <v>9</v>
      </c>
      <c r="R334">
        <v>6</v>
      </c>
      <c r="S334" t="s">
        <v>31</v>
      </c>
      <c r="T334" t="s">
        <v>32</v>
      </c>
      <c r="U334" t="s">
        <v>48</v>
      </c>
      <c r="V334" s="1">
        <f t="shared" si="10"/>
        <v>43946.541666666664</v>
      </c>
      <c r="W334" t="str">
        <f t="shared" si="11"/>
        <v>No</v>
      </c>
    </row>
    <row r="335" spans="1:23" x14ac:dyDescent="0.25">
      <c r="A335">
        <v>111438</v>
      </c>
      <c r="B335" s="1">
        <v>43990.553472222222</v>
      </c>
      <c r="C335" t="s">
        <v>457</v>
      </c>
      <c r="D335" t="s">
        <v>22</v>
      </c>
      <c r="E335" t="s">
        <v>23</v>
      </c>
      <c r="F335" t="s">
        <v>274</v>
      </c>
      <c r="G335" t="s">
        <v>25</v>
      </c>
      <c r="H335" t="s">
        <v>26</v>
      </c>
      <c r="I335" t="s">
        <v>27</v>
      </c>
      <c r="J335" t="s">
        <v>28</v>
      </c>
      <c r="K335" s="1">
        <v>43998.740972222222</v>
      </c>
      <c r="M335">
        <v>0</v>
      </c>
      <c r="N335">
        <v>1</v>
      </c>
      <c r="O335" t="s">
        <v>29</v>
      </c>
      <c r="P335" t="s">
        <v>30</v>
      </c>
      <c r="Q335">
        <v>8</v>
      </c>
      <c r="R335">
        <v>2</v>
      </c>
      <c r="S335" t="s">
        <v>31</v>
      </c>
      <c r="T335" t="s">
        <v>32</v>
      </c>
      <c r="U335" t="s">
        <v>33</v>
      </c>
      <c r="V335" s="1">
        <f t="shared" si="10"/>
        <v>43995.553472222222</v>
      </c>
      <c r="W335" t="str">
        <f t="shared" si="11"/>
        <v>No</v>
      </c>
    </row>
    <row r="336" spans="1:23" x14ac:dyDescent="0.25">
      <c r="A336">
        <v>111406</v>
      </c>
      <c r="B336" s="1">
        <v>43927.547222222223</v>
      </c>
      <c r="C336" t="s">
        <v>458</v>
      </c>
      <c r="D336" t="s">
        <v>90</v>
      </c>
      <c r="E336" t="s">
        <v>91</v>
      </c>
      <c r="F336" t="s">
        <v>274</v>
      </c>
      <c r="G336" t="s">
        <v>25</v>
      </c>
      <c r="H336" t="s">
        <v>26</v>
      </c>
      <c r="I336" t="s">
        <v>27</v>
      </c>
      <c r="J336" t="s">
        <v>28</v>
      </c>
      <c r="K336" s="1">
        <v>43992.728472222225</v>
      </c>
      <c r="M336">
        <v>0</v>
      </c>
      <c r="N336">
        <v>1</v>
      </c>
      <c r="O336" t="s">
        <v>29</v>
      </c>
      <c r="P336" t="s">
        <v>39</v>
      </c>
      <c r="Q336">
        <v>25</v>
      </c>
      <c r="R336">
        <v>9</v>
      </c>
      <c r="S336" t="s">
        <v>63</v>
      </c>
      <c r="T336" t="s">
        <v>64</v>
      </c>
      <c r="U336" t="s">
        <v>33</v>
      </c>
      <c r="V336" s="1">
        <f t="shared" si="10"/>
        <v>43932.547222222223</v>
      </c>
      <c r="W336" t="str">
        <f t="shared" si="11"/>
        <v>No</v>
      </c>
    </row>
    <row r="337" spans="1:23" x14ac:dyDescent="0.25">
      <c r="A337">
        <v>111431</v>
      </c>
      <c r="B337" s="1">
        <v>43984.813194444447</v>
      </c>
      <c r="C337" t="s">
        <v>459</v>
      </c>
      <c r="D337" t="s">
        <v>399</v>
      </c>
      <c r="E337" t="s">
        <v>400</v>
      </c>
      <c r="F337" t="s">
        <v>274</v>
      </c>
      <c r="G337" t="s">
        <v>43</v>
      </c>
      <c r="H337" t="s">
        <v>26</v>
      </c>
      <c r="I337" t="s">
        <v>75</v>
      </c>
      <c r="J337" t="s">
        <v>28</v>
      </c>
      <c r="K337" s="1">
        <v>43992.645138888889</v>
      </c>
      <c r="L337" s="1">
        <v>43985.708333333336</v>
      </c>
      <c r="M337">
        <v>0</v>
      </c>
      <c r="N337">
        <v>1</v>
      </c>
      <c r="O337" t="s">
        <v>69</v>
      </c>
      <c r="P337" t="s">
        <v>272</v>
      </c>
      <c r="Q337">
        <v>4</v>
      </c>
      <c r="R337">
        <v>0</v>
      </c>
      <c r="T337" t="s">
        <v>32</v>
      </c>
      <c r="U337" t="s">
        <v>33</v>
      </c>
      <c r="V337" s="1">
        <f t="shared" si="10"/>
        <v>43989.813194444447</v>
      </c>
      <c r="W337" t="str">
        <f t="shared" si="11"/>
        <v>No</v>
      </c>
    </row>
    <row r="338" spans="1:23" x14ac:dyDescent="0.25">
      <c r="A338">
        <v>111439</v>
      </c>
      <c r="B338" s="1">
        <v>43991.477083333331</v>
      </c>
      <c r="C338" t="s">
        <v>460</v>
      </c>
      <c r="D338" t="s">
        <v>83</v>
      </c>
      <c r="E338" t="s">
        <v>84</v>
      </c>
      <c r="F338" t="s">
        <v>274</v>
      </c>
      <c r="G338" t="s">
        <v>43</v>
      </c>
      <c r="H338" t="s">
        <v>62</v>
      </c>
      <c r="I338" t="s">
        <v>85</v>
      </c>
      <c r="J338" t="s">
        <v>28</v>
      </c>
      <c r="K338" s="1">
        <v>43992.642361111109</v>
      </c>
      <c r="L338" s="1">
        <v>43992.708333333336</v>
      </c>
      <c r="M338">
        <v>0</v>
      </c>
      <c r="N338">
        <v>1</v>
      </c>
      <c r="O338" t="s">
        <v>69</v>
      </c>
      <c r="P338" t="s">
        <v>106</v>
      </c>
      <c r="Q338">
        <v>4</v>
      </c>
      <c r="R338">
        <v>0</v>
      </c>
      <c r="T338" t="s">
        <v>32</v>
      </c>
      <c r="U338" t="s">
        <v>33</v>
      </c>
      <c r="V338" s="1" t="str">
        <f t="shared" si="10"/>
        <v>No SLA for Request</v>
      </c>
      <c r="W338" t="str">
        <f t="shared" si="11"/>
        <v>Yes</v>
      </c>
    </row>
    <row r="339" spans="1:23" x14ac:dyDescent="0.25">
      <c r="A339">
        <v>111398</v>
      </c>
      <c r="B339" s="1">
        <v>43894.604861111111</v>
      </c>
      <c r="C339" t="s">
        <v>461</v>
      </c>
      <c r="D339" t="s">
        <v>176</v>
      </c>
      <c r="E339" t="s">
        <v>177</v>
      </c>
      <c r="F339" t="s">
        <v>274</v>
      </c>
      <c r="G339" t="s">
        <v>25</v>
      </c>
      <c r="H339" t="s">
        <v>62</v>
      </c>
      <c r="I339" t="s">
        <v>27</v>
      </c>
      <c r="J339" t="s">
        <v>28</v>
      </c>
      <c r="K339" s="1">
        <v>43972.734722222223</v>
      </c>
      <c r="M339">
        <v>0</v>
      </c>
      <c r="N339">
        <v>1</v>
      </c>
      <c r="O339" t="s">
        <v>29</v>
      </c>
      <c r="P339" t="s">
        <v>39</v>
      </c>
      <c r="Q339">
        <v>26</v>
      </c>
      <c r="R339">
        <v>3</v>
      </c>
      <c r="S339" t="s">
        <v>63</v>
      </c>
      <c r="T339" t="s">
        <v>64</v>
      </c>
      <c r="U339" t="s">
        <v>33</v>
      </c>
      <c r="V339" s="1" t="str">
        <f t="shared" si="10"/>
        <v>No SLA for Request</v>
      </c>
      <c r="W339" t="str">
        <f t="shared" si="11"/>
        <v>Yes</v>
      </c>
    </row>
    <row r="340" spans="1:23" x14ac:dyDescent="0.25">
      <c r="A340">
        <v>111385</v>
      </c>
      <c r="B340" s="1">
        <v>43872.511111111111</v>
      </c>
      <c r="C340" t="s">
        <v>462</v>
      </c>
      <c r="D340" t="s">
        <v>51</v>
      </c>
      <c r="E340" t="s">
        <v>52</v>
      </c>
      <c r="F340" t="s">
        <v>274</v>
      </c>
      <c r="G340" t="s">
        <v>25</v>
      </c>
      <c r="H340" t="s">
        <v>26</v>
      </c>
      <c r="I340" t="s">
        <v>27</v>
      </c>
      <c r="J340" t="s">
        <v>28</v>
      </c>
      <c r="K340" s="1">
        <v>43962.729166666664</v>
      </c>
      <c r="M340">
        <v>0</v>
      </c>
      <c r="N340">
        <v>1</v>
      </c>
      <c r="O340" t="s">
        <v>29</v>
      </c>
      <c r="P340" t="s">
        <v>30</v>
      </c>
      <c r="Q340">
        <v>45</v>
      </c>
      <c r="R340">
        <v>1</v>
      </c>
      <c r="S340" t="s">
        <v>31</v>
      </c>
      <c r="T340" t="s">
        <v>32</v>
      </c>
      <c r="U340" t="s">
        <v>48</v>
      </c>
      <c r="V340" s="1">
        <f t="shared" si="10"/>
        <v>43877.511111111111</v>
      </c>
      <c r="W340" t="str">
        <f t="shared" si="11"/>
        <v>No</v>
      </c>
    </row>
    <row r="341" spans="1:23" x14ac:dyDescent="0.25">
      <c r="A341">
        <v>111419</v>
      </c>
      <c r="B341" s="1">
        <v>43951.788194444445</v>
      </c>
      <c r="C341" t="s">
        <v>463</v>
      </c>
      <c r="D341" t="s">
        <v>51</v>
      </c>
      <c r="E341" t="s">
        <v>52</v>
      </c>
      <c r="F341" t="s">
        <v>274</v>
      </c>
      <c r="G341" t="s">
        <v>25</v>
      </c>
      <c r="H341" t="s">
        <v>26</v>
      </c>
      <c r="I341" t="s">
        <v>27</v>
      </c>
      <c r="J341" t="s">
        <v>28</v>
      </c>
      <c r="K341" s="1">
        <v>43959.761111111111</v>
      </c>
      <c r="M341">
        <v>0</v>
      </c>
      <c r="N341">
        <v>1</v>
      </c>
      <c r="O341" t="s">
        <v>29</v>
      </c>
      <c r="P341" t="s">
        <v>30</v>
      </c>
      <c r="Q341">
        <v>5</v>
      </c>
      <c r="R341">
        <v>1</v>
      </c>
      <c r="S341" t="s">
        <v>31</v>
      </c>
      <c r="T341" t="s">
        <v>32</v>
      </c>
      <c r="U341" t="s">
        <v>33</v>
      </c>
      <c r="V341" s="1">
        <f t="shared" si="10"/>
        <v>43956.788194444445</v>
      </c>
      <c r="W341" t="str">
        <f t="shared" si="11"/>
        <v>No</v>
      </c>
    </row>
    <row r="342" spans="1:23" x14ac:dyDescent="0.25">
      <c r="A342">
        <v>111421</v>
      </c>
      <c r="B342" s="1">
        <v>43958.623611111114</v>
      </c>
      <c r="C342" t="s">
        <v>464</v>
      </c>
      <c r="D342" t="s">
        <v>361</v>
      </c>
      <c r="E342" t="s">
        <v>362</v>
      </c>
      <c r="F342" t="s">
        <v>274</v>
      </c>
      <c r="G342" t="s">
        <v>25</v>
      </c>
      <c r="H342" t="s">
        <v>62</v>
      </c>
      <c r="I342" t="s">
        <v>27</v>
      </c>
      <c r="J342" t="s">
        <v>28</v>
      </c>
      <c r="K342" s="1">
        <v>43959.402777777781</v>
      </c>
      <c r="M342">
        <v>0</v>
      </c>
      <c r="N342">
        <v>1</v>
      </c>
      <c r="O342" t="s">
        <v>29</v>
      </c>
      <c r="P342" t="s">
        <v>30</v>
      </c>
      <c r="Q342">
        <v>6</v>
      </c>
      <c r="R342">
        <v>0</v>
      </c>
      <c r="S342" t="s">
        <v>63</v>
      </c>
      <c r="T342" t="s">
        <v>76</v>
      </c>
      <c r="U342" t="s">
        <v>48</v>
      </c>
      <c r="V342" s="1" t="str">
        <f t="shared" si="10"/>
        <v>No SLA for Request</v>
      </c>
      <c r="W342" t="str">
        <f t="shared" si="11"/>
        <v>Yes</v>
      </c>
    </row>
    <row r="343" spans="1:23" x14ac:dyDescent="0.25">
      <c r="A343">
        <v>111410</v>
      </c>
      <c r="B343" s="1">
        <v>43936.535416666666</v>
      </c>
      <c r="C343" t="s">
        <v>465</v>
      </c>
      <c r="D343" t="s">
        <v>361</v>
      </c>
      <c r="E343" t="s">
        <v>362</v>
      </c>
      <c r="F343" t="s">
        <v>274</v>
      </c>
      <c r="G343" t="s">
        <v>43</v>
      </c>
      <c r="H343" t="s">
        <v>26</v>
      </c>
      <c r="I343" t="s">
        <v>75</v>
      </c>
      <c r="J343" t="s">
        <v>28</v>
      </c>
      <c r="K343" s="1">
        <v>43950.729861111111</v>
      </c>
      <c r="L343" s="1">
        <v>43936.708333333336</v>
      </c>
      <c r="M343">
        <v>0</v>
      </c>
      <c r="N343">
        <v>1</v>
      </c>
      <c r="O343" t="s">
        <v>69</v>
      </c>
      <c r="P343" t="s">
        <v>272</v>
      </c>
      <c r="Q343">
        <v>13</v>
      </c>
      <c r="R343">
        <v>2</v>
      </c>
      <c r="U343" t="s">
        <v>48</v>
      </c>
      <c r="V343" s="1">
        <f t="shared" si="10"/>
        <v>43941.535416666666</v>
      </c>
      <c r="W343" t="str">
        <f t="shared" si="11"/>
        <v>No</v>
      </c>
    </row>
    <row r="344" spans="1:23" x14ac:dyDescent="0.25">
      <c r="A344">
        <v>111413</v>
      </c>
      <c r="B344" s="1">
        <v>43938.770138888889</v>
      </c>
      <c r="C344" t="s">
        <v>380</v>
      </c>
      <c r="D344" t="s">
        <v>355</v>
      </c>
      <c r="E344" t="s">
        <v>356</v>
      </c>
      <c r="F344" t="s">
        <v>274</v>
      </c>
      <c r="G344" t="s">
        <v>43</v>
      </c>
      <c r="H344" t="s">
        <v>26</v>
      </c>
      <c r="I344" t="s">
        <v>27</v>
      </c>
      <c r="J344" t="s">
        <v>141</v>
      </c>
      <c r="K344" s="1">
        <v>43938.770138888889</v>
      </c>
      <c r="L344" s="1">
        <v>43939.270138888889</v>
      </c>
      <c r="M344">
        <v>1</v>
      </c>
      <c r="N344">
        <v>0</v>
      </c>
      <c r="O344" t="s">
        <v>234</v>
      </c>
      <c r="P344" t="s">
        <v>106</v>
      </c>
      <c r="Q344">
        <v>1</v>
      </c>
      <c r="R344">
        <v>0</v>
      </c>
      <c r="S344" t="s">
        <v>31</v>
      </c>
      <c r="T344" t="s">
        <v>32</v>
      </c>
      <c r="U344" t="s">
        <v>33</v>
      </c>
      <c r="V344" s="1">
        <f t="shared" si="10"/>
        <v>43943.770138888889</v>
      </c>
      <c r="W344" t="str">
        <f t="shared" si="11"/>
        <v>Yes</v>
      </c>
    </row>
    <row r="345" spans="1:23" x14ac:dyDescent="0.25">
      <c r="A345">
        <v>543539</v>
      </c>
      <c r="B345" s="1">
        <v>43411.397916666669</v>
      </c>
      <c r="C345" t="s">
        <v>466</v>
      </c>
      <c r="D345" t="s">
        <v>361</v>
      </c>
      <c r="E345" t="s">
        <v>362</v>
      </c>
      <c r="F345" t="s">
        <v>274</v>
      </c>
      <c r="G345" t="s">
        <v>43</v>
      </c>
      <c r="H345" t="s">
        <v>62</v>
      </c>
      <c r="I345" t="s">
        <v>75</v>
      </c>
      <c r="J345" t="s">
        <v>28</v>
      </c>
      <c r="K345" s="1">
        <v>43936.536111111112</v>
      </c>
      <c r="L345" s="1">
        <v>43465.375</v>
      </c>
      <c r="M345">
        <v>0</v>
      </c>
      <c r="N345">
        <v>1</v>
      </c>
      <c r="O345" t="s">
        <v>69</v>
      </c>
      <c r="P345" t="s">
        <v>272</v>
      </c>
      <c r="Q345">
        <v>21</v>
      </c>
      <c r="R345">
        <v>0</v>
      </c>
      <c r="U345" t="s">
        <v>33</v>
      </c>
      <c r="V345" s="1" t="str">
        <f t="shared" si="10"/>
        <v>No SLA for Request</v>
      </c>
      <c r="W345" t="str">
        <f t="shared" si="11"/>
        <v>Yes</v>
      </c>
    </row>
    <row r="346" spans="1:23" x14ac:dyDescent="0.25">
      <c r="A346">
        <v>111402</v>
      </c>
      <c r="B346" s="1">
        <v>43907.376388888886</v>
      </c>
      <c r="C346" t="s">
        <v>467</v>
      </c>
      <c r="D346" t="s">
        <v>51</v>
      </c>
      <c r="E346" t="s">
        <v>52</v>
      </c>
      <c r="F346" t="s">
        <v>274</v>
      </c>
      <c r="G346" t="s">
        <v>25</v>
      </c>
      <c r="H346" t="s">
        <v>26</v>
      </c>
      <c r="I346" t="s">
        <v>27</v>
      </c>
      <c r="J346" t="s">
        <v>28</v>
      </c>
      <c r="K346" s="1">
        <v>43923.724305555559</v>
      </c>
      <c r="M346">
        <v>0</v>
      </c>
      <c r="N346">
        <v>1</v>
      </c>
      <c r="O346" t="s">
        <v>29</v>
      </c>
      <c r="P346" t="s">
        <v>30</v>
      </c>
      <c r="Q346">
        <v>10</v>
      </c>
      <c r="R346">
        <v>2</v>
      </c>
      <c r="S346" t="s">
        <v>31</v>
      </c>
      <c r="T346" t="s">
        <v>76</v>
      </c>
      <c r="U346" t="s">
        <v>48</v>
      </c>
      <c r="V346" s="1">
        <f t="shared" si="10"/>
        <v>43912.376388888886</v>
      </c>
      <c r="W346" t="str">
        <f t="shared" si="11"/>
        <v>No</v>
      </c>
    </row>
    <row r="347" spans="1:23" x14ac:dyDescent="0.25">
      <c r="A347">
        <v>111397</v>
      </c>
      <c r="B347" s="1">
        <v>43894.542361111111</v>
      </c>
      <c r="C347" t="s">
        <v>468</v>
      </c>
      <c r="D347" t="s">
        <v>51</v>
      </c>
      <c r="E347" t="s">
        <v>52</v>
      </c>
      <c r="F347" t="s">
        <v>274</v>
      </c>
      <c r="G347" t="s">
        <v>25</v>
      </c>
      <c r="H347" t="s">
        <v>26</v>
      </c>
      <c r="I347" t="s">
        <v>27</v>
      </c>
      <c r="J347" t="s">
        <v>28</v>
      </c>
      <c r="K347" s="1">
        <v>43916.779166666667</v>
      </c>
      <c r="M347">
        <v>0</v>
      </c>
      <c r="N347">
        <v>1</v>
      </c>
      <c r="O347" t="s">
        <v>29</v>
      </c>
      <c r="P347" t="s">
        <v>30</v>
      </c>
      <c r="Q347">
        <v>6</v>
      </c>
      <c r="R347">
        <v>2</v>
      </c>
      <c r="S347" t="s">
        <v>63</v>
      </c>
      <c r="T347" t="s">
        <v>76</v>
      </c>
      <c r="U347" t="s">
        <v>33</v>
      </c>
      <c r="V347" s="1">
        <f t="shared" si="10"/>
        <v>43899.542361111111</v>
      </c>
      <c r="W347" t="str">
        <f t="shared" si="11"/>
        <v>No</v>
      </c>
    </row>
    <row r="348" spans="1:23" x14ac:dyDescent="0.25">
      <c r="A348">
        <v>111388</v>
      </c>
      <c r="B348" s="1">
        <v>43874.476388888892</v>
      </c>
      <c r="C348" t="s">
        <v>469</v>
      </c>
      <c r="D348" t="s">
        <v>146</v>
      </c>
      <c r="E348" t="s">
        <v>147</v>
      </c>
      <c r="F348" t="s">
        <v>274</v>
      </c>
      <c r="G348" t="s">
        <v>25</v>
      </c>
      <c r="H348" t="s">
        <v>26</v>
      </c>
      <c r="I348" t="s">
        <v>27</v>
      </c>
      <c r="J348" t="s">
        <v>28</v>
      </c>
      <c r="K348" s="1">
        <v>43914.714583333334</v>
      </c>
      <c r="M348">
        <v>0</v>
      </c>
      <c r="N348">
        <v>1</v>
      </c>
      <c r="O348" t="s">
        <v>29</v>
      </c>
      <c r="P348" t="s">
        <v>39</v>
      </c>
      <c r="Q348">
        <v>10</v>
      </c>
      <c r="R348">
        <v>4</v>
      </c>
      <c r="S348" t="s">
        <v>31</v>
      </c>
      <c r="T348" t="s">
        <v>76</v>
      </c>
      <c r="U348" t="s">
        <v>33</v>
      </c>
      <c r="V348" s="1">
        <f t="shared" si="10"/>
        <v>43879.476388888892</v>
      </c>
      <c r="W348" t="str">
        <f t="shared" si="11"/>
        <v>No</v>
      </c>
    </row>
    <row r="349" spans="1:23" x14ac:dyDescent="0.25">
      <c r="A349">
        <v>111396</v>
      </c>
      <c r="B349" s="1">
        <v>43893.603472222225</v>
      </c>
      <c r="C349" t="s">
        <v>470</v>
      </c>
      <c r="D349" t="s">
        <v>90</v>
      </c>
      <c r="E349" t="s">
        <v>91</v>
      </c>
      <c r="F349" t="s">
        <v>274</v>
      </c>
      <c r="G349" t="s">
        <v>25</v>
      </c>
      <c r="H349" t="s">
        <v>26</v>
      </c>
      <c r="I349" t="s">
        <v>27</v>
      </c>
      <c r="J349" t="s">
        <v>28</v>
      </c>
      <c r="K349" s="1">
        <v>43914.714583333334</v>
      </c>
      <c r="M349">
        <v>0</v>
      </c>
      <c r="N349">
        <v>1</v>
      </c>
      <c r="O349" t="s">
        <v>29</v>
      </c>
      <c r="P349" t="s">
        <v>39</v>
      </c>
      <c r="Q349">
        <v>11</v>
      </c>
      <c r="R349">
        <v>5</v>
      </c>
      <c r="S349" t="s">
        <v>31</v>
      </c>
      <c r="T349" t="s">
        <v>76</v>
      </c>
      <c r="U349" t="s">
        <v>33</v>
      </c>
      <c r="V349" s="1">
        <f t="shared" si="10"/>
        <v>43898.603472222225</v>
      </c>
      <c r="W349" t="str">
        <f t="shared" si="11"/>
        <v>No</v>
      </c>
    </row>
    <row r="350" spans="1:23" x14ac:dyDescent="0.25">
      <c r="A350">
        <v>111373</v>
      </c>
      <c r="B350" s="1">
        <v>43846.498611111114</v>
      </c>
      <c r="C350" t="s">
        <v>471</v>
      </c>
      <c r="D350" t="s">
        <v>99</v>
      </c>
      <c r="E350" t="s">
        <v>100</v>
      </c>
      <c r="F350" t="s">
        <v>274</v>
      </c>
      <c r="G350" t="s">
        <v>25</v>
      </c>
      <c r="H350" t="s">
        <v>62</v>
      </c>
      <c r="I350" t="s">
        <v>27</v>
      </c>
      <c r="J350" t="s">
        <v>28</v>
      </c>
      <c r="K350" s="1">
        <v>43908.739583333336</v>
      </c>
      <c r="M350">
        <v>0</v>
      </c>
      <c r="N350">
        <v>1</v>
      </c>
      <c r="O350" t="s">
        <v>29</v>
      </c>
      <c r="P350" t="s">
        <v>30</v>
      </c>
      <c r="Q350">
        <v>11</v>
      </c>
      <c r="R350">
        <v>1</v>
      </c>
      <c r="S350" t="s">
        <v>63</v>
      </c>
      <c r="T350" t="s">
        <v>76</v>
      </c>
      <c r="U350" t="s">
        <v>48</v>
      </c>
      <c r="V350" s="1" t="str">
        <f t="shared" si="10"/>
        <v>No SLA for Request</v>
      </c>
      <c r="W350" t="str">
        <f t="shared" si="11"/>
        <v>Yes</v>
      </c>
    </row>
    <row r="351" spans="1:23" x14ac:dyDescent="0.25">
      <c r="A351">
        <v>111372</v>
      </c>
      <c r="B351" s="1">
        <v>43846.430555555555</v>
      </c>
      <c r="C351" t="s">
        <v>472</v>
      </c>
      <c r="D351" t="s">
        <v>99</v>
      </c>
      <c r="E351" t="s">
        <v>100</v>
      </c>
      <c r="F351" t="s">
        <v>274</v>
      </c>
      <c r="G351" t="s">
        <v>25</v>
      </c>
      <c r="H351" t="s">
        <v>26</v>
      </c>
      <c r="I351" t="s">
        <v>27</v>
      </c>
      <c r="J351" t="s">
        <v>28</v>
      </c>
      <c r="K351" s="1">
        <v>43906.600694444445</v>
      </c>
      <c r="M351">
        <v>0</v>
      </c>
      <c r="N351">
        <v>1</v>
      </c>
      <c r="O351" t="s">
        <v>29</v>
      </c>
      <c r="P351" t="s">
        <v>94</v>
      </c>
      <c r="Q351">
        <v>6</v>
      </c>
      <c r="R351">
        <v>2</v>
      </c>
      <c r="S351" t="s">
        <v>63</v>
      </c>
      <c r="T351" t="s">
        <v>76</v>
      </c>
      <c r="U351" t="s">
        <v>48</v>
      </c>
      <c r="V351" s="1">
        <f t="shared" si="10"/>
        <v>43851.430555555555</v>
      </c>
      <c r="W351" t="str">
        <f t="shared" si="11"/>
        <v>No</v>
      </c>
    </row>
    <row r="352" spans="1:23" x14ac:dyDescent="0.25">
      <c r="A352">
        <v>111356</v>
      </c>
      <c r="B352" s="1">
        <v>43805.617361111108</v>
      </c>
      <c r="C352" t="s">
        <v>473</v>
      </c>
      <c r="D352" t="s">
        <v>176</v>
      </c>
      <c r="E352" t="s">
        <v>177</v>
      </c>
      <c r="F352" t="s">
        <v>274</v>
      </c>
      <c r="G352" t="s">
        <v>25</v>
      </c>
      <c r="H352" t="s">
        <v>26</v>
      </c>
      <c r="I352" t="s">
        <v>27</v>
      </c>
      <c r="J352" t="s">
        <v>28</v>
      </c>
      <c r="K352" s="1">
        <v>43900.686805555553</v>
      </c>
      <c r="M352">
        <v>0</v>
      </c>
      <c r="N352">
        <v>1</v>
      </c>
      <c r="O352" t="s">
        <v>29</v>
      </c>
      <c r="P352" t="s">
        <v>39</v>
      </c>
      <c r="Q352">
        <v>24</v>
      </c>
      <c r="R352">
        <v>7</v>
      </c>
      <c r="S352" t="s">
        <v>63</v>
      </c>
      <c r="T352" t="s">
        <v>76</v>
      </c>
      <c r="U352" t="s">
        <v>33</v>
      </c>
      <c r="V352" s="1">
        <f t="shared" si="10"/>
        <v>43810.617361111108</v>
      </c>
      <c r="W352" t="str">
        <f t="shared" si="11"/>
        <v>No</v>
      </c>
    </row>
    <row r="353" spans="1:23" x14ac:dyDescent="0.25">
      <c r="A353">
        <v>111386</v>
      </c>
      <c r="B353" s="1">
        <v>43873.591666666667</v>
      </c>
      <c r="C353" t="s">
        <v>474</v>
      </c>
      <c r="D353" t="s">
        <v>90</v>
      </c>
      <c r="E353" t="s">
        <v>91</v>
      </c>
      <c r="F353" t="s">
        <v>274</v>
      </c>
      <c r="G353" t="s">
        <v>25</v>
      </c>
      <c r="H353" t="s">
        <v>62</v>
      </c>
      <c r="I353" t="s">
        <v>27</v>
      </c>
      <c r="J353" t="s">
        <v>28</v>
      </c>
      <c r="K353" s="1">
        <v>43894.722222222219</v>
      </c>
      <c r="M353">
        <v>0</v>
      </c>
      <c r="N353">
        <v>1</v>
      </c>
      <c r="O353" t="s">
        <v>29</v>
      </c>
      <c r="P353" t="s">
        <v>39</v>
      </c>
      <c r="Q353">
        <v>15</v>
      </c>
      <c r="R353">
        <v>4</v>
      </c>
      <c r="S353" t="s">
        <v>31</v>
      </c>
      <c r="T353" t="s">
        <v>76</v>
      </c>
      <c r="U353" t="s">
        <v>33</v>
      </c>
      <c r="V353" s="1" t="str">
        <f t="shared" si="10"/>
        <v>No SLA for Request</v>
      </c>
      <c r="W353" t="str">
        <f t="shared" si="11"/>
        <v>Yes</v>
      </c>
    </row>
    <row r="354" spans="1:23" x14ac:dyDescent="0.25">
      <c r="A354">
        <v>111375</v>
      </c>
      <c r="B354" s="1">
        <v>43852.504166666666</v>
      </c>
      <c r="C354" t="s">
        <v>475</v>
      </c>
      <c r="D354" t="s">
        <v>51</v>
      </c>
      <c r="E354" t="s">
        <v>52</v>
      </c>
      <c r="F354" t="s">
        <v>274</v>
      </c>
      <c r="G354" t="s">
        <v>25</v>
      </c>
      <c r="H354" t="s">
        <v>26</v>
      </c>
      <c r="I354" t="s">
        <v>27</v>
      </c>
      <c r="J354" t="s">
        <v>28</v>
      </c>
      <c r="K354" s="1">
        <v>43885.74722222222</v>
      </c>
      <c r="M354">
        <v>0</v>
      </c>
      <c r="N354">
        <v>1</v>
      </c>
      <c r="O354" t="s">
        <v>29</v>
      </c>
      <c r="P354" t="s">
        <v>30</v>
      </c>
      <c r="Q354">
        <v>23</v>
      </c>
      <c r="R354">
        <v>5</v>
      </c>
      <c r="S354" t="s">
        <v>31</v>
      </c>
      <c r="T354" t="s">
        <v>76</v>
      </c>
      <c r="U354" t="s">
        <v>48</v>
      </c>
      <c r="V354" s="1">
        <f t="shared" si="10"/>
        <v>43857.504166666666</v>
      </c>
      <c r="W354" t="str">
        <f t="shared" si="11"/>
        <v>No</v>
      </c>
    </row>
    <row r="355" spans="1:23" x14ac:dyDescent="0.25">
      <c r="A355">
        <v>111377</v>
      </c>
      <c r="B355" s="1">
        <v>43854.69027777778</v>
      </c>
      <c r="C355" t="s">
        <v>476</v>
      </c>
      <c r="D355" t="s">
        <v>176</v>
      </c>
      <c r="E355" t="s">
        <v>177</v>
      </c>
      <c r="F355" t="s">
        <v>274</v>
      </c>
      <c r="G355" t="s">
        <v>25</v>
      </c>
      <c r="H355" t="s">
        <v>62</v>
      </c>
      <c r="I355" t="s">
        <v>27</v>
      </c>
      <c r="J355" t="s">
        <v>28</v>
      </c>
      <c r="K355" s="1">
        <v>43882.728472222225</v>
      </c>
      <c r="M355">
        <v>0</v>
      </c>
      <c r="N355">
        <v>1</v>
      </c>
      <c r="O355" t="s">
        <v>29</v>
      </c>
      <c r="P355" t="s">
        <v>39</v>
      </c>
      <c r="Q355">
        <v>22</v>
      </c>
      <c r="R355">
        <v>3</v>
      </c>
      <c r="S355" t="s">
        <v>31</v>
      </c>
      <c r="T355" t="s">
        <v>32</v>
      </c>
      <c r="U355" t="s">
        <v>33</v>
      </c>
      <c r="V355" s="1" t="str">
        <f t="shared" si="10"/>
        <v>No SLA for Request</v>
      </c>
      <c r="W355" t="str">
        <f t="shared" si="11"/>
        <v>Yes</v>
      </c>
    </row>
    <row r="356" spans="1:23" x14ac:dyDescent="0.25">
      <c r="A356">
        <v>111389</v>
      </c>
      <c r="B356" s="1">
        <v>43874.513888888891</v>
      </c>
      <c r="C356" t="s">
        <v>477</v>
      </c>
      <c r="D356" t="s">
        <v>99</v>
      </c>
      <c r="E356" t="s">
        <v>100</v>
      </c>
      <c r="F356" t="s">
        <v>274</v>
      </c>
      <c r="G356" t="s">
        <v>25</v>
      </c>
      <c r="H356" t="s">
        <v>26</v>
      </c>
      <c r="I356" t="s">
        <v>27</v>
      </c>
      <c r="J356" t="s">
        <v>28</v>
      </c>
      <c r="K356" s="1">
        <v>43878.416666666664</v>
      </c>
      <c r="M356">
        <v>0</v>
      </c>
      <c r="N356">
        <v>1</v>
      </c>
      <c r="O356" t="s">
        <v>29</v>
      </c>
      <c r="P356" t="s">
        <v>30</v>
      </c>
      <c r="Q356">
        <v>7</v>
      </c>
      <c r="R356">
        <v>1</v>
      </c>
      <c r="S356" t="s">
        <v>63</v>
      </c>
      <c r="T356" t="s">
        <v>76</v>
      </c>
      <c r="U356" t="s">
        <v>33</v>
      </c>
      <c r="V356" s="1">
        <f t="shared" si="10"/>
        <v>43879.513888888891</v>
      </c>
      <c r="W356" t="str">
        <f t="shared" si="11"/>
        <v>Yes</v>
      </c>
    </row>
    <row r="357" spans="1:23" x14ac:dyDescent="0.25">
      <c r="A357">
        <v>111374</v>
      </c>
      <c r="B357" s="1">
        <v>43850.728472222225</v>
      </c>
      <c r="C357" t="s">
        <v>478</v>
      </c>
      <c r="D357" t="s">
        <v>99</v>
      </c>
      <c r="E357" t="s">
        <v>100</v>
      </c>
      <c r="F357" t="s">
        <v>274</v>
      </c>
      <c r="G357" t="s">
        <v>25</v>
      </c>
      <c r="H357" t="s">
        <v>62</v>
      </c>
      <c r="I357" t="s">
        <v>27</v>
      </c>
      <c r="J357" t="s">
        <v>28</v>
      </c>
      <c r="K357" s="1">
        <v>43878.375694444447</v>
      </c>
      <c r="M357">
        <v>0</v>
      </c>
      <c r="N357">
        <v>1</v>
      </c>
      <c r="O357" t="s">
        <v>29</v>
      </c>
      <c r="P357" t="s">
        <v>30</v>
      </c>
      <c r="Q357">
        <v>4</v>
      </c>
      <c r="R357">
        <v>0</v>
      </c>
      <c r="S357" t="s">
        <v>63</v>
      </c>
      <c r="T357" t="s">
        <v>76</v>
      </c>
      <c r="U357" t="s">
        <v>48</v>
      </c>
      <c r="V357" s="1" t="str">
        <f t="shared" si="10"/>
        <v>No SLA for Request</v>
      </c>
      <c r="W357" t="str">
        <f t="shared" si="11"/>
        <v>Yes</v>
      </c>
    </row>
    <row r="358" spans="1:23" x14ac:dyDescent="0.25">
      <c r="A358">
        <v>111371</v>
      </c>
      <c r="B358" s="1">
        <v>43845.634722222225</v>
      </c>
      <c r="C358" t="s">
        <v>479</v>
      </c>
      <c r="D358" t="s">
        <v>99</v>
      </c>
      <c r="E358" t="s">
        <v>100</v>
      </c>
      <c r="F358" t="s">
        <v>274</v>
      </c>
      <c r="G358" t="s">
        <v>25</v>
      </c>
      <c r="H358" t="s">
        <v>62</v>
      </c>
      <c r="I358" t="s">
        <v>27</v>
      </c>
      <c r="J358" t="s">
        <v>28</v>
      </c>
      <c r="K358" s="1">
        <v>43878.372916666667</v>
      </c>
      <c r="M358">
        <v>0</v>
      </c>
      <c r="N358">
        <v>1</v>
      </c>
      <c r="O358" t="s">
        <v>29</v>
      </c>
      <c r="P358" t="s">
        <v>30</v>
      </c>
      <c r="Q358">
        <v>5</v>
      </c>
      <c r="R358">
        <v>0</v>
      </c>
      <c r="S358" t="s">
        <v>63</v>
      </c>
      <c r="T358" t="s">
        <v>76</v>
      </c>
      <c r="U358" t="s">
        <v>48</v>
      </c>
      <c r="V358" s="1" t="str">
        <f t="shared" si="10"/>
        <v>No SLA for Request</v>
      </c>
      <c r="W358" t="str">
        <f t="shared" si="11"/>
        <v>Yes</v>
      </c>
    </row>
    <row r="359" spans="1:23" x14ac:dyDescent="0.25">
      <c r="A359">
        <v>111381</v>
      </c>
      <c r="B359" s="1">
        <v>43865.585416666669</v>
      </c>
      <c r="C359" t="s">
        <v>480</v>
      </c>
      <c r="D359" t="s">
        <v>51</v>
      </c>
      <c r="E359" t="s">
        <v>52</v>
      </c>
      <c r="F359" t="s">
        <v>274</v>
      </c>
      <c r="G359" t="s">
        <v>25</v>
      </c>
      <c r="H359" t="s">
        <v>26</v>
      </c>
      <c r="I359" t="s">
        <v>27</v>
      </c>
      <c r="J359" t="s">
        <v>28</v>
      </c>
      <c r="K359" s="1">
        <v>43872.738194444442</v>
      </c>
      <c r="M359">
        <v>0</v>
      </c>
      <c r="N359">
        <v>1</v>
      </c>
      <c r="O359" t="s">
        <v>29</v>
      </c>
      <c r="P359" t="s">
        <v>30</v>
      </c>
      <c r="Q359">
        <v>6</v>
      </c>
      <c r="R359">
        <v>1</v>
      </c>
      <c r="S359" t="s">
        <v>63</v>
      </c>
      <c r="T359" t="s">
        <v>76</v>
      </c>
      <c r="U359" t="s">
        <v>48</v>
      </c>
      <c r="V359" s="1">
        <f t="shared" si="10"/>
        <v>43870.585416666669</v>
      </c>
      <c r="W359" t="str">
        <f t="shared" si="11"/>
        <v>No</v>
      </c>
    </row>
    <row r="360" spans="1:23" x14ac:dyDescent="0.25">
      <c r="A360">
        <v>111368</v>
      </c>
      <c r="B360" s="1">
        <v>43838.57916666667</v>
      </c>
      <c r="C360" t="s">
        <v>481</v>
      </c>
      <c r="D360" t="s">
        <v>99</v>
      </c>
      <c r="E360" t="s">
        <v>100</v>
      </c>
      <c r="F360" t="s">
        <v>274</v>
      </c>
      <c r="G360" t="s">
        <v>25</v>
      </c>
      <c r="H360" t="s">
        <v>62</v>
      </c>
      <c r="I360" t="s">
        <v>27</v>
      </c>
      <c r="J360" t="s">
        <v>28</v>
      </c>
      <c r="K360" s="1">
        <v>43859.682638888888</v>
      </c>
      <c r="M360">
        <v>0</v>
      </c>
      <c r="N360">
        <v>1</v>
      </c>
      <c r="O360" t="s">
        <v>29</v>
      </c>
      <c r="P360" t="s">
        <v>30</v>
      </c>
      <c r="Q360">
        <v>5</v>
      </c>
      <c r="R360">
        <v>0</v>
      </c>
      <c r="S360" t="s">
        <v>63</v>
      </c>
      <c r="T360" t="s">
        <v>76</v>
      </c>
      <c r="U360" t="s">
        <v>48</v>
      </c>
      <c r="V360" s="1" t="str">
        <f t="shared" si="10"/>
        <v>No SLA for Request</v>
      </c>
      <c r="W360" t="str">
        <f t="shared" si="11"/>
        <v>Yes</v>
      </c>
    </row>
    <row r="361" spans="1:23" x14ac:dyDescent="0.25">
      <c r="A361">
        <v>111376</v>
      </c>
      <c r="B361" s="1">
        <v>43854.398611111108</v>
      </c>
      <c r="C361" t="s">
        <v>482</v>
      </c>
      <c r="D361" t="s">
        <v>51</v>
      </c>
      <c r="E361" t="s">
        <v>52</v>
      </c>
      <c r="F361" t="s">
        <v>274</v>
      </c>
      <c r="G361" t="s">
        <v>25</v>
      </c>
      <c r="H361" t="s">
        <v>62</v>
      </c>
      <c r="I361" t="s">
        <v>27</v>
      </c>
      <c r="J361" t="s">
        <v>28</v>
      </c>
      <c r="K361" s="1">
        <v>43858.744444444441</v>
      </c>
      <c r="M361">
        <v>0</v>
      </c>
      <c r="N361">
        <v>1</v>
      </c>
      <c r="O361" t="s">
        <v>29</v>
      </c>
      <c r="P361" t="s">
        <v>30</v>
      </c>
      <c r="Q361">
        <v>5</v>
      </c>
      <c r="R361">
        <v>0</v>
      </c>
      <c r="S361" t="s">
        <v>31</v>
      </c>
      <c r="T361" t="s">
        <v>76</v>
      </c>
      <c r="U361" t="s">
        <v>54</v>
      </c>
      <c r="V361" s="1" t="str">
        <f t="shared" si="10"/>
        <v>No SLA for Request</v>
      </c>
      <c r="W361" t="str">
        <f t="shared" si="11"/>
        <v>Yes</v>
      </c>
    </row>
    <row r="362" spans="1:23" x14ac:dyDescent="0.25">
      <c r="A362">
        <v>111365</v>
      </c>
      <c r="B362" s="1">
        <v>43833.565972222219</v>
      </c>
      <c r="C362" t="s">
        <v>483</v>
      </c>
      <c r="D362" t="s">
        <v>41</v>
      </c>
      <c r="E362" t="s">
        <v>42</v>
      </c>
      <c r="F362" t="s">
        <v>274</v>
      </c>
      <c r="G362" t="s">
        <v>43</v>
      </c>
      <c r="H362" t="s">
        <v>62</v>
      </c>
      <c r="I362" t="s">
        <v>27</v>
      </c>
      <c r="J362" t="s">
        <v>28</v>
      </c>
      <c r="K362" s="1">
        <v>43857.739583333336</v>
      </c>
      <c r="L362" s="1">
        <v>43834.065972222219</v>
      </c>
      <c r="M362">
        <v>0</v>
      </c>
      <c r="N362">
        <v>1</v>
      </c>
      <c r="O362" t="s">
        <v>69</v>
      </c>
      <c r="P362" t="s">
        <v>44</v>
      </c>
      <c r="Q362">
        <v>8</v>
      </c>
      <c r="R362">
        <v>0</v>
      </c>
      <c r="U362" t="s">
        <v>33</v>
      </c>
      <c r="V362" s="1" t="str">
        <f t="shared" si="10"/>
        <v>No SLA for Request</v>
      </c>
      <c r="W362" t="str">
        <f t="shared" si="11"/>
        <v>Yes</v>
      </c>
    </row>
    <row r="363" spans="1:23" x14ac:dyDescent="0.25">
      <c r="A363">
        <v>111215</v>
      </c>
      <c r="B363" s="1">
        <v>43614.380555555559</v>
      </c>
      <c r="C363" t="s">
        <v>484</v>
      </c>
      <c r="D363" t="s">
        <v>111</v>
      </c>
      <c r="E363" t="s">
        <v>112</v>
      </c>
      <c r="F363" t="s">
        <v>274</v>
      </c>
      <c r="G363" t="s">
        <v>25</v>
      </c>
      <c r="H363" t="s">
        <v>26</v>
      </c>
      <c r="I363" t="s">
        <v>27</v>
      </c>
      <c r="J363" t="s">
        <v>28</v>
      </c>
      <c r="K363" s="1">
        <v>43846.719444444447</v>
      </c>
      <c r="M363">
        <v>0</v>
      </c>
      <c r="N363">
        <v>1</v>
      </c>
      <c r="O363" t="s">
        <v>29</v>
      </c>
      <c r="P363" t="s">
        <v>39</v>
      </c>
      <c r="Q363">
        <v>15</v>
      </c>
      <c r="R363">
        <v>8</v>
      </c>
      <c r="S363" t="s">
        <v>31</v>
      </c>
      <c r="T363" t="s">
        <v>76</v>
      </c>
      <c r="U363" t="s">
        <v>33</v>
      </c>
      <c r="V363" s="1">
        <f t="shared" si="10"/>
        <v>43619.380555555559</v>
      </c>
      <c r="W363" t="str">
        <f t="shared" si="11"/>
        <v>No</v>
      </c>
    </row>
    <row r="364" spans="1:23" x14ac:dyDescent="0.25">
      <c r="A364">
        <v>111362</v>
      </c>
      <c r="B364" s="1">
        <v>43825.42291666667</v>
      </c>
      <c r="C364" t="s">
        <v>485</v>
      </c>
      <c r="D364" t="s">
        <v>79</v>
      </c>
      <c r="E364" t="s">
        <v>80</v>
      </c>
      <c r="F364" t="s">
        <v>274</v>
      </c>
      <c r="G364" t="s">
        <v>25</v>
      </c>
      <c r="H364" t="s">
        <v>62</v>
      </c>
      <c r="I364" t="s">
        <v>27</v>
      </c>
      <c r="J364" t="s">
        <v>28</v>
      </c>
      <c r="K364" s="1">
        <v>43846.614583333336</v>
      </c>
      <c r="M364">
        <v>0</v>
      </c>
      <c r="N364">
        <v>1</v>
      </c>
      <c r="O364" t="s">
        <v>29</v>
      </c>
      <c r="P364" t="s">
        <v>94</v>
      </c>
      <c r="Q364">
        <v>6</v>
      </c>
      <c r="R364">
        <v>0</v>
      </c>
      <c r="S364" t="s">
        <v>63</v>
      </c>
      <c r="T364" t="s">
        <v>76</v>
      </c>
      <c r="U364" t="s">
        <v>48</v>
      </c>
      <c r="V364" s="1" t="str">
        <f t="shared" si="10"/>
        <v>No SLA for Request</v>
      </c>
      <c r="W364" t="str">
        <f t="shared" si="11"/>
        <v>Yes</v>
      </c>
    </row>
    <row r="365" spans="1:23" x14ac:dyDescent="0.25">
      <c r="A365">
        <v>111359</v>
      </c>
      <c r="B365" s="1">
        <v>43817.572916666664</v>
      </c>
      <c r="C365" t="s">
        <v>486</v>
      </c>
      <c r="D365" t="s">
        <v>111</v>
      </c>
      <c r="E365" t="s">
        <v>112</v>
      </c>
      <c r="F365" t="s">
        <v>274</v>
      </c>
      <c r="G365" t="s">
        <v>25</v>
      </c>
      <c r="H365" t="s">
        <v>26</v>
      </c>
      <c r="I365" t="s">
        <v>27</v>
      </c>
      <c r="J365" t="s">
        <v>28</v>
      </c>
      <c r="K365" s="1">
        <v>43845.719444444447</v>
      </c>
      <c r="M365">
        <v>0</v>
      </c>
      <c r="N365">
        <v>1</v>
      </c>
      <c r="O365" t="s">
        <v>29</v>
      </c>
      <c r="P365" t="s">
        <v>39</v>
      </c>
      <c r="Q365">
        <v>14</v>
      </c>
      <c r="R365">
        <v>1</v>
      </c>
      <c r="S365" t="s">
        <v>31</v>
      </c>
      <c r="T365" t="s">
        <v>76</v>
      </c>
      <c r="U365" t="s">
        <v>33</v>
      </c>
      <c r="V365" s="1">
        <f t="shared" si="10"/>
        <v>43822.572916666664</v>
      </c>
      <c r="W365" t="str">
        <f t="shared" si="11"/>
        <v>No</v>
      </c>
    </row>
    <row r="366" spans="1:23" x14ac:dyDescent="0.25">
      <c r="A366">
        <v>111370</v>
      </c>
      <c r="B366" s="1">
        <v>43841.655555555553</v>
      </c>
      <c r="C366" t="s">
        <v>487</v>
      </c>
      <c r="D366" t="s">
        <v>99</v>
      </c>
      <c r="E366" t="s">
        <v>100</v>
      </c>
      <c r="F366" t="s">
        <v>274</v>
      </c>
      <c r="G366" t="s">
        <v>25</v>
      </c>
      <c r="H366" t="s">
        <v>62</v>
      </c>
      <c r="I366" t="s">
        <v>27</v>
      </c>
      <c r="J366" t="s">
        <v>28</v>
      </c>
      <c r="K366" s="1">
        <v>43844.73333333333</v>
      </c>
      <c r="M366">
        <v>0</v>
      </c>
      <c r="N366">
        <v>1</v>
      </c>
      <c r="O366" t="s">
        <v>29</v>
      </c>
      <c r="P366" t="s">
        <v>30</v>
      </c>
      <c r="Q366">
        <v>7</v>
      </c>
      <c r="R366">
        <v>1</v>
      </c>
      <c r="S366" t="s">
        <v>63</v>
      </c>
      <c r="T366" t="s">
        <v>76</v>
      </c>
      <c r="U366" t="s">
        <v>54</v>
      </c>
      <c r="V366" s="1" t="str">
        <f t="shared" si="10"/>
        <v>No SLA for Request</v>
      </c>
      <c r="W366" t="str">
        <f t="shared" si="11"/>
        <v>Yes</v>
      </c>
    </row>
    <row r="367" spans="1:23" x14ac:dyDescent="0.25">
      <c r="A367">
        <v>111336</v>
      </c>
      <c r="B367" s="1">
        <v>43763.731944444444</v>
      </c>
      <c r="C367" t="s">
        <v>488</v>
      </c>
      <c r="D367" t="s">
        <v>146</v>
      </c>
      <c r="E367" t="s">
        <v>147</v>
      </c>
      <c r="F367" t="s">
        <v>274</v>
      </c>
      <c r="G367" t="s">
        <v>25</v>
      </c>
      <c r="H367" t="s">
        <v>26</v>
      </c>
      <c r="I367" t="s">
        <v>27</v>
      </c>
      <c r="J367" t="s">
        <v>28</v>
      </c>
      <c r="K367" s="1">
        <v>43844.730555555558</v>
      </c>
      <c r="M367">
        <v>0</v>
      </c>
      <c r="N367">
        <v>1</v>
      </c>
      <c r="O367" t="s">
        <v>29</v>
      </c>
      <c r="P367" t="s">
        <v>39</v>
      </c>
      <c r="Q367">
        <v>11</v>
      </c>
      <c r="R367">
        <v>6</v>
      </c>
      <c r="S367" t="s">
        <v>63</v>
      </c>
      <c r="T367" t="s">
        <v>76</v>
      </c>
      <c r="U367" t="s">
        <v>33</v>
      </c>
      <c r="V367" s="1">
        <f t="shared" si="10"/>
        <v>43768.731944444444</v>
      </c>
      <c r="W367" t="str">
        <f t="shared" si="11"/>
        <v>No</v>
      </c>
    </row>
    <row r="368" spans="1:23" x14ac:dyDescent="0.25">
      <c r="A368">
        <v>111209</v>
      </c>
      <c r="B368" s="1">
        <v>43608.574999999997</v>
      </c>
      <c r="C368" t="s">
        <v>489</v>
      </c>
      <c r="D368" t="s">
        <v>111</v>
      </c>
      <c r="E368" t="s">
        <v>112</v>
      </c>
      <c r="F368" t="s">
        <v>274</v>
      </c>
      <c r="G368" t="s">
        <v>25</v>
      </c>
      <c r="H368" t="s">
        <v>26</v>
      </c>
      <c r="I368" t="s">
        <v>27</v>
      </c>
      <c r="J368" t="s">
        <v>28</v>
      </c>
      <c r="K368" s="1">
        <v>43844.729166666664</v>
      </c>
      <c r="M368">
        <v>0</v>
      </c>
      <c r="N368">
        <v>1</v>
      </c>
      <c r="O368" t="s">
        <v>29</v>
      </c>
      <c r="P368" t="s">
        <v>39</v>
      </c>
      <c r="Q368">
        <v>17</v>
      </c>
      <c r="R368">
        <v>3</v>
      </c>
      <c r="S368" t="s">
        <v>31</v>
      </c>
      <c r="T368" t="s">
        <v>76</v>
      </c>
      <c r="U368" t="s">
        <v>33</v>
      </c>
      <c r="V368" s="1">
        <f t="shared" si="10"/>
        <v>43613.574999999997</v>
      </c>
      <c r="W368" t="str">
        <f t="shared" si="11"/>
        <v>No</v>
      </c>
    </row>
    <row r="369" spans="1:23" x14ac:dyDescent="0.25">
      <c r="A369">
        <v>111355</v>
      </c>
      <c r="B369" s="1">
        <v>43805.417361111111</v>
      </c>
      <c r="C369" t="s">
        <v>490</v>
      </c>
      <c r="D369" t="s">
        <v>22</v>
      </c>
      <c r="E369" t="s">
        <v>23</v>
      </c>
      <c r="F369" t="s">
        <v>274</v>
      </c>
      <c r="G369" t="s">
        <v>25</v>
      </c>
      <c r="H369" t="s">
        <v>26</v>
      </c>
      <c r="I369" t="s">
        <v>27</v>
      </c>
      <c r="J369" t="s">
        <v>28</v>
      </c>
      <c r="K369" s="1">
        <v>43840.754166666666</v>
      </c>
      <c r="M369">
        <v>0</v>
      </c>
      <c r="N369">
        <v>1</v>
      </c>
      <c r="O369" t="s">
        <v>29</v>
      </c>
      <c r="P369" t="s">
        <v>30</v>
      </c>
      <c r="Q369">
        <v>16</v>
      </c>
      <c r="R369">
        <v>1</v>
      </c>
      <c r="S369" t="s">
        <v>31</v>
      </c>
      <c r="T369" t="s">
        <v>76</v>
      </c>
      <c r="U369" t="s">
        <v>33</v>
      </c>
      <c r="V369" s="1">
        <f t="shared" si="10"/>
        <v>43810.417361111111</v>
      </c>
      <c r="W369" t="str">
        <f t="shared" si="11"/>
        <v>No</v>
      </c>
    </row>
    <row r="370" spans="1:23" x14ac:dyDescent="0.25">
      <c r="A370">
        <v>111367</v>
      </c>
      <c r="B370" s="1">
        <v>43837.402777777781</v>
      </c>
      <c r="C370" t="s">
        <v>491</v>
      </c>
      <c r="D370" t="s">
        <v>99</v>
      </c>
      <c r="E370" t="s">
        <v>100</v>
      </c>
      <c r="F370" t="s">
        <v>274</v>
      </c>
      <c r="G370" t="s">
        <v>25</v>
      </c>
      <c r="H370" t="s">
        <v>62</v>
      </c>
      <c r="I370" t="s">
        <v>27</v>
      </c>
      <c r="J370" t="s">
        <v>28</v>
      </c>
      <c r="K370" s="1">
        <v>43838.701388888891</v>
      </c>
      <c r="M370">
        <v>0</v>
      </c>
      <c r="N370">
        <v>1</v>
      </c>
      <c r="O370" t="s">
        <v>29</v>
      </c>
      <c r="P370" t="s">
        <v>30</v>
      </c>
      <c r="Q370">
        <v>8</v>
      </c>
      <c r="R370">
        <v>0</v>
      </c>
      <c r="S370" t="s">
        <v>63</v>
      </c>
      <c r="T370" t="s">
        <v>76</v>
      </c>
      <c r="U370" t="s">
        <v>48</v>
      </c>
      <c r="V370" s="1" t="str">
        <f t="shared" si="10"/>
        <v>No SLA for Request</v>
      </c>
      <c r="W370" t="str">
        <f t="shared" si="11"/>
        <v>Yes</v>
      </c>
    </row>
    <row r="371" spans="1:23" x14ac:dyDescent="0.25">
      <c r="A371">
        <v>111363</v>
      </c>
      <c r="B371" s="1">
        <v>43832.718055555553</v>
      </c>
      <c r="C371" t="s">
        <v>492</v>
      </c>
      <c r="D371" t="s">
        <v>99</v>
      </c>
      <c r="E371" t="s">
        <v>100</v>
      </c>
      <c r="F371" t="s">
        <v>274</v>
      </c>
      <c r="G371" t="s">
        <v>25</v>
      </c>
      <c r="H371" t="s">
        <v>62</v>
      </c>
      <c r="I371" t="s">
        <v>27</v>
      </c>
      <c r="J371" t="s">
        <v>28</v>
      </c>
      <c r="K371" s="1">
        <v>43837.461111111108</v>
      </c>
      <c r="M371">
        <v>0</v>
      </c>
      <c r="N371">
        <v>1</v>
      </c>
      <c r="O371" t="s">
        <v>29</v>
      </c>
      <c r="P371" t="s">
        <v>30</v>
      </c>
      <c r="Q371">
        <v>7</v>
      </c>
      <c r="R371">
        <v>0</v>
      </c>
      <c r="S371" t="s">
        <v>63</v>
      </c>
      <c r="T371" t="s">
        <v>76</v>
      </c>
      <c r="U371" t="s">
        <v>48</v>
      </c>
      <c r="V371" s="1" t="str">
        <f t="shared" si="10"/>
        <v>No SLA for Request</v>
      </c>
      <c r="W371" t="str">
        <f t="shared" si="11"/>
        <v>Yes</v>
      </c>
    </row>
    <row r="372" spans="1:23" x14ac:dyDescent="0.25">
      <c r="A372">
        <v>111337</v>
      </c>
      <c r="B372" s="1">
        <v>43768.609722222223</v>
      </c>
      <c r="C372" t="s">
        <v>493</v>
      </c>
      <c r="D372" t="s">
        <v>51</v>
      </c>
      <c r="E372" t="s">
        <v>52</v>
      </c>
      <c r="F372" t="s">
        <v>274</v>
      </c>
      <c r="G372" t="s">
        <v>25</v>
      </c>
      <c r="H372" t="s">
        <v>62</v>
      </c>
      <c r="I372" t="s">
        <v>27</v>
      </c>
      <c r="J372" t="s">
        <v>28</v>
      </c>
      <c r="K372" s="1">
        <v>43833.73333333333</v>
      </c>
      <c r="M372">
        <v>0</v>
      </c>
      <c r="N372">
        <v>1</v>
      </c>
      <c r="O372" t="s">
        <v>29</v>
      </c>
      <c r="P372" t="s">
        <v>30</v>
      </c>
      <c r="Q372">
        <v>20</v>
      </c>
      <c r="R372">
        <v>0</v>
      </c>
      <c r="U372" t="s">
        <v>33</v>
      </c>
      <c r="V372" s="1" t="str">
        <f t="shared" si="10"/>
        <v>No SLA for Request</v>
      </c>
      <c r="W372" t="str">
        <f t="shared" si="11"/>
        <v>Yes</v>
      </c>
    </row>
    <row r="373" spans="1:23" x14ac:dyDescent="0.25">
      <c r="A373">
        <v>111324</v>
      </c>
      <c r="B373" s="1">
        <v>43752.691666666666</v>
      </c>
      <c r="C373" t="s">
        <v>494</v>
      </c>
      <c r="D373" t="s">
        <v>111</v>
      </c>
      <c r="E373" t="s">
        <v>112</v>
      </c>
      <c r="F373" t="s">
        <v>274</v>
      </c>
      <c r="G373" t="s">
        <v>25</v>
      </c>
      <c r="H373" t="s">
        <v>26</v>
      </c>
      <c r="I373" t="s">
        <v>27</v>
      </c>
      <c r="J373" t="s">
        <v>28</v>
      </c>
      <c r="K373" s="1">
        <v>43822.65</v>
      </c>
      <c r="L373" s="1">
        <v>43753.191666666666</v>
      </c>
      <c r="M373">
        <v>0</v>
      </c>
      <c r="N373">
        <v>1</v>
      </c>
      <c r="O373" t="s">
        <v>29</v>
      </c>
      <c r="P373" t="s">
        <v>39</v>
      </c>
      <c r="Q373">
        <v>9</v>
      </c>
      <c r="R373">
        <v>3</v>
      </c>
      <c r="U373" t="s">
        <v>33</v>
      </c>
      <c r="V373" s="1">
        <f t="shared" si="10"/>
        <v>43757.691666666666</v>
      </c>
      <c r="W373" t="str">
        <f t="shared" si="11"/>
        <v>No</v>
      </c>
    </row>
    <row r="374" spans="1:23" x14ac:dyDescent="0.25">
      <c r="A374">
        <v>111335</v>
      </c>
      <c r="B374" s="1">
        <v>43763.727777777778</v>
      </c>
      <c r="C374" t="s">
        <v>495</v>
      </c>
      <c r="D374" t="s">
        <v>90</v>
      </c>
      <c r="E374" t="s">
        <v>91</v>
      </c>
      <c r="F374" t="s">
        <v>274</v>
      </c>
      <c r="G374" t="s">
        <v>25</v>
      </c>
      <c r="H374" t="s">
        <v>62</v>
      </c>
      <c r="I374" t="s">
        <v>27</v>
      </c>
      <c r="J374" t="s">
        <v>28</v>
      </c>
      <c r="K374" s="1">
        <v>43822.631944444445</v>
      </c>
      <c r="L374" s="1">
        <v>43817.708333333336</v>
      </c>
      <c r="M374">
        <v>0</v>
      </c>
      <c r="N374">
        <v>1</v>
      </c>
      <c r="O374" t="s">
        <v>29</v>
      </c>
      <c r="P374" t="s">
        <v>39</v>
      </c>
      <c r="Q374">
        <v>17</v>
      </c>
      <c r="R374">
        <v>8</v>
      </c>
      <c r="U374" t="s">
        <v>33</v>
      </c>
      <c r="V374" s="1" t="str">
        <f t="shared" si="10"/>
        <v>No SLA for Request</v>
      </c>
      <c r="W374" t="str">
        <f t="shared" si="11"/>
        <v>Yes</v>
      </c>
    </row>
    <row r="375" spans="1:23" x14ac:dyDescent="0.25">
      <c r="A375">
        <v>111326</v>
      </c>
      <c r="B375" s="1">
        <v>43752.700694444444</v>
      </c>
      <c r="C375" t="s">
        <v>496</v>
      </c>
      <c r="D375" t="s">
        <v>22</v>
      </c>
      <c r="E375" t="s">
        <v>23</v>
      </c>
      <c r="F375" t="s">
        <v>274</v>
      </c>
      <c r="G375" t="s">
        <v>25</v>
      </c>
      <c r="H375" t="s">
        <v>26</v>
      </c>
      <c r="I375" t="s">
        <v>27</v>
      </c>
      <c r="J375" t="s">
        <v>28</v>
      </c>
      <c r="K375" s="1">
        <v>43822.60833333333</v>
      </c>
      <c r="L375" s="1">
        <v>43753.200694444444</v>
      </c>
      <c r="M375">
        <v>0</v>
      </c>
      <c r="N375">
        <v>1</v>
      </c>
      <c r="O375" t="s">
        <v>29</v>
      </c>
      <c r="P375" t="s">
        <v>30</v>
      </c>
      <c r="Q375">
        <v>26</v>
      </c>
      <c r="R375">
        <v>7</v>
      </c>
      <c r="U375" t="s">
        <v>33</v>
      </c>
      <c r="V375" s="1">
        <f t="shared" si="10"/>
        <v>43757.700694444444</v>
      </c>
      <c r="W375" t="str">
        <f t="shared" si="11"/>
        <v>No</v>
      </c>
    </row>
    <row r="376" spans="1:23" x14ac:dyDescent="0.25">
      <c r="A376">
        <v>111352</v>
      </c>
      <c r="B376" s="1">
        <v>43798.450694444444</v>
      </c>
      <c r="C376" t="s">
        <v>497</v>
      </c>
      <c r="D376" t="s">
        <v>22</v>
      </c>
      <c r="E376" t="s">
        <v>23</v>
      </c>
      <c r="F376" t="s">
        <v>274</v>
      </c>
      <c r="G376" t="s">
        <v>25</v>
      </c>
      <c r="H376" t="s">
        <v>62</v>
      </c>
      <c r="I376" t="s">
        <v>27</v>
      </c>
      <c r="J376" t="s">
        <v>28</v>
      </c>
      <c r="K376" s="1">
        <v>43818.754166666666</v>
      </c>
      <c r="L376" s="1">
        <v>43798.950694444444</v>
      </c>
      <c r="M376">
        <v>0</v>
      </c>
      <c r="N376">
        <v>1</v>
      </c>
      <c r="O376" t="s">
        <v>29</v>
      </c>
      <c r="P376" t="s">
        <v>30</v>
      </c>
      <c r="Q376">
        <v>15</v>
      </c>
      <c r="R376">
        <v>1</v>
      </c>
      <c r="U376" t="s">
        <v>33</v>
      </c>
      <c r="V376" s="1" t="str">
        <f t="shared" si="10"/>
        <v>No SLA for Request</v>
      </c>
      <c r="W376" t="str">
        <f t="shared" si="11"/>
        <v>Yes</v>
      </c>
    </row>
    <row r="377" spans="1:23" x14ac:dyDescent="0.25">
      <c r="A377">
        <v>111354</v>
      </c>
      <c r="B377" s="1">
        <v>43803.671527777777</v>
      </c>
      <c r="C377" t="s">
        <v>498</v>
      </c>
      <c r="D377" t="s">
        <v>111</v>
      </c>
      <c r="E377" t="s">
        <v>112</v>
      </c>
      <c r="F377" t="s">
        <v>274</v>
      </c>
      <c r="G377" t="s">
        <v>25</v>
      </c>
      <c r="H377" t="s">
        <v>26</v>
      </c>
      <c r="I377" t="s">
        <v>27</v>
      </c>
      <c r="J377" t="s">
        <v>28</v>
      </c>
      <c r="K377" s="1">
        <v>43817.447916666664</v>
      </c>
      <c r="L377" s="1">
        <v>43804.171527777777</v>
      </c>
      <c r="M377">
        <v>0</v>
      </c>
      <c r="N377">
        <v>1</v>
      </c>
      <c r="O377" t="s">
        <v>29</v>
      </c>
      <c r="P377" t="s">
        <v>39</v>
      </c>
      <c r="Q377">
        <v>7</v>
      </c>
      <c r="R377">
        <v>1</v>
      </c>
      <c r="U377" t="s">
        <v>33</v>
      </c>
      <c r="V377" s="1">
        <f t="shared" si="10"/>
        <v>43808.671527777777</v>
      </c>
      <c r="W377" t="str">
        <f t="shared" si="11"/>
        <v>No</v>
      </c>
    </row>
    <row r="378" spans="1:23" x14ac:dyDescent="0.25">
      <c r="A378">
        <v>111339</v>
      </c>
      <c r="B378" s="1">
        <v>43773.618750000001</v>
      </c>
      <c r="C378" t="s">
        <v>499</v>
      </c>
      <c r="D378" t="s">
        <v>79</v>
      </c>
      <c r="E378" t="s">
        <v>80</v>
      </c>
      <c r="F378" t="s">
        <v>274</v>
      </c>
      <c r="G378" t="s">
        <v>25</v>
      </c>
      <c r="H378" t="s">
        <v>26</v>
      </c>
      <c r="I378" t="s">
        <v>27</v>
      </c>
      <c r="J378" t="s">
        <v>28</v>
      </c>
      <c r="K378" s="1">
        <v>43817.445138888892</v>
      </c>
      <c r="L378" s="1">
        <v>43774.118750000001</v>
      </c>
      <c r="M378">
        <v>0</v>
      </c>
      <c r="N378">
        <v>1</v>
      </c>
      <c r="O378" t="s">
        <v>29</v>
      </c>
      <c r="P378" t="s">
        <v>30</v>
      </c>
      <c r="Q378">
        <v>20</v>
      </c>
      <c r="R378">
        <v>1</v>
      </c>
      <c r="U378" t="s">
        <v>48</v>
      </c>
      <c r="V378" s="1">
        <f t="shared" si="10"/>
        <v>43778.618750000001</v>
      </c>
      <c r="W378" t="str">
        <f t="shared" si="11"/>
        <v>No</v>
      </c>
    </row>
    <row r="379" spans="1:23" x14ac:dyDescent="0.25">
      <c r="A379">
        <v>111341</v>
      </c>
      <c r="B379" s="1">
        <v>43775.585416666669</v>
      </c>
      <c r="C379" t="s">
        <v>500</v>
      </c>
      <c r="D379" t="s">
        <v>79</v>
      </c>
      <c r="E379" t="s">
        <v>80</v>
      </c>
      <c r="F379" t="s">
        <v>274</v>
      </c>
      <c r="G379" t="s">
        <v>25</v>
      </c>
      <c r="H379" t="s">
        <v>26</v>
      </c>
      <c r="I379" t="s">
        <v>27</v>
      </c>
      <c r="J379" t="s">
        <v>28</v>
      </c>
      <c r="K379" s="1">
        <v>43812.76458333333</v>
      </c>
      <c r="L379" s="1">
        <v>43776.085416666669</v>
      </c>
      <c r="M379">
        <v>0</v>
      </c>
      <c r="N379">
        <v>1</v>
      </c>
      <c r="O379" t="s">
        <v>29</v>
      </c>
      <c r="P379" t="s">
        <v>30</v>
      </c>
      <c r="Q379">
        <v>18</v>
      </c>
      <c r="R379">
        <v>3</v>
      </c>
      <c r="U379" t="s">
        <v>48</v>
      </c>
      <c r="V379" s="1">
        <f t="shared" si="10"/>
        <v>43780.585416666669</v>
      </c>
      <c r="W379" t="str">
        <f t="shared" si="11"/>
        <v>No</v>
      </c>
    </row>
    <row r="380" spans="1:23" x14ac:dyDescent="0.25">
      <c r="A380">
        <v>111303</v>
      </c>
      <c r="B380" s="1">
        <v>43727.394444444442</v>
      </c>
      <c r="C380" t="s">
        <v>501</v>
      </c>
      <c r="D380" t="s">
        <v>313</v>
      </c>
      <c r="E380" t="s">
        <v>314</v>
      </c>
      <c r="F380" t="s">
        <v>274</v>
      </c>
      <c r="G380" t="s">
        <v>25</v>
      </c>
      <c r="H380" t="s">
        <v>26</v>
      </c>
      <c r="I380" t="s">
        <v>27</v>
      </c>
      <c r="J380" t="s">
        <v>28</v>
      </c>
      <c r="K380" s="1">
        <v>43812.753472222219</v>
      </c>
      <c r="L380" s="1">
        <v>43727.894444444442</v>
      </c>
      <c r="M380">
        <v>0</v>
      </c>
      <c r="N380">
        <v>1</v>
      </c>
      <c r="O380" t="s">
        <v>29</v>
      </c>
      <c r="P380" t="s">
        <v>30</v>
      </c>
      <c r="Q380">
        <v>13</v>
      </c>
      <c r="R380">
        <v>1</v>
      </c>
      <c r="U380" t="s">
        <v>48</v>
      </c>
      <c r="V380" s="1">
        <f t="shared" si="10"/>
        <v>43732.394444444442</v>
      </c>
      <c r="W380" t="str">
        <f t="shared" si="11"/>
        <v>No</v>
      </c>
    </row>
    <row r="381" spans="1:23" x14ac:dyDescent="0.25">
      <c r="A381">
        <v>111350</v>
      </c>
      <c r="B381" s="1">
        <v>43795.739583333336</v>
      </c>
      <c r="C381" t="s">
        <v>502</v>
      </c>
      <c r="D381" t="s">
        <v>51</v>
      </c>
      <c r="E381" t="s">
        <v>52</v>
      </c>
      <c r="F381" t="s">
        <v>274</v>
      </c>
      <c r="G381" t="s">
        <v>25</v>
      </c>
      <c r="H381" t="s">
        <v>62</v>
      </c>
      <c r="I381" t="s">
        <v>27</v>
      </c>
      <c r="J381" t="s">
        <v>28</v>
      </c>
      <c r="K381" s="1">
        <v>43809.354166666664</v>
      </c>
      <c r="L381" s="1">
        <v>43796.239583333336</v>
      </c>
      <c r="M381">
        <v>0</v>
      </c>
      <c r="N381">
        <v>1</v>
      </c>
      <c r="O381" t="s">
        <v>29</v>
      </c>
      <c r="P381" t="s">
        <v>30</v>
      </c>
      <c r="Q381">
        <v>4</v>
      </c>
      <c r="R381">
        <v>0</v>
      </c>
      <c r="U381" t="s">
        <v>33</v>
      </c>
      <c r="V381" s="1" t="str">
        <f t="shared" si="10"/>
        <v>No SLA for Request</v>
      </c>
      <c r="W381" t="str">
        <f t="shared" si="11"/>
        <v>Yes</v>
      </c>
    </row>
    <row r="382" spans="1:23" x14ac:dyDescent="0.25">
      <c r="A382">
        <v>111349</v>
      </c>
      <c r="B382" s="1">
        <v>43794.717361111114</v>
      </c>
      <c r="C382" t="s">
        <v>503</v>
      </c>
      <c r="D382" t="s">
        <v>51</v>
      </c>
      <c r="E382" t="s">
        <v>52</v>
      </c>
      <c r="F382" t="s">
        <v>274</v>
      </c>
      <c r="G382" t="s">
        <v>25</v>
      </c>
      <c r="H382" t="s">
        <v>26</v>
      </c>
      <c r="I382" t="s">
        <v>27</v>
      </c>
      <c r="J382" t="s">
        <v>28</v>
      </c>
      <c r="K382" s="1">
        <v>43801.729861111111</v>
      </c>
      <c r="L382" s="1">
        <v>43795.217361111114</v>
      </c>
      <c r="M382">
        <v>0</v>
      </c>
      <c r="N382">
        <v>1</v>
      </c>
      <c r="O382" t="s">
        <v>29</v>
      </c>
      <c r="P382" t="s">
        <v>30</v>
      </c>
      <c r="Q382">
        <v>5</v>
      </c>
      <c r="R382">
        <v>1</v>
      </c>
      <c r="U382" t="s">
        <v>33</v>
      </c>
      <c r="V382" s="1">
        <f t="shared" si="10"/>
        <v>43799.717361111114</v>
      </c>
      <c r="W382" t="str">
        <f t="shared" si="11"/>
        <v>No</v>
      </c>
    </row>
    <row r="383" spans="1:23" x14ac:dyDescent="0.25">
      <c r="A383">
        <v>111338</v>
      </c>
      <c r="B383" s="1">
        <v>43768.703472222223</v>
      </c>
      <c r="C383" t="s">
        <v>504</v>
      </c>
      <c r="D383" t="s">
        <v>90</v>
      </c>
      <c r="E383" t="s">
        <v>91</v>
      </c>
      <c r="F383" t="s">
        <v>274</v>
      </c>
      <c r="G383" t="s">
        <v>25</v>
      </c>
      <c r="H383" t="s">
        <v>26</v>
      </c>
      <c r="I383" t="s">
        <v>27</v>
      </c>
      <c r="J383" t="s">
        <v>28</v>
      </c>
      <c r="K383" s="1">
        <v>43796.73333333333</v>
      </c>
      <c r="L383" s="1">
        <v>43791.708333333336</v>
      </c>
      <c r="M383">
        <v>0</v>
      </c>
      <c r="N383">
        <v>1</v>
      </c>
      <c r="O383" t="s">
        <v>29</v>
      </c>
      <c r="P383" t="s">
        <v>39</v>
      </c>
      <c r="Q383">
        <v>33</v>
      </c>
      <c r="R383">
        <v>20</v>
      </c>
      <c r="U383" t="s">
        <v>33</v>
      </c>
      <c r="V383" s="1">
        <f t="shared" si="10"/>
        <v>43773.703472222223</v>
      </c>
      <c r="W383" t="str">
        <f t="shared" si="11"/>
        <v>No</v>
      </c>
    </row>
    <row r="384" spans="1:23" x14ac:dyDescent="0.25">
      <c r="A384">
        <v>111342</v>
      </c>
      <c r="B384" s="1">
        <v>43775.757638888892</v>
      </c>
      <c r="C384" t="s">
        <v>505</v>
      </c>
      <c r="D384" t="s">
        <v>146</v>
      </c>
      <c r="E384" t="s">
        <v>147</v>
      </c>
      <c r="F384" t="s">
        <v>274</v>
      </c>
      <c r="G384" t="s">
        <v>25</v>
      </c>
      <c r="H384" t="s">
        <v>26</v>
      </c>
      <c r="I384" t="s">
        <v>27</v>
      </c>
      <c r="J384" t="s">
        <v>28</v>
      </c>
      <c r="K384" s="1">
        <v>43796.718055555553</v>
      </c>
      <c r="L384" s="1">
        <v>43790.708333333336</v>
      </c>
      <c r="M384">
        <v>0</v>
      </c>
      <c r="N384">
        <v>1</v>
      </c>
      <c r="O384" t="s">
        <v>29</v>
      </c>
      <c r="P384" t="s">
        <v>39</v>
      </c>
      <c r="Q384">
        <v>22</v>
      </c>
      <c r="R384">
        <v>11</v>
      </c>
      <c r="U384" t="s">
        <v>33</v>
      </c>
      <c r="V384" s="1">
        <f t="shared" si="10"/>
        <v>43780.757638888892</v>
      </c>
      <c r="W384" t="str">
        <f t="shared" si="11"/>
        <v>No</v>
      </c>
    </row>
    <row r="385" spans="1:23" x14ac:dyDescent="0.25">
      <c r="A385">
        <v>111348</v>
      </c>
      <c r="B385" s="1">
        <v>43794.62222222222</v>
      </c>
      <c r="C385" t="s">
        <v>506</v>
      </c>
      <c r="D385" t="s">
        <v>90</v>
      </c>
      <c r="E385" t="s">
        <v>91</v>
      </c>
      <c r="F385" t="s">
        <v>274</v>
      </c>
      <c r="G385" t="s">
        <v>25</v>
      </c>
      <c r="H385" t="s">
        <v>62</v>
      </c>
      <c r="I385" t="s">
        <v>27</v>
      </c>
      <c r="J385" t="s">
        <v>28</v>
      </c>
      <c r="K385" s="1">
        <v>43796.716666666667</v>
      </c>
      <c r="L385" s="1">
        <v>43795.12222222222</v>
      </c>
      <c r="M385">
        <v>0</v>
      </c>
      <c r="N385">
        <v>1</v>
      </c>
      <c r="O385" t="s">
        <v>29</v>
      </c>
      <c r="P385" t="s">
        <v>39</v>
      </c>
      <c r="Q385">
        <v>8</v>
      </c>
      <c r="R385">
        <v>5</v>
      </c>
      <c r="U385" t="s">
        <v>33</v>
      </c>
      <c r="V385" s="1" t="str">
        <f t="shared" si="10"/>
        <v>No SLA for Request</v>
      </c>
      <c r="W385" t="str">
        <f t="shared" si="11"/>
        <v>Yes</v>
      </c>
    </row>
    <row r="386" spans="1:23" x14ac:dyDescent="0.25">
      <c r="A386">
        <v>111344</v>
      </c>
      <c r="B386" s="1">
        <v>43784.602083333331</v>
      </c>
      <c r="C386" t="s">
        <v>507</v>
      </c>
      <c r="D386" t="s">
        <v>51</v>
      </c>
      <c r="E386" t="s">
        <v>52</v>
      </c>
      <c r="F386" t="s">
        <v>274</v>
      </c>
      <c r="G386" t="s">
        <v>25</v>
      </c>
      <c r="H386" t="s">
        <v>62</v>
      </c>
      <c r="I386" t="s">
        <v>27</v>
      </c>
      <c r="J386" t="s">
        <v>28</v>
      </c>
      <c r="K386" s="1">
        <v>43794.724999999999</v>
      </c>
      <c r="L386" s="1">
        <v>43785.102083333331</v>
      </c>
      <c r="M386">
        <v>0</v>
      </c>
      <c r="N386">
        <v>1</v>
      </c>
      <c r="O386" t="s">
        <v>29</v>
      </c>
      <c r="P386" t="s">
        <v>94</v>
      </c>
      <c r="Q386">
        <v>5</v>
      </c>
      <c r="R386">
        <v>0</v>
      </c>
      <c r="U386" t="s">
        <v>48</v>
      </c>
      <c r="V386" s="1" t="str">
        <f t="shared" si="10"/>
        <v>No SLA for Request</v>
      </c>
      <c r="W386" t="str">
        <f t="shared" si="11"/>
        <v>Yes</v>
      </c>
    </row>
    <row r="387" spans="1:23" x14ac:dyDescent="0.25">
      <c r="A387">
        <v>111345</v>
      </c>
      <c r="B387" s="1">
        <v>43784.756944444445</v>
      </c>
      <c r="C387" t="s">
        <v>508</v>
      </c>
      <c r="D387" t="s">
        <v>176</v>
      </c>
      <c r="E387" t="s">
        <v>177</v>
      </c>
      <c r="F387" t="s">
        <v>274</v>
      </c>
      <c r="G387" t="s">
        <v>25</v>
      </c>
      <c r="H387" t="s">
        <v>26</v>
      </c>
      <c r="I387" t="s">
        <v>27</v>
      </c>
      <c r="J387" t="s">
        <v>28</v>
      </c>
      <c r="K387" s="1">
        <v>43790.739583333336</v>
      </c>
      <c r="L387" s="1">
        <v>43785.256944444445</v>
      </c>
      <c r="M387">
        <v>0</v>
      </c>
      <c r="N387">
        <v>1</v>
      </c>
      <c r="O387" t="s">
        <v>29</v>
      </c>
      <c r="P387" t="s">
        <v>39</v>
      </c>
      <c r="Q387">
        <v>7</v>
      </c>
      <c r="R387">
        <v>1</v>
      </c>
      <c r="U387" t="s">
        <v>33</v>
      </c>
      <c r="V387" s="1">
        <f t="shared" ref="V387:V450" si="12">IF(H387="Incident / Problem",IF(F387="Emergency",B387+4/24,IF(F387="High",B387+3,IF(F387="Normal",B387+5,IF(F387="Low",B387+10)))),"No SLA for Request")</f>
        <v>43789.756944444445</v>
      </c>
      <c r="W387" t="str">
        <f t="shared" ref="W387:W450" si="13">IF(V387&gt;K387,"Yes","No")</f>
        <v>No</v>
      </c>
    </row>
    <row r="388" spans="1:23" x14ac:dyDescent="0.25">
      <c r="A388">
        <v>111328</v>
      </c>
      <c r="B388" s="1">
        <v>43755.496527777781</v>
      </c>
      <c r="C388" t="s">
        <v>509</v>
      </c>
      <c r="D388" t="s">
        <v>51</v>
      </c>
      <c r="E388" t="s">
        <v>52</v>
      </c>
      <c r="F388" t="s">
        <v>274</v>
      </c>
      <c r="G388" t="s">
        <v>25</v>
      </c>
      <c r="H388" t="s">
        <v>62</v>
      </c>
      <c r="I388" t="s">
        <v>27</v>
      </c>
      <c r="J388" t="s">
        <v>28</v>
      </c>
      <c r="K388" s="1">
        <v>43784.728472222225</v>
      </c>
      <c r="L388" s="1">
        <v>43755.996527777781</v>
      </c>
      <c r="M388">
        <v>0</v>
      </c>
      <c r="N388">
        <v>1</v>
      </c>
      <c r="O388" t="s">
        <v>29</v>
      </c>
      <c r="P388" t="s">
        <v>30</v>
      </c>
      <c r="Q388">
        <v>7</v>
      </c>
      <c r="R388">
        <v>1</v>
      </c>
      <c r="U388" t="s">
        <v>48</v>
      </c>
      <c r="V388" s="1" t="str">
        <f t="shared" si="12"/>
        <v>No SLA for Request</v>
      </c>
      <c r="W388" t="str">
        <f t="shared" si="13"/>
        <v>Yes</v>
      </c>
    </row>
    <row r="389" spans="1:23" x14ac:dyDescent="0.25">
      <c r="A389">
        <v>111343</v>
      </c>
      <c r="B389" s="1">
        <v>43776.692361111112</v>
      </c>
      <c r="C389" t="s">
        <v>510</v>
      </c>
      <c r="D389" t="s">
        <v>90</v>
      </c>
      <c r="E389" t="s">
        <v>91</v>
      </c>
      <c r="F389" t="s">
        <v>274</v>
      </c>
      <c r="G389" t="s">
        <v>25</v>
      </c>
      <c r="H389" t="s">
        <v>62</v>
      </c>
      <c r="I389" t="s">
        <v>27</v>
      </c>
      <c r="J389" t="s">
        <v>28</v>
      </c>
      <c r="K389" s="1">
        <v>43777.667361111111</v>
      </c>
      <c r="L389" s="1">
        <v>43777.192361111112</v>
      </c>
      <c r="M389">
        <v>0</v>
      </c>
      <c r="N389">
        <v>1</v>
      </c>
      <c r="O389" t="s">
        <v>29</v>
      </c>
      <c r="P389" t="s">
        <v>39</v>
      </c>
      <c r="Q389">
        <v>4</v>
      </c>
      <c r="R389">
        <v>2</v>
      </c>
      <c r="U389" t="s">
        <v>33</v>
      </c>
      <c r="V389" s="1" t="str">
        <f t="shared" si="12"/>
        <v>No SLA for Request</v>
      </c>
      <c r="W389" t="str">
        <f t="shared" si="13"/>
        <v>Yes</v>
      </c>
    </row>
    <row r="390" spans="1:23" x14ac:dyDescent="0.25">
      <c r="A390">
        <v>111332</v>
      </c>
      <c r="B390" s="1">
        <v>43763.427083333336</v>
      </c>
      <c r="C390" t="s">
        <v>511</v>
      </c>
      <c r="D390" t="s">
        <v>51</v>
      </c>
      <c r="E390" t="s">
        <v>52</v>
      </c>
      <c r="F390" t="s">
        <v>274</v>
      </c>
      <c r="G390" t="s">
        <v>25</v>
      </c>
      <c r="H390" t="s">
        <v>62</v>
      </c>
      <c r="I390" t="s">
        <v>27</v>
      </c>
      <c r="J390" t="s">
        <v>28</v>
      </c>
      <c r="K390" s="1">
        <v>43775.731249999997</v>
      </c>
      <c r="L390" s="1">
        <v>43763.927083333336</v>
      </c>
      <c r="M390">
        <v>0</v>
      </c>
      <c r="N390">
        <v>1</v>
      </c>
      <c r="O390" t="s">
        <v>29</v>
      </c>
      <c r="P390" t="s">
        <v>30</v>
      </c>
      <c r="Q390">
        <v>5</v>
      </c>
      <c r="R390">
        <v>0</v>
      </c>
      <c r="U390" t="s">
        <v>48</v>
      </c>
      <c r="V390" s="1" t="str">
        <f t="shared" si="12"/>
        <v>No SLA for Request</v>
      </c>
      <c r="W390" t="str">
        <f t="shared" si="13"/>
        <v>Yes</v>
      </c>
    </row>
    <row r="391" spans="1:23" x14ac:dyDescent="0.25">
      <c r="A391">
        <v>111340</v>
      </c>
      <c r="B391" s="1">
        <v>43774.447222222225</v>
      </c>
      <c r="C391" t="s">
        <v>512</v>
      </c>
      <c r="D391" t="s">
        <v>51</v>
      </c>
      <c r="E391" t="s">
        <v>52</v>
      </c>
      <c r="F391" t="s">
        <v>274</v>
      </c>
      <c r="G391" t="s">
        <v>25</v>
      </c>
      <c r="H391" t="s">
        <v>62</v>
      </c>
      <c r="I391" t="s">
        <v>27</v>
      </c>
      <c r="J391" t="s">
        <v>28</v>
      </c>
      <c r="K391" s="1">
        <v>43774.597222222219</v>
      </c>
      <c r="L391" s="1">
        <v>43774.947222222225</v>
      </c>
      <c r="M391">
        <v>0</v>
      </c>
      <c r="N391">
        <v>1</v>
      </c>
      <c r="O391" t="s">
        <v>29</v>
      </c>
      <c r="P391" t="s">
        <v>94</v>
      </c>
      <c r="Q391">
        <v>7</v>
      </c>
      <c r="R391">
        <v>0</v>
      </c>
      <c r="U391" t="s">
        <v>48</v>
      </c>
      <c r="V391" s="1" t="str">
        <f t="shared" si="12"/>
        <v>No SLA for Request</v>
      </c>
      <c r="W391" t="str">
        <f t="shared" si="13"/>
        <v>Yes</v>
      </c>
    </row>
    <row r="392" spans="1:23" x14ac:dyDescent="0.25">
      <c r="A392">
        <v>111330</v>
      </c>
      <c r="B392" s="1">
        <v>43759.725694444445</v>
      </c>
      <c r="C392" t="s">
        <v>513</v>
      </c>
      <c r="D392" t="s">
        <v>90</v>
      </c>
      <c r="E392" t="s">
        <v>91</v>
      </c>
      <c r="F392" t="s">
        <v>274</v>
      </c>
      <c r="G392" t="s">
        <v>25</v>
      </c>
      <c r="H392" t="s">
        <v>26</v>
      </c>
      <c r="I392" t="s">
        <v>27</v>
      </c>
      <c r="J392" t="s">
        <v>28</v>
      </c>
      <c r="K392" s="1">
        <v>43767.729166666664</v>
      </c>
      <c r="L392" s="1">
        <v>43762.708333333336</v>
      </c>
      <c r="M392">
        <v>0</v>
      </c>
      <c r="N392">
        <v>1</v>
      </c>
      <c r="O392" t="s">
        <v>29</v>
      </c>
      <c r="P392" t="s">
        <v>39</v>
      </c>
      <c r="Q392">
        <v>8</v>
      </c>
      <c r="R392">
        <v>4</v>
      </c>
      <c r="U392" t="s">
        <v>33</v>
      </c>
      <c r="V392" s="1">
        <f t="shared" si="12"/>
        <v>43764.725694444445</v>
      </c>
      <c r="W392" t="str">
        <f t="shared" si="13"/>
        <v>No</v>
      </c>
    </row>
    <row r="393" spans="1:23" x14ac:dyDescent="0.25">
      <c r="A393">
        <v>111315</v>
      </c>
      <c r="B393" s="1">
        <v>43741.345833333333</v>
      </c>
      <c r="C393" t="s">
        <v>514</v>
      </c>
      <c r="D393" t="s">
        <v>111</v>
      </c>
      <c r="E393" t="s">
        <v>112</v>
      </c>
      <c r="F393" t="s">
        <v>274</v>
      </c>
      <c r="G393" t="s">
        <v>25</v>
      </c>
      <c r="H393" t="s">
        <v>26</v>
      </c>
      <c r="I393" t="s">
        <v>27</v>
      </c>
      <c r="J393" t="s">
        <v>28</v>
      </c>
      <c r="K393" s="1">
        <v>43762.711111111108</v>
      </c>
      <c r="L393" s="1">
        <v>43759.708333333336</v>
      </c>
      <c r="M393">
        <v>0</v>
      </c>
      <c r="N393">
        <v>1</v>
      </c>
      <c r="O393" t="s">
        <v>29</v>
      </c>
      <c r="P393" t="s">
        <v>39</v>
      </c>
      <c r="Q393">
        <v>21</v>
      </c>
      <c r="R393">
        <v>5</v>
      </c>
      <c r="U393" t="s">
        <v>33</v>
      </c>
      <c r="V393" s="1">
        <f t="shared" si="12"/>
        <v>43746.345833333333</v>
      </c>
      <c r="W393" t="str">
        <f t="shared" si="13"/>
        <v>No</v>
      </c>
    </row>
    <row r="394" spans="1:23" x14ac:dyDescent="0.25">
      <c r="A394">
        <v>111329</v>
      </c>
      <c r="B394" s="1">
        <v>43756.664583333331</v>
      </c>
      <c r="C394" t="s">
        <v>515</v>
      </c>
      <c r="D394" t="s">
        <v>90</v>
      </c>
      <c r="E394" t="s">
        <v>91</v>
      </c>
      <c r="F394" t="s">
        <v>274</v>
      </c>
      <c r="G394" t="s">
        <v>25</v>
      </c>
      <c r="H394" t="s">
        <v>26</v>
      </c>
      <c r="I394" t="s">
        <v>27</v>
      </c>
      <c r="J394" t="s">
        <v>28</v>
      </c>
      <c r="K394" s="1">
        <v>43762.709722222222</v>
      </c>
      <c r="L394" s="1">
        <v>43759.708333333336</v>
      </c>
      <c r="M394">
        <v>0</v>
      </c>
      <c r="N394">
        <v>1</v>
      </c>
      <c r="O394" t="s">
        <v>29</v>
      </c>
      <c r="P394" t="s">
        <v>39</v>
      </c>
      <c r="Q394">
        <v>9</v>
      </c>
      <c r="R394">
        <v>5</v>
      </c>
      <c r="U394" t="s">
        <v>33</v>
      </c>
      <c r="V394" s="1">
        <f t="shared" si="12"/>
        <v>43761.664583333331</v>
      </c>
      <c r="W394" t="str">
        <f t="shared" si="13"/>
        <v>No</v>
      </c>
    </row>
    <row r="395" spans="1:23" x14ac:dyDescent="0.25">
      <c r="A395">
        <v>111323</v>
      </c>
      <c r="B395" s="1">
        <v>43749.571527777778</v>
      </c>
      <c r="C395" t="s">
        <v>516</v>
      </c>
      <c r="D395" t="s">
        <v>111</v>
      </c>
      <c r="E395" t="s">
        <v>112</v>
      </c>
      <c r="F395" t="s">
        <v>274</v>
      </c>
      <c r="G395" t="s">
        <v>25</v>
      </c>
      <c r="H395" t="s">
        <v>26</v>
      </c>
      <c r="I395" t="s">
        <v>27</v>
      </c>
      <c r="J395" t="s">
        <v>28</v>
      </c>
      <c r="K395" s="1">
        <v>43760.754166666666</v>
      </c>
      <c r="L395" s="1">
        <v>43750.071527777778</v>
      </c>
      <c r="M395">
        <v>0</v>
      </c>
      <c r="N395">
        <v>1</v>
      </c>
      <c r="O395" t="s">
        <v>29</v>
      </c>
      <c r="P395" t="s">
        <v>39</v>
      </c>
      <c r="Q395">
        <v>23</v>
      </c>
      <c r="R395">
        <v>3</v>
      </c>
      <c r="U395" t="s">
        <v>33</v>
      </c>
      <c r="V395" s="1">
        <f t="shared" si="12"/>
        <v>43754.571527777778</v>
      </c>
      <c r="W395" t="str">
        <f t="shared" si="13"/>
        <v>No</v>
      </c>
    </row>
    <row r="396" spans="1:23" x14ac:dyDescent="0.25">
      <c r="A396">
        <v>111319</v>
      </c>
      <c r="B396" s="1">
        <v>43745.565972222219</v>
      </c>
      <c r="C396" t="s">
        <v>517</v>
      </c>
      <c r="D396" t="s">
        <v>66</v>
      </c>
      <c r="E396" t="s">
        <v>67</v>
      </c>
      <c r="F396" t="s">
        <v>274</v>
      </c>
      <c r="G396" t="s">
        <v>25</v>
      </c>
      <c r="H396" t="s">
        <v>26</v>
      </c>
      <c r="I396" t="s">
        <v>27</v>
      </c>
      <c r="J396" t="s">
        <v>28</v>
      </c>
      <c r="K396" s="1">
        <v>43756.420138888891</v>
      </c>
      <c r="L396" s="1">
        <v>43746.065972222219</v>
      </c>
      <c r="M396">
        <v>0</v>
      </c>
      <c r="N396">
        <v>1</v>
      </c>
      <c r="O396" t="s">
        <v>29</v>
      </c>
      <c r="P396" t="s">
        <v>39</v>
      </c>
      <c r="Q396">
        <v>8</v>
      </c>
      <c r="R396">
        <v>2</v>
      </c>
      <c r="U396" t="s">
        <v>48</v>
      </c>
      <c r="V396" s="1">
        <f t="shared" si="12"/>
        <v>43750.565972222219</v>
      </c>
      <c r="W396" t="str">
        <f t="shared" si="13"/>
        <v>No</v>
      </c>
    </row>
    <row r="397" spans="1:23" x14ac:dyDescent="0.25">
      <c r="A397">
        <v>111313</v>
      </c>
      <c r="B397" s="1">
        <v>43740.652777777781</v>
      </c>
      <c r="C397" t="s">
        <v>518</v>
      </c>
      <c r="D397" t="s">
        <v>146</v>
      </c>
      <c r="E397" t="s">
        <v>147</v>
      </c>
      <c r="F397" t="s">
        <v>274</v>
      </c>
      <c r="G397" t="s">
        <v>25</v>
      </c>
      <c r="H397" t="s">
        <v>62</v>
      </c>
      <c r="I397" t="s">
        <v>27</v>
      </c>
      <c r="J397" t="s">
        <v>28</v>
      </c>
      <c r="K397" s="1">
        <v>43754.736111111109</v>
      </c>
      <c r="L397" s="1">
        <v>43752.291666666664</v>
      </c>
      <c r="M397">
        <v>0</v>
      </c>
      <c r="N397">
        <v>1</v>
      </c>
      <c r="O397" t="s">
        <v>29</v>
      </c>
      <c r="P397" t="s">
        <v>39</v>
      </c>
      <c r="Q397">
        <v>10</v>
      </c>
      <c r="R397">
        <v>3</v>
      </c>
      <c r="U397" t="s">
        <v>33</v>
      </c>
      <c r="V397" s="1" t="str">
        <f t="shared" si="12"/>
        <v>No SLA for Request</v>
      </c>
      <c r="W397" t="str">
        <f t="shared" si="13"/>
        <v>Yes</v>
      </c>
    </row>
    <row r="398" spans="1:23" x14ac:dyDescent="0.25">
      <c r="A398">
        <v>111327</v>
      </c>
      <c r="B398" s="1">
        <v>43753.62777777778</v>
      </c>
      <c r="C398" t="s">
        <v>519</v>
      </c>
      <c r="D398" t="s">
        <v>90</v>
      </c>
      <c r="E398" t="s">
        <v>91</v>
      </c>
      <c r="F398" t="s">
        <v>274</v>
      </c>
      <c r="G398" t="s">
        <v>25</v>
      </c>
      <c r="H398" t="s">
        <v>62</v>
      </c>
      <c r="I398" t="s">
        <v>27</v>
      </c>
      <c r="J398" t="s">
        <v>28</v>
      </c>
      <c r="K398" s="1">
        <v>43754.558333333334</v>
      </c>
      <c r="L398" s="1">
        <v>43754.708333333336</v>
      </c>
      <c r="M398">
        <v>0</v>
      </c>
      <c r="N398">
        <v>1</v>
      </c>
      <c r="O398" t="s">
        <v>29</v>
      </c>
      <c r="P398" t="s">
        <v>39</v>
      </c>
      <c r="Q398">
        <v>6</v>
      </c>
      <c r="R398">
        <v>1</v>
      </c>
      <c r="U398" t="s">
        <v>33</v>
      </c>
      <c r="V398" s="1" t="str">
        <f t="shared" si="12"/>
        <v>No SLA for Request</v>
      </c>
      <c r="W398" t="str">
        <f t="shared" si="13"/>
        <v>Yes</v>
      </c>
    </row>
    <row r="399" spans="1:23" x14ac:dyDescent="0.25">
      <c r="A399">
        <v>111289</v>
      </c>
      <c r="B399" s="1">
        <v>43697.447222222225</v>
      </c>
      <c r="C399" t="s">
        <v>520</v>
      </c>
      <c r="D399" t="s">
        <v>313</v>
      </c>
      <c r="E399" t="s">
        <v>314</v>
      </c>
      <c r="F399" t="s">
        <v>274</v>
      </c>
      <c r="G399" t="s">
        <v>25</v>
      </c>
      <c r="H399" t="s">
        <v>26</v>
      </c>
      <c r="I399" t="s">
        <v>27</v>
      </c>
      <c r="J399" t="s">
        <v>28</v>
      </c>
      <c r="K399" s="1">
        <v>43753.718055555553</v>
      </c>
      <c r="L399" s="1">
        <v>43697.947222222225</v>
      </c>
      <c r="M399">
        <v>0</v>
      </c>
      <c r="N399">
        <v>1</v>
      </c>
      <c r="O399" t="s">
        <v>29</v>
      </c>
      <c r="P399" t="s">
        <v>30</v>
      </c>
      <c r="Q399">
        <v>16</v>
      </c>
      <c r="R399">
        <v>5</v>
      </c>
      <c r="U399" t="s">
        <v>33</v>
      </c>
      <c r="V399" s="1">
        <f t="shared" si="12"/>
        <v>43702.447222222225</v>
      </c>
      <c r="W399" t="str">
        <f t="shared" si="13"/>
        <v>No</v>
      </c>
    </row>
    <row r="400" spans="1:23" x14ac:dyDescent="0.25">
      <c r="A400">
        <v>111311</v>
      </c>
      <c r="B400" s="1">
        <v>43738.421527777777</v>
      </c>
      <c r="C400" t="s">
        <v>521</v>
      </c>
      <c r="D400" t="s">
        <v>22</v>
      </c>
      <c r="E400" t="s">
        <v>23</v>
      </c>
      <c r="F400" t="s">
        <v>274</v>
      </c>
      <c r="G400" t="s">
        <v>25</v>
      </c>
      <c r="H400" t="s">
        <v>26</v>
      </c>
      <c r="I400" t="s">
        <v>27</v>
      </c>
      <c r="J400" t="s">
        <v>28</v>
      </c>
      <c r="K400" s="1">
        <v>43747.712500000001</v>
      </c>
      <c r="L400" s="1">
        <v>43738.921527777777</v>
      </c>
      <c r="M400">
        <v>0</v>
      </c>
      <c r="N400">
        <v>1</v>
      </c>
      <c r="O400" t="s">
        <v>29</v>
      </c>
      <c r="P400" t="s">
        <v>30</v>
      </c>
      <c r="Q400">
        <v>17</v>
      </c>
      <c r="R400">
        <v>3</v>
      </c>
      <c r="U400" t="s">
        <v>33</v>
      </c>
      <c r="V400" s="1">
        <f t="shared" si="12"/>
        <v>43743.421527777777</v>
      </c>
      <c r="W400" t="str">
        <f t="shared" si="13"/>
        <v>No</v>
      </c>
    </row>
    <row r="401" spans="1:23" x14ac:dyDescent="0.25">
      <c r="A401">
        <v>111316</v>
      </c>
      <c r="B401" s="1">
        <v>43741.710416666669</v>
      </c>
      <c r="C401" t="s">
        <v>522</v>
      </c>
      <c r="D401" t="s">
        <v>90</v>
      </c>
      <c r="E401" t="s">
        <v>91</v>
      </c>
      <c r="F401" t="s">
        <v>274</v>
      </c>
      <c r="G401" t="s">
        <v>25</v>
      </c>
      <c r="H401" t="s">
        <v>62</v>
      </c>
      <c r="I401" t="s">
        <v>27</v>
      </c>
      <c r="J401" t="s">
        <v>28</v>
      </c>
      <c r="K401" s="1">
        <v>43745.724999999999</v>
      </c>
      <c r="L401" s="1">
        <v>43742.210416666669</v>
      </c>
      <c r="M401">
        <v>0</v>
      </c>
      <c r="N401">
        <v>1</v>
      </c>
      <c r="O401" t="s">
        <v>29</v>
      </c>
      <c r="P401" t="s">
        <v>39</v>
      </c>
      <c r="Q401">
        <v>6</v>
      </c>
      <c r="R401">
        <v>3</v>
      </c>
      <c r="U401" t="s">
        <v>33</v>
      </c>
      <c r="V401" s="1" t="str">
        <f t="shared" si="12"/>
        <v>No SLA for Request</v>
      </c>
      <c r="W401" t="str">
        <f t="shared" si="13"/>
        <v>Yes</v>
      </c>
    </row>
    <row r="402" spans="1:23" x14ac:dyDescent="0.25">
      <c r="A402">
        <v>111308</v>
      </c>
      <c r="B402" s="1">
        <v>43733.690972222219</v>
      </c>
      <c r="C402" t="s">
        <v>523</v>
      </c>
      <c r="D402" t="s">
        <v>111</v>
      </c>
      <c r="E402" t="s">
        <v>112</v>
      </c>
      <c r="F402" t="s">
        <v>274</v>
      </c>
      <c r="G402" t="s">
        <v>25</v>
      </c>
      <c r="H402" t="s">
        <v>26</v>
      </c>
      <c r="I402" t="s">
        <v>27</v>
      </c>
      <c r="J402" t="s">
        <v>28</v>
      </c>
      <c r="K402" s="1">
        <v>43745.71597222222</v>
      </c>
      <c r="L402" s="1">
        <v>43734.190972222219</v>
      </c>
      <c r="M402">
        <v>0</v>
      </c>
      <c r="N402">
        <v>1</v>
      </c>
      <c r="O402" t="s">
        <v>29</v>
      </c>
      <c r="P402" t="s">
        <v>39</v>
      </c>
      <c r="Q402">
        <v>7</v>
      </c>
      <c r="R402">
        <v>1</v>
      </c>
      <c r="U402" t="s">
        <v>33</v>
      </c>
      <c r="V402" s="1">
        <f t="shared" si="12"/>
        <v>43738.690972222219</v>
      </c>
      <c r="W402" t="str">
        <f t="shared" si="13"/>
        <v>No</v>
      </c>
    </row>
    <row r="403" spans="1:23" x14ac:dyDescent="0.25">
      <c r="A403">
        <v>111305</v>
      </c>
      <c r="B403" s="1">
        <v>43728.679166666669</v>
      </c>
      <c r="C403" t="s">
        <v>524</v>
      </c>
      <c r="D403" t="s">
        <v>79</v>
      </c>
      <c r="E403" t="s">
        <v>80</v>
      </c>
      <c r="F403" t="s">
        <v>274</v>
      </c>
      <c r="G403" t="s">
        <v>25</v>
      </c>
      <c r="H403" t="s">
        <v>26</v>
      </c>
      <c r="I403" t="s">
        <v>27</v>
      </c>
      <c r="J403" t="s">
        <v>28</v>
      </c>
      <c r="K403" s="1">
        <v>43741.736805555556</v>
      </c>
      <c r="L403" s="1">
        <v>43729.179166666669</v>
      </c>
      <c r="M403">
        <v>0</v>
      </c>
      <c r="N403">
        <v>1</v>
      </c>
      <c r="O403" t="s">
        <v>29</v>
      </c>
      <c r="P403" t="s">
        <v>30</v>
      </c>
      <c r="Q403">
        <v>11</v>
      </c>
      <c r="R403">
        <v>1</v>
      </c>
      <c r="U403" t="s">
        <v>48</v>
      </c>
      <c r="V403" s="1">
        <f t="shared" si="12"/>
        <v>43733.679166666669</v>
      </c>
      <c r="W403" t="str">
        <f t="shared" si="13"/>
        <v>No</v>
      </c>
    </row>
    <row r="404" spans="1:23" x14ac:dyDescent="0.25">
      <c r="A404">
        <v>111309</v>
      </c>
      <c r="B404" s="1">
        <v>43734.375694444447</v>
      </c>
      <c r="C404" t="s">
        <v>525</v>
      </c>
      <c r="D404" t="s">
        <v>146</v>
      </c>
      <c r="E404" t="s">
        <v>147</v>
      </c>
      <c r="F404" t="s">
        <v>274</v>
      </c>
      <c r="G404" t="s">
        <v>25</v>
      </c>
      <c r="H404" t="s">
        <v>26</v>
      </c>
      <c r="I404" t="s">
        <v>27</v>
      </c>
      <c r="J404" t="s">
        <v>28</v>
      </c>
      <c r="K404" s="1">
        <v>43740.720833333333</v>
      </c>
      <c r="L404" s="1">
        <v>43735.708333333336</v>
      </c>
      <c r="M404">
        <v>0</v>
      </c>
      <c r="N404">
        <v>1</v>
      </c>
      <c r="O404" t="s">
        <v>29</v>
      </c>
      <c r="P404" t="s">
        <v>39</v>
      </c>
      <c r="Q404">
        <v>10</v>
      </c>
      <c r="R404">
        <v>3</v>
      </c>
      <c r="U404" t="s">
        <v>33</v>
      </c>
      <c r="V404" s="1">
        <f t="shared" si="12"/>
        <v>43739.375694444447</v>
      </c>
      <c r="W404" t="str">
        <f t="shared" si="13"/>
        <v>No</v>
      </c>
    </row>
    <row r="405" spans="1:23" x14ac:dyDescent="0.25">
      <c r="A405">
        <v>111234</v>
      </c>
      <c r="B405" s="1">
        <v>43635.472916666666</v>
      </c>
      <c r="C405" t="s">
        <v>526</v>
      </c>
      <c r="D405" t="s">
        <v>104</v>
      </c>
      <c r="E405" t="s">
        <v>105</v>
      </c>
      <c r="F405" t="s">
        <v>274</v>
      </c>
      <c r="G405" t="s">
        <v>43</v>
      </c>
      <c r="H405" t="s">
        <v>62</v>
      </c>
      <c r="I405" t="s">
        <v>85</v>
      </c>
      <c r="J405" t="s">
        <v>28</v>
      </c>
      <c r="K405" s="1">
        <v>43739.448611111111</v>
      </c>
      <c r="L405" s="1">
        <v>43636.708333333336</v>
      </c>
      <c r="M405">
        <v>0</v>
      </c>
      <c r="N405">
        <v>1</v>
      </c>
      <c r="O405" t="s">
        <v>69</v>
      </c>
      <c r="P405" t="s">
        <v>106</v>
      </c>
      <c r="Q405">
        <v>15</v>
      </c>
      <c r="R405">
        <v>0</v>
      </c>
      <c r="U405" t="s">
        <v>33</v>
      </c>
      <c r="V405" s="1" t="str">
        <f t="shared" si="12"/>
        <v>No SLA for Request</v>
      </c>
      <c r="W405" t="str">
        <f t="shared" si="13"/>
        <v>Yes</v>
      </c>
    </row>
    <row r="406" spans="1:23" x14ac:dyDescent="0.25">
      <c r="A406">
        <v>111211</v>
      </c>
      <c r="B406" s="1">
        <v>43612.664583333331</v>
      </c>
      <c r="C406" t="s">
        <v>527</v>
      </c>
      <c r="D406" t="s">
        <v>104</v>
      </c>
      <c r="E406" t="s">
        <v>105</v>
      </c>
      <c r="F406" t="s">
        <v>274</v>
      </c>
      <c r="G406" t="s">
        <v>43</v>
      </c>
      <c r="H406" t="s">
        <v>26</v>
      </c>
      <c r="I406" t="s">
        <v>75</v>
      </c>
      <c r="J406" t="s">
        <v>28</v>
      </c>
      <c r="K406" s="1">
        <v>43739.447916666664</v>
      </c>
      <c r="L406" s="1">
        <v>43613.164583333331</v>
      </c>
      <c r="M406">
        <v>0</v>
      </c>
      <c r="N406">
        <v>1</v>
      </c>
      <c r="O406" t="s">
        <v>69</v>
      </c>
      <c r="P406" t="s">
        <v>272</v>
      </c>
      <c r="Q406">
        <v>7</v>
      </c>
      <c r="R406">
        <v>0</v>
      </c>
      <c r="U406" t="s">
        <v>33</v>
      </c>
      <c r="V406" s="1">
        <f t="shared" si="12"/>
        <v>43617.664583333331</v>
      </c>
      <c r="W406" t="str">
        <f t="shared" si="13"/>
        <v>No</v>
      </c>
    </row>
    <row r="407" spans="1:23" x14ac:dyDescent="0.25">
      <c r="A407">
        <v>111310</v>
      </c>
      <c r="B407" s="1">
        <v>43735.347222222219</v>
      </c>
      <c r="C407" t="s">
        <v>528</v>
      </c>
      <c r="D407" t="s">
        <v>90</v>
      </c>
      <c r="E407" t="s">
        <v>91</v>
      </c>
      <c r="F407" t="s">
        <v>274</v>
      </c>
      <c r="G407" t="s">
        <v>25</v>
      </c>
      <c r="H407" t="s">
        <v>62</v>
      </c>
      <c r="I407" t="s">
        <v>27</v>
      </c>
      <c r="J407" t="s">
        <v>28</v>
      </c>
      <c r="K407" s="1">
        <v>43735.725694444445</v>
      </c>
      <c r="L407" s="1">
        <v>43735.708333333336</v>
      </c>
      <c r="M407">
        <v>0</v>
      </c>
      <c r="N407">
        <v>1</v>
      </c>
      <c r="O407" t="s">
        <v>29</v>
      </c>
      <c r="P407" t="s">
        <v>39</v>
      </c>
      <c r="Q407">
        <v>6</v>
      </c>
      <c r="R407">
        <v>5</v>
      </c>
      <c r="U407" t="s">
        <v>33</v>
      </c>
      <c r="V407" s="1" t="str">
        <f t="shared" si="12"/>
        <v>No SLA for Request</v>
      </c>
      <c r="W407" t="str">
        <f t="shared" si="13"/>
        <v>Yes</v>
      </c>
    </row>
    <row r="408" spans="1:23" x14ac:dyDescent="0.25">
      <c r="A408">
        <v>111307</v>
      </c>
      <c r="B408" s="1">
        <v>43733.573611111111</v>
      </c>
      <c r="C408" t="s">
        <v>529</v>
      </c>
      <c r="D408" t="s">
        <v>90</v>
      </c>
      <c r="E408" t="s">
        <v>91</v>
      </c>
      <c r="F408" t="s">
        <v>274</v>
      </c>
      <c r="G408" t="s">
        <v>25</v>
      </c>
      <c r="H408" t="s">
        <v>26</v>
      </c>
      <c r="I408" t="s">
        <v>27</v>
      </c>
      <c r="J408" t="s">
        <v>28</v>
      </c>
      <c r="K408" s="1">
        <v>43735.342361111114</v>
      </c>
      <c r="L408" s="1">
        <v>43734.708333333336</v>
      </c>
      <c r="M408">
        <v>0</v>
      </c>
      <c r="N408">
        <v>1</v>
      </c>
      <c r="O408" t="s">
        <v>29</v>
      </c>
      <c r="P408" t="s">
        <v>39</v>
      </c>
      <c r="Q408">
        <v>9</v>
      </c>
      <c r="R408">
        <v>5</v>
      </c>
      <c r="U408" t="s">
        <v>33</v>
      </c>
      <c r="V408" s="1">
        <f t="shared" si="12"/>
        <v>43738.573611111111</v>
      </c>
      <c r="W408" t="str">
        <f t="shared" si="13"/>
        <v>Yes</v>
      </c>
    </row>
    <row r="409" spans="1:23" x14ac:dyDescent="0.25">
      <c r="A409">
        <v>111304</v>
      </c>
      <c r="B409" s="1">
        <v>43728.472916666666</v>
      </c>
      <c r="C409" t="s">
        <v>530</v>
      </c>
      <c r="D409" t="s">
        <v>313</v>
      </c>
      <c r="E409" t="s">
        <v>314</v>
      </c>
      <c r="F409" t="s">
        <v>274</v>
      </c>
      <c r="G409" t="s">
        <v>25</v>
      </c>
      <c r="H409" t="s">
        <v>62</v>
      </c>
      <c r="I409" t="s">
        <v>27</v>
      </c>
      <c r="J409" t="s">
        <v>28</v>
      </c>
      <c r="K409" s="1">
        <v>43734.70208333333</v>
      </c>
      <c r="L409" s="1">
        <v>43728.972916666666</v>
      </c>
      <c r="M409">
        <v>0</v>
      </c>
      <c r="N409">
        <v>1</v>
      </c>
      <c r="O409" t="s">
        <v>29</v>
      </c>
      <c r="P409" t="s">
        <v>30</v>
      </c>
      <c r="Q409">
        <v>6</v>
      </c>
      <c r="R409">
        <v>0</v>
      </c>
      <c r="U409" t="s">
        <v>33</v>
      </c>
      <c r="V409" s="1" t="str">
        <f t="shared" si="12"/>
        <v>No SLA for Request</v>
      </c>
      <c r="W409" t="str">
        <f t="shared" si="13"/>
        <v>Yes</v>
      </c>
    </row>
    <row r="410" spans="1:23" x14ac:dyDescent="0.25">
      <c r="A410">
        <v>111302</v>
      </c>
      <c r="B410" s="1">
        <v>43725.7</v>
      </c>
      <c r="C410" t="s">
        <v>531</v>
      </c>
      <c r="D410" t="s">
        <v>79</v>
      </c>
      <c r="E410" t="s">
        <v>80</v>
      </c>
      <c r="F410" t="s">
        <v>274</v>
      </c>
      <c r="G410" t="s">
        <v>25</v>
      </c>
      <c r="H410" t="s">
        <v>26</v>
      </c>
      <c r="I410" t="s">
        <v>27</v>
      </c>
      <c r="J410" t="s">
        <v>28</v>
      </c>
      <c r="K410" s="1">
        <v>43728.443749999999</v>
      </c>
      <c r="L410" s="1">
        <v>43726.2</v>
      </c>
      <c r="M410">
        <v>0</v>
      </c>
      <c r="N410">
        <v>1</v>
      </c>
      <c r="O410" t="s">
        <v>29</v>
      </c>
      <c r="P410" t="s">
        <v>30</v>
      </c>
      <c r="Q410">
        <v>8</v>
      </c>
      <c r="R410">
        <v>2</v>
      </c>
      <c r="U410" t="s">
        <v>48</v>
      </c>
      <c r="V410" s="1">
        <f t="shared" si="12"/>
        <v>43730.7</v>
      </c>
      <c r="W410" t="str">
        <f t="shared" si="13"/>
        <v>Yes</v>
      </c>
    </row>
    <row r="411" spans="1:23" x14ac:dyDescent="0.25">
      <c r="A411">
        <v>111300</v>
      </c>
      <c r="B411" s="1">
        <v>43719.771527777775</v>
      </c>
      <c r="C411" t="s">
        <v>532</v>
      </c>
      <c r="D411" t="s">
        <v>46</v>
      </c>
      <c r="E411" t="s">
        <v>47</v>
      </c>
      <c r="F411" t="s">
        <v>274</v>
      </c>
      <c r="G411" t="s">
        <v>25</v>
      </c>
      <c r="H411" t="s">
        <v>26</v>
      </c>
      <c r="I411" t="s">
        <v>27</v>
      </c>
      <c r="J411" t="s">
        <v>28</v>
      </c>
      <c r="K411" s="1">
        <v>43728.345833333333</v>
      </c>
      <c r="L411" s="1">
        <v>43724.708333333336</v>
      </c>
      <c r="M411">
        <v>0</v>
      </c>
      <c r="N411">
        <v>1</v>
      </c>
      <c r="O411" t="s">
        <v>29</v>
      </c>
      <c r="P411" t="s">
        <v>39</v>
      </c>
      <c r="Q411">
        <v>13</v>
      </c>
      <c r="R411">
        <v>5</v>
      </c>
      <c r="U411" t="s">
        <v>33</v>
      </c>
      <c r="V411" s="1">
        <f t="shared" si="12"/>
        <v>43724.771527777775</v>
      </c>
      <c r="W411" t="str">
        <f t="shared" si="13"/>
        <v>No</v>
      </c>
    </row>
    <row r="412" spans="1:23" x14ac:dyDescent="0.25">
      <c r="A412">
        <v>111294</v>
      </c>
      <c r="B412" s="1">
        <v>43710.398611111108</v>
      </c>
      <c r="C412" t="s">
        <v>533</v>
      </c>
      <c r="D412" t="s">
        <v>111</v>
      </c>
      <c r="E412" t="s">
        <v>112</v>
      </c>
      <c r="F412" t="s">
        <v>274</v>
      </c>
      <c r="G412" t="s">
        <v>25</v>
      </c>
      <c r="H412" t="s">
        <v>26</v>
      </c>
      <c r="I412" t="s">
        <v>27</v>
      </c>
      <c r="J412" t="s">
        <v>28</v>
      </c>
      <c r="K412" s="1">
        <v>43726.72152777778</v>
      </c>
      <c r="L412" s="1">
        <v>43721.708333333336</v>
      </c>
      <c r="M412">
        <v>0</v>
      </c>
      <c r="N412">
        <v>1</v>
      </c>
      <c r="O412" t="s">
        <v>29</v>
      </c>
      <c r="P412" t="s">
        <v>39</v>
      </c>
      <c r="Q412">
        <v>20</v>
      </c>
      <c r="R412">
        <v>5</v>
      </c>
      <c r="U412" t="s">
        <v>33</v>
      </c>
      <c r="V412" s="1">
        <f t="shared" si="12"/>
        <v>43715.398611111108</v>
      </c>
      <c r="W412" t="str">
        <f t="shared" si="13"/>
        <v>No</v>
      </c>
    </row>
    <row r="413" spans="1:23" x14ac:dyDescent="0.25">
      <c r="A413">
        <v>111298</v>
      </c>
      <c r="B413" s="1">
        <v>43717.716666666667</v>
      </c>
      <c r="C413" t="s">
        <v>534</v>
      </c>
      <c r="D413" t="s">
        <v>313</v>
      </c>
      <c r="E413" t="s">
        <v>314</v>
      </c>
      <c r="F413" t="s">
        <v>274</v>
      </c>
      <c r="G413" t="s">
        <v>25</v>
      </c>
      <c r="H413" t="s">
        <v>26</v>
      </c>
      <c r="I413" t="s">
        <v>27</v>
      </c>
      <c r="J413" t="s">
        <v>28</v>
      </c>
      <c r="K413" s="1">
        <v>43725.708333333336</v>
      </c>
      <c r="L413" s="1">
        <v>43718.216666666667</v>
      </c>
      <c r="M413">
        <v>0</v>
      </c>
      <c r="N413">
        <v>1</v>
      </c>
      <c r="O413" t="s">
        <v>29</v>
      </c>
      <c r="P413" t="s">
        <v>39</v>
      </c>
      <c r="Q413">
        <v>10</v>
      </c>
      <c r="R413">
        <v>2</v>
      </c>
      <c r="U413" t="s">
        <v>33</v>
      </c>
      <c r="V413" s="1">
        <f t="shared" si="12"/>
        <v>43722.716666666667</v>
      </c>
      <c r="W413" t="str">
        <f t="shared" si="13"/>
        <v>No</v>
      </c>
    </row>
    <row r="414" spans="1:23" x14ac:dyDescent="0.25">
      <c r="A414">
        <v>111153</v>
      </c>
      <c r="B414" s="1">
        <v>43544.65902777778</v>
      </c>
      <c r="C414" t="s">
        <v>535</v>
      </c>
      <c r="D414" t="s">
        <v>22</v>
      </c>
      <c r="E414" t="s">
        <v>23</v>
      </c>
      <c r="F414" t="s">
        <v>274</v>
      </c>
      <c r="G414" t="s">
        <v>25</v>
      </c>
      <c r="H414" t="s">
        <v>26</v>
      </c>
      <c r="I414" t="s">
        <v>27</v>
      </c>
      <c r="J414" t="s">
        <v>28</v>
      </c>
      <c r="K414" s="1">
        <v>43719.725694444445</v>
      </c>
      <c r="M414">
        <v>0</v>
      </c>
      <c r="N414">
        <v>1</v>
      </c>
      <c r="O414" t="s">
        <v>29</v>
      </c>
      <c r="P414" t="s">
        <v>30</v>
      </c>
      <c r="Q414">
        <v>35</v>
      </c>
      <c r="R414">
        <v>8</v>
      </c>
      <c r="U414" t="s">
        <v>33</v>
      </c>
      <c r="V414" s="1">
        <f t="shared" si="12"/>
        <v>43549.65902777778</v>
      </c>
      <c r="W414" t="str">
        <f t="shared" si="13"/>
        <v>No</v>
      </c>
    </row>
    <row r="415" spans="1:23" x14ac:dyDescent="0.25">
      <c r="A415">
        <v>111150</v>
      </c>
      <c r="B415" s="1">
        <v>43544.554166666669</v>
      </c>
      <c r="C415" t="s">
        <v>536</v>
      </c>
      <c r="D415" t="s">
        <v>51</v>
      </c>
      <c r="E415" t="s">
        <v>52</v>
      </c>
      <c r="F415" t="s">
        <v>274</v>
      </c>
      <c r="G415" t="s">
        <v>25</v>
      </c>
      <c r="H415" t="s">
        <v>26</v>
      </c>
      <c r="I415" t="s">
        <v>27</v>
      </c>
      <c r="J415" t="s">
        <v>28</v>
      </c>
      <c r="K415" s="1">
        <v>43719.725694444445</v>
      </c>
      <c r="M415">
        <v>0</v>
      </c>
      <c r="N415">
        <v>1</v>
      </c>
      <c r="O415" t="s">
        <v>29</v>
      </c>
      <c r="P415" t="s">
        <v>30</v>
      </c>
      <c r="Q415">
        <v>26</v>
      </c>
      <c r="R415">
        <v>6</v>
      </c>
      <c r="U415" t="s">
        <v>48</v>
      </c>
      <c r="V415" s="1">
        <f t="shared" si="12"/>
        <v>43549.554166666669</v>
      </c>
      <c r="W415" t="str">
        <f t="shared" si="13"/>
        <v>No</v>
      </c>
    </row>
    <row r="416" spans="1:23" x14ac:dyDescent="0.25">
      <c r="A416">
        <v>111259</v>
      </c>
      <c r="B416" s="1">
        <v>43661.503472222219</v>
      </c>
      <c r="C416" t="s">
        <v>537</v>
      </c>
      <c r="D416" t="s">
        <v>22</v>
      </c>
      <c r="E416" t="s">
        <v>23</v>
      </c>
      <c r="F416" t="s">
        <v>274</v>
      </c>
      <c r="G416" t="s">
        <v>25</v>
      </c>
      <c r="H416" t="s">
        <v>26</v>
      </c>
      <c r="I416" t="s">
        <v>27</v>
      </c>
      <c r="J416" t="s">
        <v>28</v>
      </c>
      <c r="K416" s="1">
        <v>43719.724999999999</v>
      </c>
      <c r="M416">
        <v>0</v>
      </c>
      <c r="N416">
        <v>1</v>
      </c>
      <c r="O416" t="s">
        <v>29</v>
      </c>
      <c r="P416" t="s">
        <v>30</v>
      </c>
      <c r="Q416">
        <v>11</v>
      </c>
      <c r="R416">
        <v>4</v>
      </c>
      <c r="U416" t="s">
        <v>48</v>
      </c>
      <c r="V416" s="1">
        <f t="shared" si="12"/>
        <v>43666.503472222219</v>
      </c>
      <c r="W416" t="str">
        <f t="shared" si="13"/>
        <v>No</v>
      </c>
    </row>
    <row r="417" spans="1:23" x14ac:dyDescent="0.25">
      <c r="A417">
        <v>111214</v>
      </c>
      <c r="B417" s="1">
        <v>43613.597916666666</v>
      </c>
      <c r="C417" t="s">
        <v>538</v>
      </c>
      <c r="D417" t="s">
        <v>111</v>
      </c>
      <c r="E417" t="s">
        <v>112</v>
      </c>
      <c r="F417" t="s">
        <v>274</v>
      </c>
      <c r="G417" t="s">
        <v>25</v>
      </c>
      <c r="H417" t="s">
        <v>26</v>
      </c>
      <c r="I417" t="s">
        <v>27</v>
      </c>
      <c r="J417" t="s">
        <v>28</v>
      </c>
      <c r="K417" s="1">
        <v>43717.524305555555</v>
      </c>
      <c r="L417" s="1">
        <v>43714.708333333336</v>
      </c>
      <c r="M417">
        <v>0</v>
      </c>
      <c r="N417">
        <v>1</v>
      </c>
      <c r="O417" t="s">
        <v>29</v>
      </c>
      <c r="P417" t="s">
        <v>39</v>
      </c>
      <c r="Q417">
        <v>17</v>
      </c>
      <c r="R417">
        <v>5</v>
      </c>
      <c r="U417" t="s">
        <v>33</v>
      </c>
      <c r="V417" s="1">
        <f t="shared" si="12"/>
        <v>43618.597916666666</v>
      </c>
      <c r="W417" t="str">
        <f t="shared" si="13"/>
        <v>No</v>
      </c>
    </row>
    <row r="418" spans="1:23" x14ac:dyDescent="0.25">
      <c r="A418">
        <v>111189</v>
      </c>
      <c r="B418" s="1">
        <v>43585.59652777778</v>
      </c>
      <c r="C418" t="s">
        <v>539</v>
      </c>
      <c r="D418" t="s">
        <v>176</v>
      </c>
      <c r="E418" t="s">
        <v>177</v>
      </c>
      <c r="F418" t="s">
        <v>274</v>
      </c>
      <c r="G418" t="s">
        <v>25</v>
      </c>
      <c r="H418" t="s">
        <v>62</v>
      </c>
      <c r="I418" t="s">
        <v>27</v>
      </c>
      <c r="J418" t="s">
        <v>28</v>
      </c>
      <c r="K418" s="1">
        <v>43714.726388888892</v>
      </c>
      <c r="L418" s="1">
        <v>43586.09652777778</v>
      </c>
      <c r="M418">
        <v>0</v>
      </c>
      <c r="N418">
        <v>1</v>
      </c>
      <c r="O418" t="s">
        <v>29</v>
      </c>
      <c r="P418" t="s">
        <v>39</v>
      </c>
      <c r="Q418">
        <v>20</v>
      </c>
      <c r="R418">
        <v>1</v>
      </c>
      <c r="U418" t="s">
        <v>33</v>
      </c>
      <c r="V418" s="1" t="str">
        <f t="shared" si="12"/>
        <v>No SLA for Request</v>
      </c>
      <c r="W418" t="str">
        <f t="shared" si="13"/>
        <v>Yes</v>
      </c>
    </row>
    <row r="419" spans="1:23" x14ac:dyDescent="0.25">
      <c r="A419">
        <v>111233</v>
      </c>
      <c r="B419" s="1">
        <v>43633.438888888886</v>
      </c>
      <c r="C419" t="s">
        <v>540</v>
      </c>
      <c r="D419" t="s">
        <v>111</v>
      </c>
      <c r="E419" t="s">
        <v>112</v>
      </c>
      <c r="F419" t="s">
        <v>274</v>
      </c>
      <c r="G419" t="s">
        <v>25</v>
      </c>
      <c r="H419" t="s">
        <v>26</v>
      </c>
      <c r="I419" t="s">
        <v>27</v>
      </c>
      <c r="J419" t="s">
        <v>28</v>
      </c>
      <c r="K419" s="1">
        <v>43712.42083333333</v>
      </c>
      <c r="M419">
        <v>0</v>
      </c>
      <c r="N419">
        <v>1</v>
      </c>
      <c r="O419" t="s">
        <v>29</v>
      </c>
      <c r="P419" t="s">
        <v>39</v>
      </c>
      <c r="Q419">
        <v>10</v>
      </c>
      <c r="R419">
        <v>2</v>
      </c>
      <c r="U419" t="s">
        <v>48</v>
      </c>
      <c r="V419" s="1">
        <f t="shared" si="12"/>
        <v>43638.438888888886</v>
      </c>
      <c r="W419" t="str">
        <f t="shared" si="13"/>
        <v>No</v>
      </c>
    </row>
    <row r="420" spans="1:23" x14ac:dyDescent="0.25">
      <c r="A420">
        <v>111253</v>
      </c>
      <c r="B420" s="1">
        <v>43654.692361111112</v>
      </c>
      <c r="C420" t="s">
        <v>541</v>
      </c>
      <c r="D420" t="s">
        <v>111</v>
      </c>
      <c r="E420" t="s">
        <v>112</v>
      </c>
      <c r="F420" t="s">
        <v>274</v>
      </c>
      <c r="G420" t="s">
        <v>25</v>
      </c>
      <c r="H420" t="s">
        <v>26</v>
      </c>
      <c r="I420" t="s">
        <v>27</v>
      </c>
      <c r="J420" t="s">
        <v>28</v>
      </c>
      <c r="K420" s="1">
        <v>43712.40347222222</v>
      </c>
      <c r="M420">
        <v>0</v>
      </c>
      <c r="N420">
        <v>1</v>
      </c>
      <c r="O420" t="s">
        <v>29</v>
      </c>
      <c r="P420" t="s">
        <v>39</v>
      </c>
      <c r="Q420">
        <v>31</v>
      </c>
      <c r="R420">
        <v>10</v>
      </c>
      <c r="U420" t="s">
        <v>33</v>
      </c>
      <c r="V420" s="1">
        <f t="shared" si="12"/>
        <v>43659.692361111112</v>
      </c>
      <c r="W420" t="str">
        <f t="shared" si="13"/>
        <v>No</v>
      </c>
    </row>
    <row r="421" spans="1:23" x14ac:dyDescent="0.25">
      <c r="A421">
        <v>111290</v>
      </c>
      <c r="B421" s="1">
        <v>43700.676388888889</v>
      </c>
      <c r="C421" t="s">
        <v>542</v>
      </c>
      <c r="D421" t="s">
        <v>146</v>
      </c>
      <c r="E421" t="s">
        <v>147</v>
      </c>
      <c r="F421" t="s">
        <v>274</v>
      </c>
      <c r="G421" t="s">
        <v>25</v>
      </c>
      <c r="H421" t="s">
        <v>26</v>
      </c>
      <c r="I421" t="s">
        <v>27</v>
      </c>
      <c r="J421" t="s">
        <v>28</v>
      </c>
      <c r="K421" s="1">
        <v>43711.741666666669</v>
      </c>
      <c r="L421" s="1">
        <v>43706.708333333336</v>
      </c>
      <c r="M421">
        <v>0</v>
      </c>
      <c r="N421">
        <v>1</v>
      </c>
      <c r="O421" t="s">
        <v>29</v>
      </c>
      <c r="P421" t="s">
        <v>39</v>
      </c>
      <c r="Q421">
        <v>13</v>
      </c>
      <c r="R421">
        <v>4</v>
      </c>
      <c r="U421" t="s">
        <v>33</v>
      </c>
      <c r="V421" s="1">
        <f t="shared" si="12"/>
        <v>43705.676388888889</v>
      </c>
      <c r="W421" t="str">
        <f t="shared" si="13"/>
        <v>No</v>
      </c>
    </row>
    <row r="422" spans="1:23" x14ac:dyDescent="0.25">
      <c r="A422">
        <v>111172</v>
      </c>
      <c r="B422" s="1">
        <v>43563.387499999997</v>
      </c>
      <c r="C422" t="s">
        <v>543</v>
      </c>
      <c r="D422" t="s">
        <v>111</v>
      </c>
      <c r="E422" t="s">
        <v>112</v>
      </c>
      <c r="F422" t="s">
        <v>274</v>
      </c>
      <c r="G422" t="s">
        <v>25</v>
      </c>
      <c r="H422" t="s">
        <v>26</v>
      </c>
      <c r="I422" t="s">
        <v>27</v>
      </c>
      <c r="J422" t="s">
        <v>28</v>
      </c>
      <c r="K422" s="1">
        <v>43711.729861111111</v>
      </c>
      <c r="M422">
        <v>0</v>
      </c>
      <c r="N422">
        <v>1</v>
      </c>
      <c r="O422" t="s">
        <v>29</v>
      </c>
      <c r="P422" t="s">
        <v>39</v>
      </c>
      <c r="Q422">
        <v>21</v>
      </c>
      <c r="R422">
        <v>4</v>
      </c>
      <c r="U422" t="s">
        <v>48</v>
      </c>
      <c r="V422" s="1">
        <f t="shared" si="12"/>
        <v>43568.387499999997</v>
      </c>
      <c r="W422" t="str">
        <f t="shared" si="13"/>
        <v>No</v>
      </c>
    </row>
    <row r="423" spans="1:23" x14ac:dyDescent="0.25">
      <c r="A423">
        <v>111280</v>
      </c>
      <c r="B423" s="1">
        <v>43678.662499999999</v>
      </c>
      <c r="C423" t="s">
        <v>544</v>
      </c>
      <c r="D423" t="s">
        <v>111</v>
      </c>
      <c r="E423" t="s">
        <v>112</v>
      </c>
      <c r="F423" t="s">
        <v>274</v>
      </c>
      <c r="G423" t="s">
        <v>25</v>
      </c>
      <c r="H423" t="s">
        <v>62</v>
      </c>
      <c r="I423" t="s">
        <v>27</v>
      </c>
      <c r="J423" t="s">
        <v>28</v>
      </c>
      <c r="K423" s="1">
        <v>43710.729166666664</v>
      </c>
      <c r="L423" s="1">
        <v>43679.162499999999</v>
      </c>
      <c r="M423">
        <v>0</v>
      </c>
      <c r="N423">
        <v>1</v>
      </c>
      <c r="O423" t="s">
        <v>29</v>
      </c>
      <c r="P423" t="s">
        <v>39</v>
      </c>
      <c r="Q423">
        <v>9</v>
      </c>
      <c r="R423">
        <v>0</v>
      </c>
      <c r="U423" t="s">
        <v>33</v>
      </c>
      <c r="V423" s="1" t="str">
        <f t="shared" si="12"/>
        <v>No SLA for Request</v>
      </c>
      <c r="W423" t="str">
        <f t="shared" si="13"/>
        <v>Yes</v>
      </c>
    </row>
    <row r="424" spans="1:23" x14ac:dyDescent="0.25">
      <c r="A424">
        <v>111293</v>
      </c>
      <c r="B424" s="1">
        <v>43707.368750000001</v>
      </c>
      <c r="C424" t="s">
        <v>545</v>
      </c>
      <c r="D424" t="s">
        <v>90</v>
      </c>
      <c r="E424" t="s">
        <v>91</v>
      </c>
      <c r="F424" t="s">
        <v>274</v>
      </c>
      <c r="G424" t="s">
        <v>25</v>
      </c>
      <c r="H424" t="s">
        <v>62</v>
      </c>
      <c r="I424" t="s">
        <v>27</v>
      </c>
      <c r="J424" t="s">
        <v>28</v>
      </c>
      <c r="K424" s="1">
        <v>43707.612500000003</v>
      </c>
      <c r="L424" s="1">
        <v>43707.708333333336</v>
      </c>
      <c r="M424">
        <v>0</v>
      </c>
      <c r="N424">
        <v>1</v>
      </c>
      <c r="O424" t="s">
        <v>29</v>
      </c>
      <c r="P424" t="s">
        <v>39</v>
      </c>
      <c r="Q424">
        <v>5</v>
      </c>
      <c r="R424">
        <v>0</v>
      </c>
      <c r="U424" t="s">
        <v>33</v>
      </c>
      <c r="V424" s="1" t="str">
        <f t="shared" si="12"/>
        <v>No SLA for Request</v>
      </c>
      <c r="W424" t="str">
        <f t="shared" si="13"/>
        <v>Yes</v>
      </c>
    </row>
    <row r="425" spans="1:23" x14ac:dyDescent="0.25">
      <c r="A425">
        <v>111262</v>
      </c>
      <c r="B425" s="1">
        <v>43662.47152777778</v>
      </c>
      <c r="C425" t="s">
        <v>546</v>
      </c>
      <c r="D425" t="s">
        <v>22</v>
      </c>
      <c r="E425" t="s">
        <v>23</v>
      </c>
      <c r="F425" t="s">
        <v>274</v>
      </c>
      <c r="G425" t="s">
        <v>25</v>
      </c>
      <c r="H425" t="s">
        <v>26</v>
      </c>
      <c r="I425" t="s">
        <v>27</v>
      </c>
      <c r="J425" t="s">
        <v>28</v>
      </c>
      <c r="K425" s="1">
        <v>43706.709722222222</v>
      </c>
      <c r="L425" s="1">
        <v>43662.97152777778</v>
      </c>
      <c r="M425">
        <v>0</v>
      </c>
      <c r="N425">
        <v>1</v>
      </c>
      <c r="O425" t="s">
        <v>29</v>
      </c>
      <c r="P425" t="s">
        <v>30</v>
      </c>
      <c r="Q425">
        <v>23</v>
      </c>
      <c r="R425">
        <v>2</v>
      </c>
      <c r="U425" t="s">
        <v>33</v>
      </c>
      <c r="V425" s="1">
        <f t="shared" si="12"/>
        <v>43667.47152777778</v>
      </c>
      <c r="W425" t="str">
        <f t="shared" si="13"/>
        <v>No</v>
      </c>
    </row>
    <row r="426" spans="1:23" x14ac:dyDescent="0.25">
      <c r="A426">
        <v>111207</v>
      </c>
      <c r="B426" s="1">
        <v>43607.422222222223</v>
      </c>
      <c r="C426" t="s">
        <v>547</v>
      </c>
      <c r="D426" t="s">
        <v>22</v>
      </c>
      <c r="E426" t="s">
        <v>23</v>
      </c>
      <c r="F426" t="s">
        <v>274</v>
      </c>
      <c r="G426" t="s">
        <v>25</v>
      </c>
      <c r="H426" t="s">
        <v>62</v>
      </c>
      <c r="I426" t="s">
        <v>27</v>
      </c>
      <c r="J426" t="s">
        <v>28</v>
      </c>
      <c r="K426" s="1">
        <v>43705.526388888888</v>
      </c>
      <c r="M426">
        <v>0</v>
      </c>
      <c r="N426">
        <v>1</v>
      </c>
      <c r="O426" t="s">
        <v>29</v>
      </c>
      <c r="P426" t="s">
        <v>30</v>
      </c>
      <c r="Q426">
        <v>39</v>
      </c>
      <c r="R426">
        <v>3</v>
      </c>
      <c r="U426" t="s">
        <v>48</v>
      </c>
      <c r="V426" s="1" t="str">
        <f t="shared" si="12"/>
        <v>No SLA for Request</v>
      </c>
      <c r="W426" t="str">
        <f t="shared" si="13"/>
        <v>Yes</v>
      </c>
    </row>
    <row r="427" spans="1:23" x14ac:dyDescent="0.25">
      <c r="A427">
        <v>111272</v>
      </c>
      <c r="B427" s="1">
        <v>43671.636805555558</v>
      </c>
      <c r="C427" t="s">
        <v>548</v>
      </c>
      <c r="D427" t="s">
        <v>90</v>
      </c>
      <c r="E427" t="s">
        <v>91</v>
      </c>
      <c r="F427" t="s">
        <v>274</v>
      </c>
      <c r="G427" t="s">
        <v>25</v>
      </c>
      <c r="H427" t="s">
        <v>26</v>
      </c>
      <c r="I427" t="s">
        <v>27</v>
      </c>
      <c r="J427" t="s">
        <v>28</v>
      </c>
      <c r="K427" s="1">
        <v>43704.714583333334</v>
      </c>
      <c r="L427" s="1">
        <v>43696.708333333336</v>
      </c>
      <c r="M427">
        <v>0</v>
      </c>
      <c r="N427">
        <v>1</v>
      </c>
      <c r="O427" t="s">
        <v>29</v>
      </c>
      <c r="P427" t="s">
        <v>39</v>
      </c>
      <c r="Q427">
        <v>22</v>
      </c>
      <c r="R427">
        <v>8</v>
      </c>
      <c r="U427" t="s">
        <v>33</v>
      </c>
      <c r="V427" s="1">
        <f t="shared" si="12"/>
        <v>43676.636805555558</v>
      </c>
      <c r="W427" t="str">
        <f t="shared" si="13"/>
        <v>No</v>
      </c>
    </row>
    <row r="428" spans="1:23" x14ac:dyDescent="0.25">
      <c r="A428">
        <v>111266</v>
      </c>
      <c r="B428" s="1">
        <v>43665.404166666667</v>
      </c>
      <c r="C428" t="s">
        <v>549</v>
      </c>
      <c r="D428" t="s">
        <v>90</v>
      </c>
      <c r="E428" t="s">
        <v>91</v>
      </c>
      <c r="F428" t="s">
        <v>274</v>
      </c>
      <c r="G428" t="s">
        <v>25</v>
      </c>
      <c r="H428" t="s">
        <v>26</v>
      </c>
      <c r="I428" t="s">
        <v>27</v>
      </c>
      <c r="J428" t="s">
        <v>28</v>
      </c>
      <c r="K428" s="1">
        <v>43704.713194444441</v>
      </c>
      <c r="L428" s="1">
        <v>43696.708333333336</v>
      </c>
      <c r="M428">
        <v>0</v>
      </c>
      <c r="N428">
        <v>1</v>
      </c>
      <c r="O428" t="s">
        <v>29</v>
      </c>
      <c r="P428" t="s">
        <v>39</v>
      </c>
      <c r="Q428">
        <v>9</v>
      </c>
      <c r="R428">
        <v>3</v>
      </c>
      <c r="U428" t="s">
        <v>33</v>
      </c>
      <c r="V428" s="1">
        <f t="shared" si="12"/>
        <v>43670.404166666667</v>
      </c>
      <c r="W428" t="str">
        <f t="shared" si="13"/>
        <v>No</v>
      </c>
    </row>
    <row r="429" spans="1:23" x14ac:dyDescent="0.25">
      <c r="A429">
        <v>111249</v>
      </c>
      <c r="B429" s="1">
        <v>43650.728472222225</v>
      </c>
      <c r="C429" t="s">
        <v>550</v>
      </c>
      <c r="D429" t="s">
        <v>90</v>
      </c>
      <c r="E429" t="s">
        <v>91</v>
      </c>
      <c r="F429" t="s">
        <v>274</v>
      </c>
      <c r="G429" t="s">
        <v>25</v>
      </c>
      <c r="H429" t="s">
        <v>26</v>
      </c>
      <c r="I429" t="s">
        <v>27</v>
      </c>
      <c r="J429" t="s">
        <v>28</v>
      </c>
      <c r="K429" s="1">
        <v>43704.712500000001</v>
      </c>
      <c r="L429" s="1">
        <v>43696.708333333336</v>
      </c>
      <c r="M429">
        <v>0</v>
      </c>
      <c r="N429">
        <v>1</v>
      </c>
      <c r="O429" t="s">
        <v>29</v>
      </c>
      <c r="P429" t="s">
        <v>39</v>
      </c>
      <c r="Q429">
        <v>10</v>
      </c>
      <c r="R429">
        <v>4</v>
      </c>
      <c r="U429" t="s">
        <v>33</v>
      </c>
      <c r="V429" s="1">
        <f t="shared" si="12"/>
        <v>43655.728472222225</v>
      </c>
      <c r="W429" t="str">
        <f t="shared" si="13"/>
        <v>No</v>
      </c>
    </row>
    <row r="430" spans="1:23" x14ac:dyDescent="0.25">
      <c r="A430">
        <v>111244</v>
      </c>
      <c r="B430" s="1">
        <v>43644.445138888892</v>
      </c>
      <c r="C430" t="s">
        <v>551</v>
      </c>
      <c r="D430" t="s">
        <v>90</v>
      </c>
      <c r="E430" t="s">
        <v>91</v>
      </c>
      <c r="F430" t="s">
        <v>274</v>
      </c>
      <c r="G430" t="s">
        <v>25</v>
      </c>
      <c r="H430" t="s">
        <v>26</v>
      </c>
      <c r="I430" t="s">
        <v>27</v>
      </c>
      <c r="J430" t="s">
        <v>28</v>
      </c>
      <c r="K430" s="1">
        <v>43704.711805555555</v>
      </c>
      <c r="L430" s="1">
        <v>43696.708333333336</v>
      </c>
      <c r="M430">
        <v>0</v>
      </c>
      <c r="N430">
        <v>1</v>
      </c>
      <c r="O430" t="s">
        <v>29</v>
      </c>
      <c r="P430" t="s">
        <v>39</v>
      </c>
      <c r="Q430">
        <v>10</v>
      </c>
      <c r="R430">
        <v>1</v>
      </c>
      <c r="U430" t="s">
        <v>48</v>
      </c>
      <c r="V430" s="1">
        <f t="shared" si="12"/>
        <v>43649.445138888892</v>
      </c>
      <c r="W430" t="str">
        <f t="shared" si="13"/>
        <v>No</v>
      </c>
    </row>
    <row r="431" spans="1:23" x14ac:dyDescent="0.25">
      <c r="A431">
        <v>111173</v>
      </c>
      <c r="B431" s="1">
        <v>43565.544444444444</v>
      </c>
      <c r="C431" t="s">
        <v>552</v>
      </c>
      <c r="D431" t="s">
        <v>118</v>
      </c>
      <c r="E431" t="s">
        <v>119</v>
      </c>
      <c r="F431" t="s">
        <v>274</v>
      </c>
      <c r="G431" t="s">
        <v>25</v>
      </c>
      <c r="H431" t="s">
        <v>26</v>
      </c>
      <c r="I431" t="s">
        <v>27</v>
      </c>
      <c r="J431" t="s">
        <v>28</v>
      </c>
      <c r="K431" s="1">
        <v>43704.709722222222</v>
      </c>
      <c r="L431" s="1">
        <v>43696.708333333336</v>
      </c>
      <c r="M431">
        <v>0</v>
      </c>
      <c r="N431">
        <v>1</v>
      </c>
      <c r="O431" t="s">
        <v>29</v>
      </c>
      <c r="P431" t="s">
        <v>39</v>
      </c>
      <c r="Q431">
        <v>11</v>
      </c>
      <c r="R431">
        <v>2</v>
      </c>
      <c r="U431" t="s">
        <v>33</v>
      </c>
      <c r="V431" s="1">
        <f t="shared" si="12"/>
        <v>43570.544444444444</v>
      </c>
      <c r="W431" t="str">
        <f t="shared" si="13"/>
        <v>No</v>
      </c>
    </row>
    <row r="432" spans="1:23" x14ac:dyDescent="0.25">
      <c r="A432">
        <v>111282</v>
      </c>
      <c r="B432" s="1">
        <v>43684.590277777781</v>
      </c>
      <c r="C432" t="s">
        <v>553</v>
      </c>
      <c r="D432" t="s">
        <v>22</v>
      </c>
      <c r="E432" t="s">
        <v>23</v>
      </c>
      <c r="F432" t="s">
        <v>274</v>
      </c>
      <c r="G432" t="s">
        <v>25</v>
      </c>
      <c r="H432" t="s">
        <v>26</v>
      </c>
      <c r="I432" t="s">
        <v>27</v>
      </c>
      <c r="J432" t="s">
        <v>28</v>
      </c>
      <c r="K432" s="1">
        <v>43697.709027777775</v>
      </c>
      <c r="L432" s="1">
        <v>43690.708333333336</v>
      </c>
      <c r="M432">
        <v>0</v>
      </c>
      <c r="N432">
        <v>1</v>
      </c>
      <c r="O432" t="s">
        <v>29</v>
      </c>
      <c r="P432" t="s">
        <v>30</v>
      </c>
      <c r="Q432">
        <v>13</v>
      </c>
      <c r="R432">
        <v>3</v>
      </c>
      <c r="U432" t="s">
        <v>33</v>
      </c>
      <c r="V432" s="1">
        <f t="shared" si="12"/>
        <v>43689.590277777781</v>
      </c>
      <c r="W432" t="str">
        <f t="shared" si="13"/>
        <v>No</v>
      </c>
    </row>
    <row r="433" spans="1:23" x14ac:dyDescent="0.25">
      <c r="A433">
        <v>111279</v>
      </c>
      <c r="B433" s="1">
        <v>43678.416666666664</v>
      </c>
      <c r="C433" t="s">
        <v>554</v>
      </c>
      <c r="D433" t="s">
        <v>111</v>
      </c>
      <c r="E433" t="s">
        <v>112</v>
      </c>
      <c r="F433" t="s">
        <v>274</v>
      </c>
      <c r="G433" t="s">
        <v>25</v>
      </c>
      <c r="H433" t="s">
        <v>62</v>
      </c>
      <c r="I433" t="s">
        <v>27</v>
      </c>
      <c r="J433" t="s">
        <v>28</v>
      </c>
      <c r="K433" s="1">
        <v>43690.601388888892</v>
      </c>
      <c r="L433" s="1">
        <v>43678.916666666664</v>
      </c>
      <c r="M433">
        <v>0</v>
      </c>
      <c r="N433">
        <v>1</v>
      </c>
      <c r="O433" t="s">
        <v>29</v>
      </c>
      <c r="P433" t="s">
        <v>39</v>
      </c>
      <c r="Q433">
        <v>6</v>
      </c>
      <c r="R433">
        <v>0</v>
      </c>
      <c r="U433" t="s">
        <v>33</v>
      </c>
      <c r="V433" s="1" t="str">
        <f t="shared" si="12"/>
        <v>No SLA for Request</v>
      </c>
      <c r="W433" t="str">
        <f t="shared" si="13"/>
        <v>Yes</v>
      </c>
    </row>
    <row r="434" spans="1:23" x14ac:dyDescent="0.25">
      <c r="A434">
        <v>111278</v>
      </c>
      <c r="B434" s="1">
        <v>43678.370138888888</v>
      </c>
      <c r="C434" t="s">
        <v>555</v>
      </c>
      <c r="D434" t="s">
        <v>111</v>
      </c>
      <c r="E434" t="s">
        <v>112</v>
      </c>
      <c r="F434" t="s">
        <v>274</v>
      </c>
      <c r="G434" t="s">
        <v>25</v>
      </c>
      <c r="H434" t="s">
        <v>62</v>
      </c>
      <c r="I434" t="s">
        <v>27</v>
      </c>
      <c r="J434" t="s">
        <v>28</v>
      </c>
      <c r="K434" s="1">
        <v>43690.600694444445</v>
      </c>
      <c r="L434" s="1">
        <v>43678.870138888888</v>
      </c>
      <c r="M434">
        <v>0</v>
      </c>
      <c r="N434">
        <v>1</v>
      </c>
      <c r="O434" t="s">
        <v>29</v>
      </c>
      <c r="P434" t="s">
        <v>94</v>
      </c>
      <c r="Q434">
        <v>5</v>
      </c>
      <c r="R434">
        <v>0</v>
      </c>
      <c r="U434" t="s">
        <v>33</v>
      </c>
      <c r="V434" s="1" t="str">
        <f t="shared" si="12"/>
        <v>No SLA for Request</v>
      </c>
      <c r="W434" t="str">
        <f t="shared" si="13"/>
        <v>Yes</v>
      </c>
    </row>
    <row r="435" spans="1:23" x14ac:dyDescent="0.25">
      <c r="A435">
        <v>111274</v>
      </c>
      <c r="B435" s="1">
        <v>43675.425000000003</v>
      </c>
      <c r="C435" t="s">
        <v>556</v>
      </c>
      <c r="D435" t="s">
        <v>146</v>
      </c>
      <c r="E435" t="s">
        <v>147</v>
      </c>
      <c r="F435" t="s">
        <v>274</v>
      </c>
      <c r="G435" t="s">
        <v>25</v>
      </c>
      <c r="H435" t="s">
        <v>26</v>
      </c>
      <c r="I435" t="s">
        <v>27</v>
      </c>
      <c r="J435" t="s">
        <v>28</v>
      </c>
      <c r="K435" s="1">
        <v>43684.714583333334</v>
      </c>
      <c r="L435" s="1">
        <v>43679.708333333336</v>
      </c>
      <c r="M435">
        <v>0</v>
      </c>
      <c r="N435">
        <v>1</v>
      </c>
      <c r="O435" t="s">
        <v>29</v>
      </c>
      <c r="P435" t="s">
        <v>39</v>
      </c>
      <c r="Q435">
        <v>9</v>
      </c>
      <c r="R435">
        <v>3</v>
      </c>
      <c r="U435" t="s">
        <v>33</v>
      </c>
      <c r="V435" s="1">
        <f t="shared" si="12"/>
        <v>43680.425000000003</v>
      </c>
      <c r="W435" t="str">
        <f t="shared" si="13"/>
        <v>No</v>
      </c>
    </row>
    <row r="436" spans="1:23" x14ac:dyDescent="0.25">
      <c r="A436">
        <v>111277</v>
      </c>
      <c r="B436" s="1">
        <v>43677.44027777778</v>
      </c>
      <c r="C436" t="s">
        <v>557</v>
      </c>
      <c r="D436" t="s">
        <v>146</v>
      </c>
      <c r="E436" t="s">
        <v>147</v>
      </c>
      <c r="F436" t="s">
        <v>274</v>
      </c>
      <c r="G436" t="s">
        <v>25</v>
      </c>
      <c r="H436" t="s">
        <v>62</v>
      </c>
      <c r="I436" t="s">
        <v>27</v>
      </c>
      <c r="J436" t="s">
        <v>28</v>
      </c>
      <c r="K436" s="1">
        <v>43683.736805555556</v>
      </c>
      <c r="L436" s="1">
        <v>43677.94027777778</v>
      </c>
      <c r="M436">
        <v>0</v>
      </c>
      <c r="N436">
        <v>1</v>
      </c>
      <c r="O436" t="s">
        <v>29</v>
      </c>
      <c r="P436" t="s">
        <v>94</v>
      </c>
      <c r="Q436">
        <v>9</v>
      </c>
      <c r="R436">
        <v>0</v>
      </c>
      <c r="U436" t="s">
        <v>33</v>
      </c>
      <c r="V436" s="1" t="str">
        <f t="shared" si="12"/>
        <v>No SLA for Request</v>
      </c>
      <c r="W436" t="str">
        <f t="shared" si="13"/>
        <v>Yes</v>
      </c>
    </row>
    <row r="437" spans="1:23" x14ac:dyDescent="0.25">
      <c r="A437">
        <v>111263</v>
      </c>
      <c r="B437" s="1">
        <v>43662.478472222225</v>
      </c>
      <c r="C437" t="s">
        <v>558</v>
      </c>
      <c r="D437" t="s">
        <v>22</v>
      </c>
      <c r="E437" t="s">
        <v>23</v>
      </c>
      <c r="F437" t="s">
        <v>274</v>
      </c>
      <c r="G437" t="s">
        <v>25</v>
      </c>
      <c r="H437" t="s">
        <v>26</v>
      </c>
      <c r="I437" t="s">
        <v>27</v>
      </c>
      <c r="J437" t="s">
        <v>28</v>
      </c>
      <c r="K437" s="1">
        <v>43683.73333333333</v>
      </c>
      <c r="L437" s="1">
        <v>43662.978472222225</v>
      </c>
      <c r="M437">
        <v>0</v>
      </c>
      <c r="N437">
        <v>1</v>
      </c>
      <c r="O437" t="s">
        <v>29</v>
      </c>
      <c r="P437" t="s">
        <v>30</v>
      </c>
      <c r="Q437">
        <v>7</v>
      </c>
      <c r="R437">
        <v>2</v>
      </c>
      <c r="U437" t="s">
        <v>33</v>
      </c>
      <c r="V437" s="1">
        <f t="shared" si="12"/>
        <v>43667.478472222225</v>
      </c>
      <c r="W437" t="str">
        <f t="shared" si="13"/>
        <v>No</v>
      </c>
    </row>
    <row r="438" spans="1:23" x14ac:dyDescent="0.25">
      <c r="A438">
        <v>111275</v>
      </c>
      <c r="B438" s="1">
        <v>43676.6</v>
      </c>
      <c r="C438" t="s">
        <v>559</v>
      </c>
      <c r="D438" t="s">
        <v>90</v>
      </c>
      <c r="E438" t="s">
        <v>91</v>
      </c>
      <c r="F438" t="s">
        <v>274</v>
      </c>
      <c r="G438" t="s">
        <v>25</v>
      </c>
      <c r="H438" t="s">
        <v>26</v>
      </c>
      <c r="I438" t="s">
        <v>27</v>
      </c>
      <c r="J438" t="s">
        <v>28</v>
      </c>
      <c r="K438" s="1">
        <v>43683.731944444444</v>
      </c>
      <c r="L438" s="1">
        <v>43677.791666666664</v>
      </c>
      <c r="M438">
        <v>0</v>
      </c>
      <c r="N438">
        <v>1</v>
      </c>
      <c r="O438" t="s">
        <v>29</v>
      </c>
      <c r="P438" t="s">
        <v>39</v>
      </c>
      <c r="Q438">
        <v>12</v>
      </c>
      <c r="R438">
        <v>5</v>
      </c>
      <c r="U438" t="s">
        <v>33</v>
      </c>
      <c r="V438" s="1">
        <f t="shared" si="12"/>
        <v>43681.599999999999</v>
      </c>
      <c r="W438" t="str">
        <f t="shared" si="13"/>
        <v>No</v>
      </c>
    </row>
    <row r="439" spans="1:23" x14ac:dyDescent="0.25">
      <c r="A439">
        <v>111276</v>
      </c>
      <c r="B439" s="1">
        <v>43677.409722222219</v>
      </c>
      <c r="C439" t="s">
        <v>560</v>
      </c>
      <c r="D439" t="s">
        <v>146</v>
      </c>
      <c r="E439" t="s">
        <v>147</v>
      </c>
      <c r="F439" t="s">
        <v>274</v>
      </c>
      <c r="G439" t="s">
        <v>25</v>
      </c>
      <c r="H439" t="s">
        <v>26</v>
      </c>
      <c r="I439" t="s">
        <v>27</v>
      </c>
      <c r="J439" t="s">
        <v>28</v>
      </c>
      <c r="K439" s="1">
        <v>43683.731249999997</v>
      </c>
      <c r="L439" s="1">
        <v>43678.708333333336</v>
      </c>
      <c r="M439">
        <v>0</v>
      </c>
      <c r="N439">
        <v>1</v>
      </c>
      <c r="O439" t="s">
        <v>29</v>
      </c>
      <c r="P439" t="s">
        <v>39</v>
      </c>
      <c r="Q439">
        <v>16</v>
      </c>
      <c r="R439">
        <v>3</v>
      </c>
      <c r="U439" t="s">
        <v>33</v>
      </c>
      <c r="V439" s="1">
        <f t="shared" si="12"/>
        <v>43682.409722222219</v>
      </c>
      <c r="W439" t="str">
        <f t="shared" si="13"/>
        <v>No</v>
      </c>
    </row>
    <row r="440" spans="1:23" x14ac:dyDescent="0.25">
      <c r="A440">
        <v>111190</v>
      </c>
      <c r="B440" s="1">
        <v>43585.650694444441</v>
      </c>
      <c r="C440" t="s">
        <v>561</v>
      </c>
      <c r="D440" t="s">
        <v>111</v>
      </c>
      <c r="E440" t="s">
        <v>112</v>
      </c>
      <c r="F440" t="s">
        <v>274</v>
      </c>
      <c r="G440" t="s">
        <v>25</v>
      </c>
      <c r="H440" t="s">
        <v>26</v>
      </c>
      <c r="I440" t="s">
        <v>27</v>
      </c>
      <c r="J440" t="s">
        <v>28</v>
      </c>
      <c r="K440" s="1">
        <v>43678.790972222225</v>
      </c>
      <c r="L440" s="1">
        <v>43586.150694444441</v>
      </c>
      <c r="M440">
        <v>0</v>
      </c>
      <c r="N440">
        <v>1</v>
      </c>
      <c r="O440" t="s">
        <v>29</v>
      </c>
      <c r="P440" t="s">
        <v>39</v>
      </c>
      <c r="Q440">
        <v>34</v>
      </c>
      <c r="R440">
        <v>8</v>
      </c>
      <c r="U440" t="s">
        <v>33</v>
      </c>
      <c r="V440" s="1">
        <f t="shared" si="12"/>
        <v>43590.650694444441</v>
      </c>
      <c r="W440" t="str">
        <f t="shared" si="13"/>
        <v>No</v>
      </c>
    </row>
    <row r="441" spans="1:23" x14ac:dyDescent="0.25">
      <c r="A441">
        <v>111264</v>
      </c>
      <c r="B441" s="1">
        <v>43663.592361111114</v>
      </c>
      <c r="C441" t="s">
        <v>555</v>
      </c>
      <c r="D441" t="s">
        <v>313</v>
      </c>
      <c r="E441" t="s">
        <v>314</v>
      </c>
      <c r="F441" t="s">
        <v>274</v>
      </c>
      <c r="G441" t="s">
        <v>25</v>
      </c>
      <c r="H441" t="s">
        <v>26</v>
      </c>
      <c r="I441" t="s">
        <v>27</v>
      </c>
      <c r="J441" t="s">
        <v>28</v>
      </c>
      <c r="K441" s="1">
        <v>43675.736111111109</v>
      </c>
      <c r="L441" s="1">
        <v>43664.092361111114</v>
      </c>
      <c r="M441">
        <v>0</v>
      </c>
      <c r="N441">
        <v>1</v>
      </c>
      <c r="O441" t="s">
        <v>29</v>
      </c>
      <c r="P441" t="s">
        <v>30</v>
      </c>
      <c r="Q441">
        <v>8</v>
      </c>
      <c r="R441">
        <v>1</v>
      </c>
      <c r="U441" t="s">
        <v>33</v>
      </c>
      <c r="V441" s="1">
        <f t="shared" si="12"/>
        <v>43668.592361111114</v>
      </c>
      <c r="W441" t="str">
        <f t="shared" si="13"/>
        <v>No</v>
      </c>
    </row>
    <row r="442" spans="1:23" x14ac:dyDescent="0.25">
      <c r="A442">
        <v>111251</v>
      </c>
      <c r="B442" s="1">
        <v>43654.436805555553</v>
      </c>
      <c r="C442" t="s">
        <v>562</v>
      </c>
      <c r="D442" t="s">
        <v>90</v>
      </c>
      <c r="E442" t="s">
        <v>91</v>
      </c>
      <c r="F442" t="s">
        <v>274</v>
      </c>
      <c r="G442" t="s">
        <v>25</v>
      </c>
      <c r="H442" t="s">
        <v>26</v>
      </c>
      <c r="I442" t="s">
        <v>27</v>
      </c>
      <c r="J442" t="s">
        <v>28</v>
      </c>
      <c r="K442" s="1">
        <v>43664.741666666669</v>
      </c>
      <c r="L442" s="1">
        <v>43659.697916666664</v>
      </c>
      <c r="M442">
        <v>0</v>
      </c>
      <c r="N442">
        <v>1</v>
      </c>
      <c r="O442" t="s">
        <v>29</v>
      </c>
      <c r="P442" t="s">
        <v>39</v>
      </c>
      <c r="Q442">
        <v>16</v>
      </c>
      <c r="R442">
        <v>7</v>
      </c>
      <c r="U442" t="s">
        <v>33</v>
      </c>
      <c r="V442" s="1">
        <f t="shared" si="12"/>
        <v>43659.436805555553</v>
      </c>
      <c r="W442" t="str">
        <f t="shared" si="13"/>
        <v>No</v>
      </c>
    </row>
    <row r="443" spans="1:23" x14ac:dyDescent="0.25">
      <c r="A443">
        <v>111260</v>
      </c>
      <c r="B443" s="1">
        <v>43661.629166666666</v>
      </c>
      <c r="C443" t="s">
        <v>563</v>
      </c>
      <c r="D443" t="s">
        <v>313</v>
      </c>
      <c r="E443" t="s">
        <v>314</v>
      </c>
      <c r="F443" t="s">
        <v>274</v>
      </c>
      <c r="G443" t="s">
        <v>25</v>
      </c>
      <c r="H443" t="s">
        <v>26</v>
      </c>
      <c r="I443" t="s">
        <v>27</v>
      </c>
      <c r="J443" t="s">
        <v>28</v>
      </c>
      <c r="K443" s="1">
        <v>43663.743750000001</v>
      </c>
      <c r="L443" s="1">
        <v>43662.129166666666</v>
      </c>
      <c r="M443">
        <v>0</v>
      </c>
      <c r="N443">
        <v>1</v>
      </c>
      <c r="O443" t="s">
        <v>29</v>
      </c>
      <c r="P443" t="s">
        <v>30</v>
      </c>
      <c r="Q443">
        <v>9</v>
      </c>
      <c r="R443">
        <v>1</v>
      </c>
      <c r="U443" t="s">
        <v>48</v>
      </c>
      <c r="V443" s="1">
        <f t="shared" si="12"/>
        <v>43666.629166666666</v>
      </c>
      <c r="W443" t="str">
        <f t="shared" si="13"/>
        <v>Yes</v>
      </c>
    </row>
    <row r="444" spans="1:23" x14ac:dyDescent="0.25">
      <c r="A444">
        <v>111250</v>
      </c>
      <c r="B444" s="1">
        <v>43651.623611111114</v>
      </c>
      <c r="C444" t="s">
        <v>564</v>
      </c>
      <c r="D444" t="s">
        <v>118</v>
      </c>
      <c r="E444" t="s">
        <v>119</v>
      </c>
      <c r="F444" t="s">
        <v>274</v>
      </c>
      <c r="G444" t="s">
        <v>25</v>
      </c>
      <c r="H444" t="s">
        <v>62</v>
      </c>
      <c r="I444" t="s">
        <v>27</v>
      </c>
      <c r="J444" t="s">
        <v>28</v>
      </c>
      <c r="K444" s="1">
        <v>43661.726388888892</v>
      </c>
      <c r="L444" s="1">
        <v>43656.708333333336</v>
      </c>
      <c r="M444">
        <v>0</v>
      </c>
      <c r="N444">
        <v>1</v>
      </c>
      <c r="O444" t="s">
        <v>29</v>
      </c>
      <c r="P444" t="s">
        <v>39</v>
      </c>
      <c r="Q444">
        <v>16</v>
      </c>
      <c r="R444">
        <v>0</v>
      </c>
      <c r="U444" t="s">
        <v>33</v>
      </c>
      <c r="V444" s="1" t="str">
        <f t="shared" si="12"/>
        <v>No SLA for Request</v>
      </c>
      <c r="W444" t="str">
        <f t="shared" si="13"/>
        <v>Yes</v>
      </c>
    </row>
    <row r="445" spans="1:23" x14ac:dyDescent="0.25">
      <c r="A445">
        <v>111255</v>
      </c>
      <c r="B445" s="1">
        <v>43655.51666666667</v>
      </c>
      <c r="C445" t="s">
        <v>565</v>
      </c>
      <c r="D445" t="s">
        <v>22</v>
      </c>
      <c r="E445" t="s">
        <v>23</v>
      </c>
      <c r="F445" t="s">
        <v>274</v>
      </c>
      <c r="G445" t="s">
        <v>25</v>
      </c>
      <c r="H445" t="s">
        <v>62</v>
      </c>
      <c r="I445" t="s">
        <v>27</v>
      </c>
      <c r="J445" t="s">
        <v>28</v>
      </c>
      <c r="K445" s="1">
        <v>43661.635416666664</v>
      </c>
      <c r="L445" s="1">
        <v>43656.01666666667</v>
      </c>
      <c r="M445">
        <v>0</v>
      </c>
      <c r="N445">
        <v>1</v>
      </c>
      <c r="O445" t="s">
        <v>29</v>
      </c>
      <c r="P445" t="s">
        <v>30</v>
      </c>
      <c r="Q445">
        <v>7</v>
      </c>
      <c r="R445">
        <v>1</v>
      </c>
      <c r="U445" t="s">
        <v>48</v>
      </c>
      <c r="V445" s="1" t="str">
        <f t="shared" si="12"/>
        <v>No SLA for Request</v>
      </c>
      <c r="W445" t="str">
        <f t="shared" si="13"/>
        <v>Yes</v>
      </c>
    </row>
    <row r="446" spans="1:23" x14ac:dyDescent="0.25">
      <c r="A446">
        <v>111256</v>
      </c>
      <c r="B446" s="1">
        <v>43656.4375</v>
      </c>
      <c r="C446" t="s">
        <v>566</v>
      </c>
      <c r="D446" t="s">
        <v>99</v>
      </c>
      <c r="E446" t="s">
        <v>100</v>
      </c>
      <c r="F446" t="s">
        <v>274</v>
      </c>
      <c r="G446" t="s">
        <v>25</v>
      </c>
      <c r="H446" t="s">
        <v>26</v>
      </c>
      <c r="I446" t="s">
        <v>27</v>
      </c>
      <c r="J446" t="s">
        <v>28</v>
      </c>
      <c r="K446" s="1">
        <v>43661.594444444447</v>
      </c>
      <c r="L446" s="1">
        <v>43656.9375</v>
      </c>
      <c r="M446">
        <v>0</v>
      </c>
      <c r="N446">
        <v>1</v>
      </c>
      <c r="O446" t="s">
        <v>29</v>
      </c>
      <c r="P446" t="s">
        <v>30</v>
      </c>
      <c r="Q446">
        <v>8</v>
      </c>
      <c r="R446">
        <v>1</v>
      </c>
      <c r="U446" t="s">
        <v>48</v>
      </c>
      <c r="V446" s="1">
        <f t="shared" si="12"/>
        <v>43661.4375</v>
      </c>
      <c r="W446" t="str">
        <f t="shared" si="13"/>
        <v>No</v>
      </c>
    </row>
    <row r="447" spans="1:23" x14ac:dyDescent="0.25">
      <c r="A447">
        <v>111208</v>
      </c>
      <c r="B447" s="1">
        <v>43608.52847222222</v>
      </c>
      <c r="C447" t="s">
        <v>567</v>
      </c>
      <c r="D447" t="s">
        <v>111</v>
      </c>
      <c r="E447" t="s">
        <v>112</v>
      </c>
      <c r="F447" t="s">
        <v>274</v>
      </c>
      <c r="G447" t="s">
        <v>25</v>
      </c>
      <c r="H447" t="s">
        <v>26</v>
      </c>
      <c r="I447" t="s">
        <v>27</v>
      </c>
      <c r="J447" t="s">
        <v>28</v>
      </c>
      <c r="K447" s="1">
        <v>43656.726388888892</v>
      </c>
      <c r="L447" s="1">
        <v>43651.708333333336</v>
      </c>
      <c r="M447">
        <v>0</v>
      </c>
      <c r="N447">
        <v>1</v>
      </c>
      <c r="O447" t="s">
        <v>29</v>
      </c>
      <c r="P447" t="s">
        <v>39</v>
      </c>
      <c r="Q447">
        <v>14</v>
      </c>
      <c r="R447">
        <v>1</v>
      </c>
      <c r="U447" t="s">
        <v>33</v>
      </c>
      <c r="V447" s="1">
        <f t="shared" si="12"/>
        <v>43613.52847222222</v>
      </c>
      <c r="W447" t="str">
        <f t="shared" si="13"/>
        <v>No</v>
      </c>
    </row>
    <row r="448" spans="1:23" x14ac:dyDescent="0.25">
      <c r="A448">
        <v>111197</v>
      </c>
      <c r="B448" s="1">
        <v>43593.434027777781</v>
      </c>
      <c r="C448" t="s">
        <v>568</v>
      </c>
      <c r="D448" t="s">
        <v>239</v>
      </c>
      <c r="E448" t="s">
        <v>240</v>
      </c>
      <c r="F448" t="s">
        <v>274</v>
      </c>
      <c r="G448" t="s">
        <v>25</v>
      </c>
      <c r="H448" t="s">
        <v>26</v>
      </c>
      <c r="I448" t="s">
        <v>75</v>
      </c>
      <c r="J448" t="s">
        <v>28</v>
      </c>
      <c r="K448" s="1">
        <v>43656.724305555559</v>
      </c>
      <c r="L448" s="1">
        <v>43651.708333333336</v>
      </c>
      <c r="M448">
        <v>0</v>
      </c>
      <c r="N448">
        <v>1</v>
      </c>
      <c r="O448" t="s">
        <v>29</v>
      </c>
      <c r="P448" t="s">
        <v>39</v>
      </c>
      <c r="Q448">
        <v>8</v>
      </c>
      <c r="R448">
        <v>1</v>
      </c>
      <c r="U448" t="s">
        <v>33</v>
      </c>
      <c r="V448" s="1">
        <f t="shared" si="12"/>
        <v>43598.434027777781</v>
      </c>
      <c r="W448" t="str">
        <f t="shared" si="13"/>
        <v>No</v>
      </c>
    </row>
    <row r="449" spans="1:23" x14ac:dyDescent="0.25">
      <c r="A449">
        <v>111245</v>
      </c>
      <c r="B449" s="1">
        <v>43644.640972222223</v>
      </c>
      <c r="C449" t="s">
        <v>569</v>
      </c>
      <c r="D449" t="s">
        <v>111</v>
      </c>
      <c r="E449" t="s">
        <v>112</v>
      </c>
      <c r="F449" t="s">
        <v>274</v>
      </c>
      <c r="G449" t="s">
        <v>25</v>
      </c>
      <c r="H449" t="s">
        <v>26</v>
      </c>
      <c r="I449" t="s">
        <v>27</v>
      </c>
      <c r="J449" t="s">
        <v>28</v>
      </c>
      <c r="K449" s="1">
        <v>43655.498611111114</v>
      </c>
      <c r="L449" s="1">
        <v>43648.708333333336</v>
      </c>
      <c r="M449">
        <v>0</v>
      </c>
      <c r="N449">
        <v>1</v>
      </c>
      <c r="O449" t="s">
        <v>29</v>
      </c>
      <c r="P449" t="s">
        <v>39</v>
      </c>
      <c r="Q449">
        <v>17</v>
      </c>
      <c r="R449">
        <v>3</v>
      </c>
      <c r="U449" t="s">
        <v>33</v>
      </c>
      <c r="V449" s="1">
        <f t="shared" si="12"/>
        <v>43649.640972222223</v>
      </c>
      <c r="W449" t="str">
        <f t="shared" si="13"/>
        <v>No</v>
      </c>
    </row>
    <row r="450" spans="1:23" x14ac:dyDescent="0.25">
      <c r="A450">
        <v>111237</v>
      </c>
      <c r="B450" s="1">
        <v>43635.669444444444</v>
      </c>
      <c r="C450" t="s">
        <v>570</v>
      </c>
      <c r="D450" t="s">
        <v>118</v>
      </c>
      <c r="E450" t="s">
        <v>119</v>
      </c>
      <c r="F450" t="s">
        <v>274</v>
      </c>
      <c r="G450" t="s">
        <v>25</v>
      </c>
      <c r="H450" t="s">
        <v>26</v>
      </c>
      <c r="I450" t="s">
        <v>27</v>
      </c>
      <c r="J450" t="s">
        <v>28</v>
      </c>
      <c r="K450" s="1">
        <v>43651.724999999999</v>
      </c>
      <c r="L450" s="1">
        <v>43636.169444444444</v>
      </c>
      <c r="M450">
        <v>0</v>
      </c>
      <c r="N450">
        <v>1</v>
      </c>
      <c r="O450" t="s">
        <v>29</v>
      </c>
      <c r="P450" t="s">
        <v>39</v>
      </c>
      <c r="Q450">
        <v>13</v>
      </c>
      <c r="R450">
        <v>2</v>
      </c>
      <c r="U450" t="s">
        <v>48</v>
      </c>
      <c r="V450" s="1">
        <f t="shared" si="12"/>
        <v>43640.669444444444</v>
      </c>
      <c r="W450" t="str">
        <f t="shared" si="13"/>
        <v>No</v>
      </c>
    </row>
    <row r="451" spans="1:23" x14ac:dyDescent="0.25">
      <c r="A451">
        <v>111238</v>
      </c>
      <c r="B451" s="1">
        <v>43636.379166666666</v>
      </c>
      <c r="C451" t="s">
        <v>571</v>
      </c>
      <c r="D451" t="s">
        <v>90</v>
      </c>
      <c r="E451" t="s">
        <v>91</v>
      </c>
      <c r="F451" t="s">
        <v>274</v>
      </c>
      <c r="G451" t="s">
        <v>25</v>
      </c>
      <c r="H451" t="s">
        <v>26</v>
      </c>
      <c r="I451" t="s">
        <v>27</v>
      </c>
      <c r="J451" t="s">
        <v>28</v>
      </c>
      <c r="K451" s="1">
        <v>43651.617361111108</v>
      </c>
      <c r="L451" s="1">
        <v>43636.879166666666</v>
      </c>
      <c r="M451">
        <v>0</v>
      </c>
      <c r="N451">
        <v>1</v>
      </c>
      <c r="O451" t="s">
        <v>29</v>
      </c>
      <c r="P451" t="s">
        <v>39</v>
      </c>
      <c r="Q451">
        <v>16</v>
      </c>
      <c r="R451">
        <v>8</v>
      </c>
      <c r="U451" t="s">
        <v>33</v>
      </c>
      <c r="V451" s="1">
        <f t="shared" ref="V451:V514" si="14">IF(H451="Incident / Problem",IF(F451="Emergency",B451+4/24,IF(F451="High",B451+3,IF(F451="Normal",B451+5,IF(F451="Low",B451+10)))),"No SLA for Request")</f>
        <v>43641.379166666666</v>
      </c>
      <c r="W451" t="str">
        <f t="shared" ref="W451:W514" si="15">IF(V451&gt;K451,"Yes","No")</f>
        <v>No</v>
      </c>
    </row>
    <row r="452" spans="1:23" x14ac:dyDescent="0.25">
      <c r="A452">
        <v>111228</v>
      </c>
      <c r="B452" s="1">
        <v>43626.603472222225</v>
      </c>
      <c r="C452" t="s">
        <v>572</v>
      </c>
      <c r="D452" t="s">
        <v>115</v>
      </c>
      <c r="E452" t="s">
        <v>116</v>
      </c>
      <c r="F452" t="s">
        <v>274</v>
      </c>
      <c r="G452" t="s">
        <v>25</v>
      </c>
      <c r="H452" t="s">
        <v>62</v>
      </c>
      <c r="I452" t="s">
        <v>27</v>
      </c>
      <c r="J452" t="s">
        <v>28</v>
      </c>
      <c r="K452" s="1">
        <v>43650.805555555555</v>
      </c>
      <c r="L452" s="1">
        <v>43627.103472222225</v>
      </c>
      <c r="M452">
        <v>0</v>
      </c>
      <c r="N452">
        <v>1</v>
      </c>
      <c r="O452" t="s">
        <v>29</v>
      </c>
      <c r="P452" t="s">
        <v>39</v>
      </c>
      <c r="Q452">
        <v>4</v>
      </c>
      <c r="R452">
        <v>0</v>
      </c>
      <c r="U452" t="s">
        <v>33</v>
      </c>
      <c r="V452" s="1" t="str">
        <f t="shared" si="14"/>
        <v>No SLA for Request</v>
      </c>
      <c r="W452" t="str">
        <f t="shared" si="15"/>
        <v>Yes</v>
      </c>
    </row>
    <row r="453" spans="1:23" x14ac:dyDescent="0.25">
      <c r="A453">
        <v>111231</v>
      </c>
      <c r="B453" s="1">
        <v>43627.571527777778</v>
      </c>
      <c r="C453" t="s">
        <v>573</v>
      </c>
      <c r="D453" t="s">
        <v>118</v>
      </c>
      <c r="E453" t="s">
        <v>119</v>
      </c>
      <c r="F453" t="s">
        <v>274</v>
      </c>
      <c r="G453" t="s">
        <v>25</v>
      </c>
      <c r="H453" t="s">
        <v>26</v>
      </c>
      <c r="I453" t="s">
        <v>27</v>
      </c>
      <c r="J453" t="s">
        <v>28</v>
      </c>
      <c r="K453" s="1">
        <v>43647.728472222225</v>
      </c>
      <c r="L453" s="1">
        <v>43628.071527777778</v>
      </c>
      <c r="M453">
        <v>0</v>
      </c>
      <c r="N453">
        <v>1</v>
      </c>
      <c r="O453" t="s">
        <v>29</v>
      </c>
      <c r="P453" t="s">
        <v>39</v>
      </c>
      <c r="Q453">
        <v>12</v>
      </c>
      <c r="R453">
        <v>3</v>
      </c>
      <c r="U453" t="s">
        <v>33</v>
      </c>
      <c r="V453" s="1">
        <f t="shared" si="14"/>
        <v>43632.571527777778</v>
      </c>
      <c r="W453" t="str">
        <f t="shared" si="15"/>
        <v>No</v>
      </c>
    </row>
    <row r="454" spans="1:23" x14ac:dyDescent="0.25">
      <c r="A454">
        <v>111161</v>
      </c>
      <c r="B454" s="1">
        <v>43553.594444444447</v>
      </c>
      <c r="C454" t="s">
        <v>574</v>
      </c>
      <c r="D454" t="s">
        <v>111</v>
      </c>
      <c r="E454" t="s">
        <v>112</v>
      </c>
      <c r="F454" t="s">
        <v>274</v>
      </c>
      <c r="G454" t="s">
        <v>25</v>
      </c>
      <c r="H454" t="s">
        <v>26</v>
      </c>
      <c r="I454" t="s">
        <v>27</v>
      </c>
      <c r="J454" t="s">
        <v>28</v>
      </c>
      <c r="K454" s="1">
        <v>43647.727083333331</v>
      </c>
      <c r="L454" s="1">
        <v>43554.094444444447</v>
      </c>
      <c r="M454">
        <v>0</v>
      </c>
      <c r="N454">
        <v>1</v>
      </c>
      <c r="O454" t="s">
        <v>29</v>
      </c>
      <c r="P454" t="s">
        <v>39</v>
      </c>
      <c r="Q454">
        <v>20</v>
      </c>
      <c r="R454">
        <v>9</v>
      </c>
      <c r="U454" t="s">
        <v>48</v>
      </c>
      <c r="V454" s="1">
        <f t="shared" si="14"/>
        <v>43558.594444444447</v>
      </c>
      <c r="W454" t="str">
        <f t="shared" si="15"/>
        <v>No</v>
      </c>
    </row>
    <row r="455" spans="1:23" x14ac:dyDescent="0.25">
      <c r="A455">
        <v>111230</v>
      </c>
      <c r="B455" s="1">
        <v>43627.419444444444</v>
      </c>
      <c r="C455" t="s">
        <v>575</v>
      </c>
      <c r="D455" t="s">
        <v>111</v>
      </c>
      <c r="E455" t="s">
        <v>112</v>
      </c>
      <c r="F455" t="s">
        <v>274</v>
      </c>
      <c r="G455" t="s">
        <v>25</v>
      </c>
      <c r="H455" t="s">
        <v>26</v>
      </c>
      <c r="I455" t="s">
        <v>27</v>
      </c>
      <c r="J455" t="s">
        <v>28</v>
      </c>
      <c r="K455" s="1">
        <v>43644.717361111114</v>
      </c>
      <c r="L455" s="1">
        <v>43627.919444444444</v>
      </c>
      <c r="M455">
        <v>0</v>
      </c>
      <c r="N455">
        <v>1</v>
      </c>
      <c r="O455" t="s">
        <v>29</v>
      </c>
      <c r="P455" t="s">
        <v>39</v>
      </c>
      <c r="Q455">
        <v>7</v>
      </c>
      <c r="R455">
        <v>1</v>
      </c>
      <c r="U455" t="s">
        <v>33</v>
      </c>
      <c r="V455" s="1">
        <f t="shared" si="14"/>
        <v>43632.419444444444</v>
      </c>
      <c r="W455" t="str">
        <f t="shared" si="15"/>
        <v>No</v>
      </c>
    </row>
    <row r="456" spans="1:23" x14ac:dyDescent="0.25">
      <c r="A456">
        <v>111212</v>
      </c>
      <c r="B456" s="1">
        <v>43613.469444444447</v>
      </c>
      <c r="C456" t="s">
        <v>576</v>
      </c>
      <c r="D456" t="s">
        <v>51</v>
      </c>
      <c r="E456" t="s">
        <v>52</v>
      </c>
      <c r="F456" t="s">
        <v>274</v>
      </c>
      <c r="G456" t="s">
        <v>25</v>
      </c>
      <c r="H456" t="s">
        <v>62</v>
      </c>
      <c r="I456" t="s">
        <v>27</v>
      </c>
      <c r="J456" t="s">
        <v>28</v>
      </c>
      <c r="K456" s="1">
        <v>43637.759722222225</v>
      </c>
      <c r="L456" s="1">
        <v>43613.969444444447</v>
      </c>
      <c r="M456">
        <v>0</v>
      </c>
      <c r="N456">
        <v>1</v>
      </c>
      <c r="O456" t="s">
        <v>69</v>
      </c>
      <c r="P456" t="s">
        <v>30</v>
      </c>
      <c r="Q456">
        <v>10</v>
      </c>
      <c r="R456">
        <v>0</v>
      </c>
      <c r="U456" t="s">
        <v>48</v>
      </c>
      <c r="V456" s="1" t="str">
        <f t="shared" si="14"/>
        <v>No SLA for Request</v>
      </c>
      <c r="W456" t="str">
        <f t="shared" si="15"/>
        <v>Yes</v>
      </c>
    </row>
    <row r="457" spans="1:23" x14ac:dyDescent="0.25">
      <c r="A457">
        <v>111106</v>
      </c>
      <c r="B457" s="1">
        <v>43497.037499999999</v>
      </c>
      <c r="C457" t="s">
        <v>577</v>
      </c>
      <c r="D457" t="s">
        <v>578</v>
      </c>
      <c r="E457" t="s">
        <v>579</v>
      </c>
      <c r="F457" t="s">
        <v>274</v>
      </c>
      <c r="G457" t="s">
        <v>25</v>
      </c>
      <c r="H457" t="s">
        <v>62</v>
      </c>
      <c r="I457" t="s">
        <v>75</v>
      </c>
      <c r="J457" t="s">
        <v>28</v>
      </c>
      <c r="K457" s="1">
        <v>43637.757638888892</v>
      </c>
      <c r="L457" s="1">
        <v>43497.537499999999</v>
      </c>
      <c r="M457">
        <v>0</v>
      </c>
      <c r="N457">
        <v>1</v>
      </c>
      <c r="O457" t="s">
        <v>69</v>
      </c>
      <c r="P457" t="s">
        <v>30</v>
      </c>
      <c r="Q457">
        <v>7</v>
      </c>
      <c r="R457">
        <v>1</v>
      </c>
      <c r="U457" t="s">
        <v>48</v>
      </c>
      <c r="V457" s="1" t="str">
        <f t="shared" si="14"/>
        <v>No SLA for Request</v>
      </c>
      <c r="W457" t="str">
        <f t="shared" si="15"/>
        <v>Yes</v>
      </c>
    </row>
    <row r="458" spans="1:23" x14ac:dyDescent="0.25">
      <c r="A458">
        <v>111235</v>
      </c>
      <c r="B458" s="1">
        <v>43635.50277777778</v>
      </c>
      <c r="C458" t="s">
        <v>333</v>
      </c>
      <c r="D458" t="s">
        <v>111</v>
      </c>
      <c r="E458" t="s">
        <v>112</v>
      </c>
      <c r="F458" t="s">
        <v>274</v>
      </c>
      <c r="G458" t="s">
        <v>25</v>
      </c>
      <c r="H458" t="s">
        <v>62</v>
      </c>
      <c r="I458" t="s">
        <v>27</v>
      </c>
      <c r="J458" t="s">
        <v>28</v>
      </c>
      <c r="K458" s="1">
        <v>43637.574305555558</v>
      </c>
      <c r="L458" s="1">
        <v>43636.00277777778</v>
      </c>
      <c r="M458">
        <v>0</v>
      </c>
      <c r="N458">
        <v>1</v>
      </c>
      <c r="O458" t="s">
        <v>29</v>
      </c>
      <c r="P458" t="s">
        <v>39</v>
      </c>
      <c r="Q458">
        <v>7</v>
      </c>
      <c r="R458">
        <v>0</v>
      </c>
      <c r="U458" t="s">
        <v>48</v>
      </c>
      <c r="V458" s="1" t="str">
        <f t="shared" si="14"/>
        <v>No SLA for Request</v>
      </c>
      <c r="W458" t="str">
        <f t="shared" si="15"/>
        <v>Yes</v>
      </c>
    </row>
    <row r="459" spans="1:23" x14ac:dyDescent="0.25">
      <c r="A459">
        <v>111232</v>
      </c>
      <c r="B459" s="1">
        <v>43627.6</v>
      </c>
      <c r="C459" t="s">
        <v>580</v>
      </c>
      <c r="D459" t="s">
        <v>22</v>
      </c>
      <c r="E459" t="s">
        <v>23</v>
      </c>
      <c r="F459" t="s">
        <v>274</v>
      </c>
      <c r="G459" t="s">
        <v>25</v>
      </c>
      <c r="H459" t="s">
        <v>62</v>
      </c>
      <c r="I459" t="s">
        <v>27</v>
      </c>
      <c r="J459" t="s">
        <v>28</v>
      </c>
      <c r="K459" s="1">
        <v>43635.762499999997</v>
      </c>
      <c r="L459" s="1">
        <v>43628.1</v>
      </c>
      <c r="M459">
        <v>0</v>
      </c>
      <c r="N459">
        <v>1</v>
      </c>
      <c r="O459" t="s">
        <v>29</v>
      </c>
      <c r="P459" t="s">
        <v>30</v>
      </c>
      <c r="Q459">
        <v>12</v>
      </c>
      <c r="R459">
        <v>2</v>
      </c>
      <c r="U459" t="s">
        <v>33</v>
      </c>
      <c r="V459" s="1" t="str">
        <f t="shared" si="14"/>
        <v>No SLA for Request</v>
      </c>
      <c r="W459" t="str">
        <f t="shared" si="15"/>
        <v>Yes</v>
      </c>
    </row>
    <row r="460" spans="1:23" x14ac:dyDescent="0.25">
      <c r="A460">
        <v>111226</v>
      </c>
      <c r="B460" s="1">
        <v>43622.376388888886</v>
      </c>
      <c r="C460" t="s">
        <v>581</v>
      </c>
      <c r="D460" t="s">
        <v>118</v>
      </c>
      <c r="E460" t="s">
        <v>119</v>
      </c>
      <c r="F460" t="s">
        <v>274</v>
      </c>
      <c r="G460" t="s">
        <v>25</v>
      </c>
      <c r="H460" t="s">
        <v>26</v>
      </c>
      <c r="I460" t="s">
        <v>27</v>
      </c>
      <c r="J460" t="s">
        <v>28</v>
      </c>
      <c r="K460" s="1">
        <v>43635.759027777778</v>
      </c>
      <c r="L460" s="1">
        <v>43635.75</v>
      </c>
      <c r="M460">
        <v>0</v>
      </c>
      <c r="N460">
        <v>1</v>
      </c>
      <c r="O460" t="s">
        <v>29</v>
      </c>
      <c r="P460" t="s">
        <v>39</v>
      </c>
      <c r="Q460">
        <v>17</v>
      </c>
      <c r="R460">
        <v>8</v>
      </c>
      <c r="U460" t="s">
        <v>33</v>
      </c>
      <c r="V460" s="1">
        <f t="shared" si="14"/>
        <v>43627.376388888886</v>
      </c>
      <c r="W460" t="str">
        <f t="shared" si="15"/>
        <v>No</v>
      </c>
    </row>
    <row r="461" spans="1:23" x14ac:dyDescent="0.25">
      <c r="A461">
        <v>111229</v>
      </c>
      <c r="B461" s="1">
        <v>43627.359722222223</v>
      </c>
      <c r="C461" t="s">
        <v>582</v>
      </c>
      <c r="D461" t="s">
        <v>118</v>
      </c>
      <c r="E461" t="s">
        <v>119</v>
      </c>
      <c r="F461" t="s">
        <v>274</v>
      </c>
      <c r="G461" t="s">
        <v>25</v>
      </c>
      <c r="H461" t="s">
        <v>62</v>
      </c>
      <c r="I461" t="s">
        <v>27</v>
      </c>
      <c r="J461" t="s">
        <v>28</v>
      </c>
      <c r="K461" s="1">
        <v>43629.734722222223</v>
      </c>
      <c r="L461" s="1">
        <v>43627.859722222223</v>
      </c>
      <c r="M461">
        <v>0</v>
      </c>
      <c r="N461">
        <v>1</v>
      </c>
      <c r="O461" t="s">
        <v>29</v>
      </c>
      <c r="P461" t="s">
        <v>39</v>
      </c>
      <c r="Q461">
        <v>11</v>
      </c>
      <c r="R461">
        <v>0</v>
      </c>
      <c r="U461" t="s">
        <v>33</v>
      </c>
      <c r="V461" s="1" t="str">
        <f t="shared" si="14"/>
        <v>No SLA for Request</v>
      </c>
      <c r="W461" t="str">
        <f t="shared" si="15"/>
        <v>Yes</v>
      </c>
    </row>
    <row r="462" spans="1:23" x14ac:dyDescent="0.25">
      <c r="A462">
        <v>111223</v>
      </c>
      <c r="B462" s="1">
        <v>43620.411805555559</v>
      </c>
      <c r="C462" t="s">
        <v>583</v>
      </c>
      <c r="D462" t="s">
        <v>51</v>
      </c>
      <c r="E462" t="s">
        <v>52</v>
      </c>
      <c r="F462" t="s">
        <v>274</v>
      </c>
      <c r="G462" t="s">
        <v>25</v>
      </c>
      <c r="H462" t="s">
        <v>62</v>
      </c>
      <c r="I462" t="s">
        <v>27</v>
      </c>
      <c r="J462" t="s">
        <v>28</v>
      </c>
      <c r="K462" s="1">
        <v>43626.620138888888</v>
      </c>
      <c r="L462" s="1">
        <v>43620.911805555559</v>
      </c>
      <c r="M462">
        <v>0</v>
      </c>
      <c r="N462">
        <v>1</v>
      </c>
      <c r="O462" t="s">
        <v>29</v>
      </c>
      <c r="P462" t="s">
        <v>30</v>
      </c>
      <c r="Q462">
        <v>9</v>
      </c>
      <c r="R462">
        <v>0</v>
      </c>
      <c r="U462" t="s">
        <v>48</v>
      </c>
      <c r="V462" s="1" t="str">
        <f t="shared" si="14"/>
        <v>No SLA for Request</v>
      </c>
      <c r="W462" t="str">
        <f t="shared" si="15"/>
        <v>Yes</v>
      </c>
    </row>
    <row r="463" spans="1:23" x14ac:dyDescent="0.25">
      <c r="A463">
        <v>111191</v>
      </c>
      <c r="B463" s="1">
        <v>43587.361111111109</v>
      </c>
      <c r="C463" t="s">
        <v>584</v>
      </c>
      <c r="D463" t="s">
        <v>115</v>
      </c>
      <c r="E463" t="s">
        <v>116</v>
      </c>
      <c r="F463" t="s">
        <v>274</v>
      </c>
      <c r="G463" t="s">
        <v>25</v>
      </c>
      <c r="H463" t="s">
        <v>26</v>
      </c>
      <c r="I463" t="s">
        <v>27</v>
      </c>
      <c r="J463" t="s">
        <v>28</v>
      </c>
      <c r="K463" s="1">
        <v>43623.734722222223</v>
      </c>
      <c r="M463">
        <v>0</v>
      </c>
      <c r="N463">
        <v>1</v>
      </c>
      <c r="O463" t="s">
        <v>29</v>
      </c>
      <c r="P463" t="s">
        <v>39</v>
      </c>
      <c r="Q463">
        <v>15</v>
      </c>
      <c r="R463">
        <v>2</v>
      </c>
      <c r="U463" t="s">
        <v>33</v>
      </c>
      <c r="V463" s="1">
        <f t="shared" si="14"/>
        <v>43592.361111111109</v>
      </c>
      <c r="W463" t="str">
        <f t="shared" si="15"/>
        <v>No</v>
      </c>
    </row>
    <row r="464" spans="1:23" x14ac:dyDescent="0.25">
      <c r="A464">
        <v>111200</v>
      </c>
      <c r="B464" s="1">
        <v>43599.445833333331</v>
      </c>
      <c r="C464" t="s">
        <v>585</v>
      </c>
      <c r="D464" t="s">
        <v>99</v>
      </c>
      <c r="E464" t="s">
        <v>100</v>
      </c>
      <c r="F464" t="s">
        <v>274</v>
      </c>
      <c r="G464" t="s">
        <v>25</v>
      </c>
      <c r="H464" t="s">
        <v>26</v>
      </c>
      <c r="I464" t="s">
        <v>27</v>
      </c>
      <c r="J464" t="s">
        <v>28</v>
      </c>
      <c r="K464" s="1">
        <v>43619.746527777781</v>
      </c>
      <c r="L464" s="1">
        <v>43599.945833333331</v>
      </c>
      <c r="M464">
        <v>0</v>
      </c>
      <c r="N464">
        <v>1</v>
      </c>
      <c r="O464" t="s">
        <v>29</v>
      </c>
      <c r="P464" t="s">
        <v>30</v>
      </c>
      <c r="Q464">
        <v>25</v>
      </c>
      <c r="R464">
        <v>3</v>
      </c>
      <c r="U464" t="s">
        <v>48</v>
      </c>
      <c r="V464" s="1">
        <f t="shared" si="14"/>
        <v>43604.445833333331</v>
      </c>
      <c r="W464" t="str">
        <f t="shared" si="15"/>
        <v>No</v>
      </c>
    </row>
    <row r="465" spans="1:23" x14ac:dyDescent="0.25">
      <c r="A465">
        <v>111192</v>
      </c>
      <c r="B465" s="1">
        <v>43588.470138888886</v>
      </c>
      <c r="C465" t="s">
        <v>586</v>
      </c>
      <c r="D465" t="s">
        <v>111</v>
      </c>
      <c r="E465" t="s">
        <v>112</v>
      </c>
      <c r="F465" t="s">
        <v>274</v>
      </c>
      <c r="G465" t="s">
        <v>25</v>
      </c>
      <c r="H465" t="s">
        <v>26</v>
      </c>
      <c r="I465" t="s">
        <v>27</v>
      </c>
      <c r="J465" t="s">
        <v>28</v>
      </c>
      <c r="K465" s="1">
        <v>43619.727083333331</v>
      </c>
      <c r="L465" s="1">
        <v>43588.970138888886</v>
      </c>
      <c r="M465">
        <v>0</v>
      </c>
      <c r="N465">
        <v>1</v>
      </c>
      <c r="O465" t="s">
        <v>29</v>
      </c>
      <c r="P465" t="s">
        <v>39</v>
      </c>
      <c r="Q465">
        <v>23</v>
      </c>
      <c r="R465">
        <v>4</v>
      </c>
      <c r="U465" t="s">
        <v>33</v>
      </c>
      <c r="V465" s="1">
        <f t="shared" si="14"/>
        <v>43593.470138888886</v>
      </c>
      <c r="W465" t="str">
        <f t="shared" si="15"/>
        <v>No</v>
      </c>
    </row>
    <row r="466" spans="1:23" x14ac:dyDescent="0.25">
      <c r="A466">
        <v>111213</v>
      </c>
      <c r="B466" s="1">
        <v>43613.570833333331</v>
      </c>
      <c r="C466" t="s">
        <v>587</v>
      </c>
      <c r="D466" t="s">
        <v>588</v>
      </c>
      <c r="E466" t="s">
        <v>589</v>
      </c>
      <c r="F466" t="s">
        <v>274</v>
      </c>
      <c r="G466" t="s">
        <v>25</v>
      </c>
      <c r="H466" t="s">
        <v>62</v>
      </c>
      <c r="I466" t="s">
        <v>27</v>
      </c>
      <c r="J466" t="s">
        <v>28</v>
      </c>
      <c r="K466" s="1">
        <v>43616.745138888888</v>
      </c>
      <c r="L466" s="1">
        <v>43614.070833333331</v>
      </c>
      <c r="M466">
        <v>0</v>
      </c>
      <c r="N466">
        <v>1</v>
      </c>
      <c r="O466" t="s">
        <v>69</v>
      </c>
      <c r="P466" t="s">
        <v>39</v>
      </c>
      <c r="Q466">
        <v>14</v>
      </c>
      <c r="R466">
        <v>1</v>
      </c>
      <c r="U466" t="s">
        <v>48</v>
      </c>
      <c r="V466" s="1" t="str">
        <f t="shared" si="14"/>
        <v>No SLA for Request</v>
      </c>
      <c r="W466" t="str">
        <f t="shared" si="15"/>
        <v>Yes</v>
      </c>
    </row>
    <row r="467" spans="1:23" x14ac:dyDescent="0.25">
      <c r="A467">
        <v>111195</v>
      </c>
      <c r="B467" s="1">
        <v>43592.375</v>
      </c>
      <c r="C467" t="s">
        <v>590</v>
      </c>
      <c r="D467" t="s">
        <v>118</v>
      </c>
      <c r="E467" t="s">
        <v>119</v>
      </c>
      <c r="F467" t="s">
        <v>274</v>
      </c>
      <c r="G467" t="s">
        <v>25</v>
      </c>
      <c r="H467" t="s">
        <v>62</v>
      </c>
      <c r="I467" t="s">
        <v>27</v>
      </c>
      <c r="J467" t="s">
        <v>28</v>
      </c>
      <c r="K467" s="1">
        <v>43614.627083333333</v>
      </c>
      <c r="L467" s="1">
        <v>43592.875</v>
      </c>
      <c r="M467">
        <v>0</v>
      </c>
      <c r="N467">
        <v>1</v>
      </c>
      <c r="O467" t="s">
        <v>29</v>
      </c>
      <c r="P467" t="s">
        <v>39</v>
      </c>
      <c r="Q467">
        <v>17</v>
      </c>
      <c r="R467">
        <v>4</v>
      </c>
      <c r="U467" t="s">
        <v>33</v>
      </c>
      <c r="V467" s="1" t="str">
        <f t="shared" si="14"/>
        <v>No SLA for Request</v>
      </c>
      <c r="W467" t="str">
        <f t="shared" si="15"/>
        <v>Yes</v>
      </c>
    </row>
    <row r="468" spans="1:23" x14ac:dyDescent="0.25">
      <c r="A468">
        <v>111204</v>
      </c>
      <c r="B468" s="1">
        <v>43602.463194444441</v>
      </c>
      <c r="C468" t="s">
        <v>591</v>
      </c>
      <c r="D468" t="s">
        <v>22</v>
      </c>
      <c r="E468" t="s">
        <v>23</v>
      </c>
      <c r="F468" t="s">
        <v>274</v>
      </c>
      <c r="G468" t="s">
        <v>25</v>
      </c>
      <c r="H468" t="s">
        <v>62</v>
      </c>
      <c r="I468" t="s">
        <v>27</v>
      </c>
      <c r="J468" t="s">
        <v>28</v>
      </c>
      <c r="K468" s="1">
        <v>43613.557638888888</v>
      </c>
      <c r="L468" s="1">
        <v>43602.963194444441</v>
      </c>
      <c r="M468">
        <v>0</v>
      </c>
      <c r="N468">
        <v>1</v>
      </c>
      <c r="O468" t="s">
        <v>29</v>
      </c>
      <c r="P468" t="s">
        <v>30</v>
      </c>
      <c r="Q468">
        <v>15</v>
      </c>
      <c r="R468">
        <v>0</v>
      </c>
      <c r="U468" t="s">
        <v>48</v>
      </c>
      <c r="V468" s="1" t="str">
        <f t="shared" si="14"/>
        <v>No SLA for Request</v>
      </c>
      <c r="W468" t="str">
        <f t="shared" si="15"/>
        <v>Yes</v>
      </c>
    </row>
    <row r="469" spans="1:23" x14ac:dyDescent="0.25">
      <c r="A469">
        <v>111165</v>
      </c>
      <c r="B469" s="1">
        <v>43557.703472222223</v>
      </c>
      <c r="C469" t="s">
        <v>592</v>
      </c>
      <c r="D469" t="s">
        <v>313</v>
      </c>
      <c r="E469" t="s">
        <v>314</v>
      </c>
      <c r="F469" t="s">
        <v>274</v>
      </c>
      <c r="G469" t="s">
        <v>25</v>
      </c>
      <c r="H469" t="s">
        <v>26</v>
      </c>
      <c r="I469" t="s">
        <v>27</v>
      </c>
      <c r="J469" t="s">
        <v>28</v>
      </c>
      <c r="K469" s="1">
        <v>43606.759722222225</v>
      </c>
      <c r="M469">
        <v>0</v>
      </c>
      <c r="N469">
        <v>1</v>
      </c>
      <c r="O469" t="s">
        <v>29</v>
      </c>
      <c r="P469" t="s">
        <v>30</v>
      </c>
      <c r="Q469">
        <v>23</v>
      </c>
      <c r="R469">
        <v>3</v>
      </c>
      <c r="U469" t="s">
        <v>33</v>
      </c>
      <c r="V469" s="1">
        <f t="shared" si="14"/>
        <v>43562.703472222223</v>
      </c>
      <c r="W469" t="str">
        <f t="shared" si="15"/>
        <v>No</v>
      </c>
    </row>
    <row r="470" spans="1:23" x14ac:dyDescent="0.25">
      <c r="A470">
        <v>111179</v>
      </c>
      <c r="B470" s="1">
        <v>43572.544444444444</v>
      </c>
      <c r="C470" t="s">
        <v>593</v>
      </c>
      <c r="D470" t="s">
        <v>118</v>
      </c>
      <c r="E470" t="s">
        <v>119</v>
      </c>
      <c r="F470" t="s">
        <v>274</v>
      </c>
      <c r="G470" t="s">
        <v>25</v>
      </c>
      <c r="H470" t="s">
        <v>26</v>
      </c>
      <c r="I470" t="s">
        <v>27</v>
      </c>
      <c r="J470" t="s">
        <v>28</v>
      </c>
      <c r="K470" s="1">
        <v>43594.720833333333</v>
      </c>
      <c r="L470" s="1">
        <v>43573.044444444444</v>
      </c>
      <c r="M470">
        <v>0</v>
      </c>
      <c r="N470">
        <v>1</v>
      </c>
      <c r="O470" t="s">
        <v>29</v>
      </c>
      <c r="P470" t="s">
        <v>39</v>
      </c>
      <c r="Q470">
        <v>34</v>
      </c>
      <c r="R470">
        <v>5</v>
      </c>
      <c r="U470" t="s">
        <v>33</v>
      </c>
      <c r="V470" s="1">
        <f t="shared" si="14"/>
        <v>43577.544444444444</v>
      </c>
      <c r="W470" t="str">
        <f t="shared" si="15"/>
        <v>No</v>
      </c>
    </row>
    <row r="471" spans="1:23" x14ac:dyDescent="0.25">
      <c r="A471">
        <v>111176</v>
      </c>
      <c r="B471" s="1">
        <v>43567.497916666667</v>
      </c>
      <c r="C471" t="s">
        <v>594</v>
      </c>
      <c r="D471" t="s">
        <v>138</v>
      </c>
      <c r="E471" t="s">
        <v>139</v>
      </c>
      <c r="F471" t="s">
        <v>274</v>
      </c>
      <c r="G471" t="s">
        <v>25</v>
      </c>
      <c r="H471" t="s">
        <v>26</v>
      </c>
      <c r="I471" t="s">
        <v>27</v>
      </c>
      <c r="J471" t="s">
        <v>28</v>
      </c>
      <c r="K471" s="1">
        <v>43594.71875</v>
      </c>
      <c r="L471" s="1">
        <v>43591.708333333336</v>
      </c>
      <c r="M471">
        <v>0</v>
      </c>
      <c r="N471">
        <v>1</v>
      </c>
      <c r="O471" t="s">
        <v>29</v>
      </c>
      <c r="P471" t="s">
        <v>39</v>
      </c>
      <c r="Q471">
        <v>37</v>
      </c>
      <c r="R471">
        <v>1</v>
      </c>
      <c r="U471" t="s">
        <v>33</v>
      </c>
      <c r="V471" s="1">
        <f t="shared" si="14"/>
        <v>43572.497916666667</v>
      </c>
      <c r="W471" t="str">
        <f t="shared" si="15"/>
        <v>No</v>
      </c>
    </row>
    <row r="472" spans="1:23" x14ac:dyDescent="0.25">
      <c r="A472">
        <v>111175</v>
      </c>
      <c r="B472" s="1">
        <v>43566.444444444445</v>
      </c>
      <c r="C472" t="s">
        <v>595</v>
      </c>
      <c r="D472" t="s">
        <v>111</v>
      </c>
      <c r="E472" t="s">
        <v>112</v>
      </c>
      <c r="F472" t="s">
        <v>274</v>
      </c>
      <c r="G472" t="s">
        <v>25</v>
      </c>
      <c r="H472" t="s">
        <v>26</v>
      </c>
      <c r="I472" t="s">
        <v>27</v>
      </c>
      <c r="J472" t="s">
        <v>28</v>
      </c>
      <c r="K472" s="1">
        <v>43591.780555555553</v>
      </c>
      <c r="L472" s="1">
        <v>43566.944444444445</v>
      </c>
      <c r="M472">
        <v>0</v>
      </c>
      <c r="N472">
        <v>1</v>
      </c>
      <c r="O472" t="s">
        <v>29</v>
      </c>
      <c r="P472" t="s">
        <v>39</v>
      </c>
      <c r="Q472">
        <v>8</v>
      </c>
      <c r="R472">
        <v>3</v>
      </c>
      <c r="U472" t="s">
        <v>48</v>
      </c>
      <c r="V472" s="1">
        <f t="shared" si="14"/>
        <v>43571.444444444445</v>
      </c>
      <c r="W472" t="str">
        <f t="shared" si="15"/>
        <v>No</v>
      </c>
    </row>
    <row r="473" spans="1:23" x14ac:dyDescent="0.25">
      <c r="A473">
        <v>111164</v>
      </c>
      <c r="B473" s="1">
        <v>43557.661111111112</v>
      </c>
      <c r="C473" t="s">
        <v>596</v>
      </c>
      <c r="D473" t="s">
        <v>111</v>
      </c>
      <c r="E473" t="s">
        <v>112</v>
      </c>
      <c r="F473" t="s">
        <v>274</v>
      </c>
      <c r="G473" t="s">
        <v>25</v>
      </c>
      <c r="H473" t="s">
        <v>26</v>
      </c>
      <c r="I473" t="s">
        <v>27</v>
      </c>
      <c r="J473" t="s">
        <v>28</v>
      </c>
      <c r="K473" s="1">
        <v>43588.719444444447</v>
      </c>
      <c r="L473" s="1">
        <v>43558.161111111112</v>
      </c>
      <c r="M473">
        <v>0</v>
      </c>
      <c r="N473">
        <v>1</v>
      </c>
      <c r="O473" t="s">
        <v>29</v>
      </c>
      <c r="P473" t="s">
        <v>39</v>
      </c>
      <c r="Q473">
        <v>13</v>
      </c>
      <c r="R473">
        <v>4</v>
      </c>
      <c r="U473" t="s">
        <v>54</v>
      </c>
      <c r="V473" s="1">
        <f t="shared" si="14"/>
        <v>43562.661111111112</v>
      </c>
      <c r="W473" t="str">
        <f t="shared" si="15"/>
        <v>No</v>
      </c>
    </row>
    <row r="474" spans="1:23" x14ac:dyDescent="0.25">
      <c r="A474">
        <v>111145</v>
      </c>
      <c r="B474" s="1">
        <v>43542.549305555556</v>
      </c>
      <c r="C474" t="s">
        <v>597</v>
      </c>
      <c r="D474" t="s">
        <v>598</v>
      </c>
      <c r="E474" t="s">
        <v>599</v>
      </c>
      <c r="F474" t="s">
        <v>274</v>
      </c>
      <c r="G474" t="s">
        <v>25</v>
      </c>
      <c r="H474" t="s">
        <v>26</v>
      </c>
      <c r="I474" t="s">
        <v>27</v>
      </c>
      <c r="J474" t="s">
        <v>28</v>
      </c>
      <c r="K474" s="1">
        <v>43587.731249999997</v>
      </c>
      <c r="L474" s="1">
        <v>43543.049305555556</v>
      </c>
      <c r="M474">
        <v>0</v>
      </c>
      <c r="N474">
        <v>1</v>
      </c>
      <c r="O474" t="s">
        <v>29</v>
      </c>
      <c r="P474" t="s">
        <v>39</v>
      </c>
      <c r="Q474">
        <v>26</v>
      </c>
      <c r="R474">
        <v>3</v>
      </c>
      <c r="U474" t="s">
        <v>48</v>
      </c>
      <c r="V474" s="1">
        <f t="shared" si="14"/>
        <v>43547.549305555556</v>
      </c>
      <c r="W474" t="str">
        <f t="shared" si="15"/>
        <v>No</v>
      </c>
    </row>
    <row r="475" spans="1:23" x14ac:dyDescent="0.25">
      <c r="A475">
        <v>111186</v>
      </c>
      <c r="B475" s="1">
        <v>43580.675694444442</v>
      </c>
      <c r="C475" t="s">
        <v>600</v>
      </c>
      <c r="D475" t="s">
        <v>361</v>
      </c>
      <c r="E475" t="s">
        <v>362</v>
      </c>
      <c r="F475" t="s">
        <v>274</v>
      </c>
      <c r="G475" t="s">
        <v>43</v>
      </c>
      <c r="H475" t="s">
        <v>26</v>
      </c>
      <c r="I475" t="s">
        <v>85</v>
      </c>
      <c r="J475" t="s">
        <v>37</v>
      </c>
      <c r="K475" s="1">
        <v>43580.675694444442</v>
      </c>
      <c r="L475" s="1">
        <v>43581.175694444442</v>
      </c>
      <c r="M475">
        <v>1</v>
      </c>
      <c r="N475">
        <v>1</v>
      </c>
      <c r="O475" t="s">
        <v>234</v>
      </c>
      <c r="P475" t="s">
        <v>136</v>
      </c>
      <c r="Q475">
        <v>5</v>
      </c>
      <c r="R475">
        <v>0</v>
      </c>
      <c r="U475" t="s">
        <v>33</v>
      </c>
      <c r="V475" s="1">
        <f t="shared" si="14"/>
        <v>43585.675694444442</v>
      </c>
      <c r="W475" t="str">
        <f t="shared" si="15"/>
        <v>Yes</v>
      </c>
    </row>
    <row r="476" spans="1:23" x14ac:dyDescent="0.25">
      <c r="A476">
        <v>111170</v>
      </c>
      <c r="B476" s="1">
        <v>43560.636111111111</v>
      </c>
      <c r="C476" t="s">
        <v>601</v>
      </c>
      <c r="D476" t="s">
        <v>118</v>
      </c>
      <c r="E476" t="s">
        <v>119</v>
      </c>
      <c r="F476" t="s">
        <v>274</v>
      </c>
      <c r="G476" t="s">
        <v>25</v>
      </c>
      <c r="H476" t="s">
        <v>26</v>
      </c>
      <c r="I476" t="s">
        <v>27</v>
      </c>
      <c r="J476" t="s">
        <v>28</v>
      </c>
      <c r="K476" s="1">
        <v>43577.731944444444</v>
      </c>
      <c r="L476" s="1">
        <v>43561.136111111111</v>
      </c>
      <c r="M476">
        <v>0</v>
      </c>
      <c r="N476">
        <v>1</v>
      </c>
      <c r="O476" t="s">
        <v>29</v>
      </c>
      <c r="P476" t="s">
        <v>39</v>
      </c>
      <c r="Q476">
        <v>12</v>
      </c>
      <c r="R476">
        <v>4</v>
      </c>
      <c r="U476" t="s">
        <v>54</v>
      </c>
      <c r="V476" s="1">
        <f t="shared" si="14"/>
        <v>43565.636111111111</v>
      </c>
      <c r="W476" t="str">
        <f t="shared" si="15"/>
        <v>No</v>
      </c>
    </row>
    <row r="477" spans="1:23" x14ac:dyDescent="0.25">
      <c r="A477">
        <v>111169</v>
      </c>
      <c r="B477" s="1">
        <v>43559.681944444441</v>
      </c>
      <c r="C477" t="s">
        <v>602</v>
      </c>
      <c r="D477" t="s">
        <v>111</v>
      </c>
      <c r="E477" t="s">
        <v>112</v>
      </c>
      <c r="F477" t="s">
        <v>274</v>
      </c>
      <c r="G477" t="s">
        <v>25</v>
      </c>
      <c r="H477" t="s">
        <v>26</v>
      </c>
      <c r="I477" t="s">
        <v>27</v>
      </c>
      <c r="J477" t="s">
        <v>28</v>
      </c>
      <c r="K477" s="1">
        <v>43577.731944444444</v>
      </c>
      <c r="L477" s="1">
        <v>43560.181944444441</v>
      </c>
      <c r="M477">
        <v>0</v>
      </c>
      <c r="N477">
        <v>1</v>
      </c>
      <c r="O477" t="s">
        <v>29</v>
      </c>
      <c r="P477" t="s">
        <v>39</v>
      </c>
      <c r="Q477">
        <v>14</v>
      </c>
      <c r="R477">
        <v>4</v>
      </c>
      <c r="U477" t="s">
        <v>33</v>
      </c>
      <c r="V477" s="1">
        <f t="shared" si="14"/>
        <v>43564.681944444441</v>
      </c>
      <c r="W477" t="str">
        <f t="shared" si="15"/>
        <v>No</v>
      </c>
    </row>
    <row r="478" spans="1:23" x14ac:dyDescent="0.25">
      <c r="A478">
        <v>111163</v>
      </c>
      <c r="B478" s="1">
        <v>43556.560416666667</v>
      </c>
      <c r="C478" t="s">
        <v>603</v>
      </c>
      <c r="D478" t="s">
        <v>598</v>
      </c>
      <c r="E478" t="s">
        <v>599</v>
      </c>
      <c r="F478" t="s">
        <v>274</v>
      </c>
      <c r="G478" t="s">
        <v>25</v>
      </c>
      <c r="H478" t="s">
        <v>26</v>
      </c>
      <c r="I478" t="s">
        <v>27</v>
      </c>
      <c r="J478" t="s">
        <v>28</v>
      </c>
      <c r="K478" s="1">
        <v>43577.731944444444</v>
      </c>
      <c r="L478" s="1">
        <v>43557.060416666667</v>
      </c>
      <c r="M478">
        <v>0</v>
      </c>
      <c r="N478">
        <v>1</v>
      </c>
      <c r="O478" t="s">
        <v>29</v>
      </c>
      <c r="P478" t="s">
        <v>39</v>
      </c>
      <c r="Q478">
        <v>16</v>
      </c>
      <c r="R478">
        <v>2</v>
      </c>
      <c r="U478" t="s">
        <v>33</v>
      </c>
      <c r="V478" s="1">
        <f t="shared" si="14"/>
        <v>43561.560416666667</v>
      </c>
      <c r="W478" t="str">
        <f t="shared" si="15"/>
        <v>No</v>
      </c>
    </row>
    <row r="479" spans="1:23" x14ac:dyDescent="0.25">
      <c r="A479">
        <v>111160</v>
      </c>
      <c r="B479" s="1">
        <v>43552.651388888888</v>
      </c>
      <c r="C479" t="s">
        <v>604</v>
      </c>
      <c r="D479" t="s">
        <v>115</v>
      </c>
      <c r="E479" t="s">
        <v>116</v>
      </c>
      <c r="F479" t="s">
        <v>274</v>
      </c>
      <c r="G479" t="s">
        <v>25</v>
      </c>
      <c r="H479" t="s">
        <v>62</v>
      </c>
      <c r="I479" t="s">
        <v>27</v>
      </c>
      <c r="J479" t="s">
        <v>28</v>
      </c>
      <c r="K479" s="1">
        <v>43577.731944444444</v>
      </c>
      <c r="L479" s="1">
        <v>43553.151388888888</v>
      </c>
      <c r="M479">
        <v>0</v>
      </c>
      <c r="N479">
        <v>1</v>
      </c>
      <c r="O479" t="s">
        <v>29</v>
      </c>
      <c r="P479" t="s">
        <v>39</v>
      </c>
      <c r="Q479">
        <v>10</v>
      </c>
      <c r="R479">
        <v>4</v>
      </c>
      <c r="U479" t="s">
        <v>48</v>
      </c>
      <c r="V479" s="1" t="str">
        <f t="shared" si="14"/>
        <v>No SLA for Request</v>
      </c>
      <c r="W479" t="str">
        <f t="shared" si="15"/>
        <v>Yes</v>
      </c>
    </row>
    <row r="480" spans="1:23" x14ac:dyDescent="0.25">
      <c r="A480">
        <v>111159</v>
      </c>
      <c r="B480" s="1">
        <v>43552.490277777775</v>
      </c>
      <c r="C480" t="s">
        <v>605</v>
      </c>
      <c r="D480" t="s">
        <v>99</v>
      </c>
      <c r="E480" t="s">
        <v>100</v>
      </c>
      <c r="F480" t="s">
        <v>274</v>
      </c>
      <c r="G480" t="s">
        <v>25</v>
      </c>
      <c r="H480" t="s">
        <v>26</v>
      </c>
      <c r="I480" t="s">
        <v>27</v>
      </c>
      <c r="J480" t="s">
        <v>28</v>
      </c>
      <c r="K480" s="1">
        <v>43571.746527777781</v>
      </c>
      <c r="L480" s="1">
        <v>43552.990277777775</v>
      </c>
      <c r="M480">
        <v>0</v>
      </c>
      <c r="N480">
        <v>1</v>
      </c>
      <c r="O480" t="s">
        <v>29</v>
      </c>
      <c r="P480" t="s">
        <v>30</v>
      </c>
      <c r="Q480">
        <v>22</v>
      </c>
      <c r="R480">
        <v>8</v>
      </c>
      <c r="U480" t="s">
        <v>33</v>
      </c>
      <c r="V480" s="1">
        <f t="shared" si="14"/>
        <v>43557.490277777775</v>
      </c>
      <c r="W480" t="str">
        <f t="shared" si="15"/>
        <v>No</v>
      </c>
    </row>
    <row r="481" spans="1:23" x14ac:dyDescent="0.25">
      <c r="A481">
        <v>111155</v>
      </c>
      <c r="B481" s="1">
        <v>43546.387499999997</v>
      </c>
      <c r="C481" t="s">
        <v>606</v>
      </c>
      <c r="D481" t="s">
        <v>118</v>
      </c>
      <c r="E481" t="s">
        <v>119</v>
      </c>
      <c r="F481" t="s">
        <v>274</v>
      </c>
      <c r="G481" t="s">
        <v>25</v>
      </c>
      <c r="H481" t="s">
        <v>26</v>
      </c>
      <c r="I481" t="s">
        <v>27</v>
      </c>
      <c r="J481" t="s">
        <v>28</v>
      </c>
      <c r="K481" s="1">
        <v>43570.775694444441</v>
      </c>
      <c r="L481" s="1">
        <v>43546.887499999997</v>
      </c>
      <c r="M481">
        <v>0</v>
      </c>
      <c r="N481">
        <v>1</v>
      </c>
      <c r="O481" t="s">
        <v>29</v>
      </c>
      <c r="P481" t="s">
        <v>39</v>
      </c>
      <c r="Q481">
        <v>19</v>
      </c>
      <c r="R481">
        <v>3</v>
      </c>
      <c r="U481" t="s">
        <v>48</v>
      </c>
      <c r="V481" s="1">
        <f t="shared" si="14"/>
        <v>43551.387499999997</v>
      </c>
      <c r="W481" t="str">
        <f t="shared" si="15"/>
        <v>No</v>
      </c>
    </row>
    <row r="482" spans="1:23" x14ac:dyDescent="0.25">
      <c r="A482">
        <v>111166</v>
      </c>
      <c r="B482" s="1">
        <v>43558.425000000003</v>
      </c>
      <c r="C482" t="s">
        <v>607</v>
      </c>
      <c r="D482" t="s">
        <v>118</v>
      </c>
      <c r="E482" t="s">
        <v>119</v>
      </c>
      <c r="F482" t="s">
        <v>274</v>
      </c>
      <c r="G482" t="s">
        <v>25</v>
      </c>
      <c r="H482" t="s">
        <v>26</v>
      </c>
      <c r="I482" t="s">
        <v>27</v>
      </c>
      <c r="J482" t="s">
        <v>28</v>
      </c>
      <c r="K482" s="1">
        <v>43565.775000000001</v>
      </c>
      <c r="L482" s="1">
        <v>43558.925000000003</v>
      </c>
      <c r="M482">
        <v>0</v>
      </c>
      <c r="N482">
        <v>1</v>
      </c>
      <c r="O482" t="s">
        <v>29</v>
      </c>
      <c r="P482" t="s">
        <v>39</v>
      </c>
      <c r="Q482">
        <v>11</v>
      </c>
      <c r="R482">
        <v>5</v>
      </c>
      <c r="U482" t="s">
        <v>33</v>
      </c>
      <c r="V482" s="1">
        <f t="shared" si="14"/>
        <v>43563.425000000003</v>
      </c>
      <c r="W482" t="str">
        <f t="shared" si="15"/>
        <v>No</v>
      </c>
    </row>
    <row r="483" spans="1:23" x14ac:dyDescent="0.25">
      <c r="A483">
        <v>111156</v>
      </c>
      <c r="B483" s="1">
        <v>43550.654166666667</v>
      </c>
      <c r="C483" t="s">
        <v>608</v>
      </c>
      <c r="D483" t="s">
        <v>51</v>
      </c>
      <c r="E483" t="s">
        <v>52</v>
      </c>
      <c r="F483" t="s">
        <v>274</v>
      </c>
      <c r="G483" t="s">
        <v>25</v>
      </c>
      <c r="H483" t="s">
        <v>26</v>
      </c>
      <c r="I483" t="s">
        <v>27</v>
      </c>
      <c r="J483" t="s">
        <v>28</v>
      </c>
      <c r="K483" s="1">
        <v>43565.75</v>
      </c>
      <c r="L483" s="1">
        <v>43551.154166666667</v>
      </c>
      <c r="M483">
        <v>0</v>
      </c>
      <c r="N483">
        <v>1</v>
      </c>
      <c r="O483" t="s">
        <v>29</v>
      </c>
      <c r="P483" t="s">
        <v>30</v>
      </c>
      <c r="Q483">
        <v>26</v>
      </c>
      <c r="R483">
        <v>9</v>
      </c>
      <c r="U483" t="s">
        <v>48</v>
      </c>
      <c r="V483" s="1">
        <f t="shared" si="14"/>
        <v>43555.654166666667</v>
      </c>
      <c r="W483" t="str">
        <f t="shared" si="15"/>
        <v>No</v>
      </c>
    </row>
    <row r="484" spans="1:23" x14ac:dyDescent="0.25">
      <c r="A484">
        <v>111104</v>
      </c>
      <c r="B484" s="1">
        <v>43497.017361111109</v>
      </c>
      <c r="C484" t="s">
        <v>609</v>
      </c>
      <c r="D484" t="s">
        <v>111</v>
      </c>
      <c r="E484" t="s">
        <v>112</v>
      </c>
      <c r="F484" t="s">
        <v>274</v>
      </c>
      <c r="G484" t="s">
        <v>25</v>
      </c>
      <c r="H484" t="s">
        <v>26</v>
      </c>
      <c r="I484" t="s">
        <v>75</v>
      </c>
      <c r="J484" t="s">
        <v>28</v>
      </c>
      <c r="K484" s="1">
        <v>43565.748611111114</v>
      </c>
      <c r="L484" s="1">
        <v>43497.517361111109</v>
      </c>
      <c r="M484">
        <v>0</v>
      </c>
      <c r="N484">
        <v>1</v>
      </c>
      <c r="O484" t="s">
        <v>29</v>
      </c>
      <c r="P484" t="s">
        <v>39</v>
      </c>
      <c r="Q484">
        <v>6</v>
      </c>
      <c r="R484">
        <v>1</v>
      </c>
      <c r="U484" t="s">
        <v>33</v>
      </c>
      <c r="V484" s="1">
        <f t="shared" si="14"/>
        <v>43502.017361111109</v>
      </c>
      <c r="W484" t="str">
        <f t="shared" si="15"/>
        <v>No</v>
      </c>
    </row>
    <row r="485" spans="1:23" x14ac:dyDescent="0.25">
      <c r="A485">
        <v>111130</v>
      </c>
      <c r="B485" s="1">
        <v>43514.445833333331</v>
      </c>
      <c r="C485" t="s">
        <v>610</v>
      </c>
      <c r="D485" t="s">
        <v>111</v>
      </c>
      <c r="E485" t="s">
        <v>112</v>
      </c>
      <c r="F485" t="s">
        <v>274</v>
      </c>
      <c r="G485" t="s">
        <v>25</v>
      </c>
      <c r="H485" t="s">
        <v>62</v>
      </c>
      <c r="I485" t="s">
        <v>27</v>
      </c>
      <c r="J485" t="s">
        <v>28</v>
      </c>
      <c r="K485" s="1">
        <v>43556.652777777781</v>
      </c>
      <c r="L485" s="1">
        <v>43514.945833333331</v>
      </c>
      <c r="M485">
        <v>0</v>
      </c>
      <c r="N485">
        <v>1</v>
      </c>
      <c r="O485" t="s">
        <v>69</v>
      </c>
      <c r="P485" t="s">
        <v>39</v>
      </c>
      <c r="Q485">
        <v>12</v>
      </c>
      <c r="R485">
        <v>1</v>
      </c>
      <c r="U485" t="s">
        <v>33</v>
      </c>
      <c r="V485" s="1" t="str">
        <f t="shared" si="14"/>
        <v>No SLA for Request</v>
      </c>
      <c r="W485" t="str">
        <f t="shared" si="15"/>
        <v>Yes</v>
      </c>
    </row>
    <row r="486" spans="1:23" x14ac:dyDescent="0.25">
      <c r="A486">
        <v>111112</v>
      </c>
      <c r="B486" s="1">
        <v>43497.098611111112</v>
      </c>
      <c r="C486" t="s">
        <v>611</v>
      </c>
      <c r="D486" t="s">
        <v>239</v>
      </c>
      <c r="E486" t="s">
        <v>240</v>
      </c>
      <c r="F486" t="s">
        <v>274</v>
      </c>
      <c r="G486" t="s">
        <v>25</v>
      </c>
      <c r="H486" t="s">
        <v>26</v>
      </c>
      <c r="I486" t="s">
        <v>75</v>
      </c>
      <c r="J486" t="s">
        <v>28</v>
      </c>
      <c r="K486" s="1">
        <v>43556.647916666669</v>
      </c>
      <c r="L486" s="1">
        <v>43497.598611111112</v>
      </c>
      <c r="M486">
        <v>0</v>
      </c>
      <c r="N486">
        <v>1</v>
      </c>
      <c r="O486" t="s">
        <v>69</v>
      </c>
      <c r="P486" t="s">
        <v>39</v>
      </c>
      <c r="Q486">
        <v>8</v>
      </c>
      <c r="R486">
        <v>2</v>
      </c>
      <c r="U486" t="s">
        <v>33</v>
      </c>
      <c r="V486" s="1">
        <f t="shared" si="14"/>
        <v>43502.098611111112</v>
      </c>
      <c r="W486" t="str">
        <f t="shared" si="15"/>
        <v>No</v>
      </c>
    </row>
    <row r="487" spans="1:23" x14ac:dyDescent="0.25">
      <c r="A487">
        <v>111111</v>
      </c>
      <c r="B487" s="1">
        <v>43497.095833333333</v>
      </c>
      <c r="C487" t="s">
        <v>612</v>
      </c>
      <c r="D487" t="s">
        <v>99</v>
      </c>
      <c r="E487" t="s">
        <v>100</v>
      </c>
      <c r="F487" t="s">
        <v>274</v>
      </c>
      <c r="G487" t="s">
        <v>25</v>
      </c>
      <c r="H487" t="s">
        <v>62</v>
      </c>
      <c r="I487" t="s">
        <v>75</v>
      </c>
      <c r="J487" t="s">
        <v>28</v>
      </c>
      <c r="K487" s="1">
        <v>43556.647916666669</v>
      </c>
      <c r="L487" s="1">
        <v>43497.595833333333</v>
      </c>
      <c r="M487">
        <v>0</v>
      </c>
      <c r="N487">
        <v>1</v>
      </c>
      <c r="O487" t="s">
        <v>69</v>
      </c>
      <c r="P487" t="s">
        <v>30</v>
      </c>
      <c r="Q487">
        <v>26</v>
      </c>
      <c r="R487">
        <v>7</v>
      </c>
      <c r="U487" t="s">
        <v>33</v>
      </c>
      <c r="V487" s="1" t="str">
        <f t="shared" si="14"/>
        <v>No SLA for Request</v>
      </c>
      <c r="W487" t="str">
        <f t="shared" si="15"/>
        <v>Yes</v>
      </c>
    </row>
    <row r="488" spans="1:23" x14ac:dyDescent="0.25">
      <c r="A488">
        <v>111110</v>
      </c>
      <c r="B488" s="1">
        <v>43497.090277777781</v>
      </c>
      <c r="C488" t="s">
        <v>613</v>
      </c>
      <c r="D488" t="s">
        <v>588</v>
      </c>
      <c r="E488" t="s">
        <v>589</v>
      </c>
      <c r="F488" t="s">
        <v>274</v>
      </c>
      <c r="G488" t="s">
        <v>25</v>
      </c>
      <c r="H488" t="s">
        <v>26</v>
      </c>
      <c r="I488" t="s">
        <v>75</v>
      </c>
      <c r="J488" t="s">
        <v>28</v>
      </c>
      <c r="K488" s="1">
        <v>43556.642361111109</v>
      </c>
      <c r="L488" s="1">
        <v>43497.590277777781</v>
      </c>
      <c r="M488">
        <v>0</v>
      </c>
      <c r="N488">
        <v>1</v>
      </c>
      <c r="O488" t="s">
        <v>69</v>
      </c>
      <c r="P488" t="s">
        <v>39</v>
      </c>
      <c r="Q488">
        <v>7</v>
      </c>
      <c r="R488">
        <v>1</v>
      </c>
      <c r="U488" t="s">
        <v>33</v>
      </c>
      <c r="V488" s="1">
        <f t="shared" si="14"/>
        <v>43502.090277777781</v>
      </c>
      <c r="W488" t="str">
        <f t="shared" si="15"/>
        <v>No</v>
      </c>
    </row>
    <row r="489" spans="1:23" x14ac:dyDescent="0.25">
      <c r="A489">
        <v>111109</v>
      </c>
      <c r="B489" s="1">
        <v>43497.085416666669</v>
      </c>
      <c r="C489" t="s">
        <v>614</v>
      </c>
      <c r="D489" t="s">
        <v>51</v>
      </c>
      <c r="E489" t="s">
        <v>52</v>
      </c>
      <c r="F489" t="s">
        <v>274</v>
      </c>
      <c r="G489" t="s">
        <v>25</v>
      </c>
      <c r="H489" t="s">
        <v>26</v>
      </c>
      <c r="I489" t="s">
        <v>75</v>
      </c>
      <c r="J489" t="s">
        <v>28</v>
      </c>
      <c r="K489" s="1">
        <v>43556.637499999997</v>
      </c>
      <c r="L489" s="1">
        <v>43497.585416666669</v>
      </c>
      <c r="M489">
        <v>0</v>
      </c>
      <c r="N489">
        <v>1</v>
      </c>
      <c r="O489" t="s">
        <v>69</v>
      </c>
      <c r="P489" t="s">
        <v>30</v>
      </c>
      <c r="Q489">
        <v>9</v>
      </c>
      <c r="R489">
        <v>2</v>
      </c>
      <c r="U489" t="s">
        <v>33</v>
      </c>
      <c r="V489" s="1">
        <f t="shared" si="14"/>
        <v>43502.085416666669</v>
      </c>
      <c r="W489" t="str">
        <f t="shared" si="15"/>
        <v>No</v>
      </c>
    </row>
    <row r="490" spans="1:23" x14ac:dyDescent="0.25">
      <c r="A490">
        <v>111107</v>
      </c>
      <c r="B490" s="1">
        <v>43497.04583333333</v>
      </c>
      <c r="C490" t="s">
        <v>615</v>
      </c>
      <c r="D490" t="s">
        <v>22</v>
      </c>
      <c r="E490" t="s">
        <v>23</v>
      </c>
      <c r="F490" t="s">
        <v>274</v>
      </c>
      <c r="G490" t="s">
        <v>25</v>
      </c>
      <c r="H490" t="s">
        <v>26</v>
      </c>
      <c r="I490" t="s">
        <v>75</v>
      </c>
      <c r="J490" t="s">
        <v>28</v>
      </c>
      <c r="K490" s="1">
        <v>43556.631944444445</v>
      </c>
      <c r="M490">
        <v>0</v>
      </c>
      <c r="N490">
        <v>1</v>
      </c>
      <c r="O490" t="s">
        <v>69</v>
      </c>
      <c r="P490" t="s">
        <v>30</v>
      </c>
      <c r="Q490">
        <v>13</v>
      </c>
      <c r="R490">
        <v>2</v>
      </c>
      <c r="U490" t="s">
        <v>33</v>
      </c>
      <c r="V490" s="1">
        <f t="shared" si="14"/>
        <v>43502.04583333333</v>
      </c>
      <c r="W490" t="str">
        <f t="shared" si="15"/>
        <v>No</v>
      </c>
    </row>
    <row r="491" spans="1:23" x14ac:dyDescent="0.25">
      <c r="A491">
        <v>111100</v>
      </c>
      <c r="B491" s="1">
        <v>43496.969444444447</v>
      </c>
      <c r="C491" t="s">
        <v>616</v>
      </c>
      <c r="D491" t="s">
        <v>588</v>
      </c>
      <c r="E491" t="s">
        <v>589</v>
      </c>
      <c r="F491" t="s">
        <v>274</v>
      </c>
      <c r="G491" t="s">
        <v>25</v>
      </c>
      <c r="H491" t="s">
        <v>26</v>
      </c>
      <c r="I491" t="s">
        <v>75</v>
      </c>
      <c r="J491" t="s">
        <v>28</v>
      </c>
      <c r="K491" s="1">
        <v>43556.604166666664</v>
      </c>
      <c r="L491" s="1">
        <v>43497.469444444447</v>
      </c>
      <c r="M491">
        <v>0</v>
      </c>
      <c r="N491">
        <v>1</v>
      </c>
      <c r="O491" t="s">
        <v>69</v>
      </c>
      <c r="P491" t="s">
        <v>39</v>
      </c>
      <c r="Q491">
        <v>8</v>
      </c>
      <c r="R491">
        <v>1</v>
      </c>
      <c r="U491" t="s">
        <v>33</v>
      </c>
      <c r="V491" s="1">
        <f t="shared" si="14"/>
        <v>43501.969444444447</v>
      </c>
      <c r="W491" t="str">
        <f t="shared" si="15"/>
        <v>No</v>
      </c>
    </row>
    <row r="492" spans="1:23" x14ac:dyDescent="0.25">
      <c r="A492">
        <v>111141</v>
      </c>
      <c r="B492" s="1">
        <v>43529.553472222222</v>
      </c>
      <c r="C492" t="s">
        <v>617</v>
      </c>
      <c r="D492" t="s">
        <v>51</v>
      </c>
      <c r="E492" t="s">
        <v>52</v>
      </c>
      <c r="F492" t="s">
        <v>274</v>
      </c>
      <c r="G492" t="s">
        <v>25</v>
      </c>
      <c r="H492" t="s">
        <v>62</v>
      </c>
      <c r="I492" t="s">
        <v>27</v>
      </c>
      <c r="J492" t="s">
        <v>28</v>
      </c>
      <c r="K492" s="1">
        <v>43556.495138888888</v>
      </c>
      <c r="L492" s="1">
        <v>43530.053472222222</v>
      </c>
      <c r="M492">
        <v>0</v>
      </c>
      <c r="N492">
        <v>1</v>
      </c>
      <c r="O492" t="s">
        <v>29</v>
      </c>
      <c r="P492" t="s">
        <v>30</v>
      </c>
      <c r="Q492">
        <v>18</v>
      </c>
      <c r="R492">
        <v>4</v>
      </c>
      <c r="U492" t="s">
        <v>48</v>
      </c>
      <c r="V492" s="1" t="str">
        <f t="shared" si="14"/>
        <v>No SLA for Request</v>
      </c>
      <c r="W492" t="str">
        <f t="shared" si="15"/>
        <v>Yes</v>
      </c>
    </row>
    <row r="493" spans="1:23" x14ac:dyDescent="0.25">
      <c r="A493">
        <v>111148</v>
      </c>
      <c r="B493" s="1">
        <v>43543.623611111114</v>
      </c>
      <c r="C493" t="s">
        <v>618</v>
      </c>
      <c r="D493" t="s">
        <v>51</v>
      </c>
      <c r="E493" t="s">
        <v>52</v>
      </c>
      <c r="F493" t="s">
        <v>274</v>
      </c>
      <c r="G493" t="s">
        <v>25</v>
      </c>
      <c r="H493" t="s">
        <v>62</v>
      </c>
      <c r="I493" t="s">
        <v>27</v>
      </c>
      <c r="J493" t="s">
        <v>28</v>
      </c>
      <c r="K493" s="1">
        <v>43551.719444444447</v>
      </c>
      <c r="L493" s="1">
        <v>43544.123611111114</v>
      </c>
      <c r="M493">
        <v>0</v>
      </c>
      <c r="N493">
        <v>1</v>
      </c>
      <c r="O493" t="s">
        <v>29</v>
      </c>
      <c r="P493" t="s">
        <v>30</v>
      </c>
      <c r="Q493">
        <v>6</v>
      </c>
      <c r="R493">
        <v>0</v>
      </c>
      <c r="U493" t="s">
        <v>33</v>
      </c>
      <c r="V493" s="1" t="str">
        <f t="shared" si="14"/>
        <v>No SLA for Request</v>
      </c>
      <c r="W493" t="str">
        <f t="shared" si="15"/>
        <v>Yes</v>
      </c>
    </row>
    <row r="494" spans="1:23" x14ac:dyDescent="0.25">
      <c r="A494">
        <v>111127</v>
      </c>
      <c r="B494" s="1">
        <v>43509.665972222225</v>
      </c>
      <c r="C494" t="s">
        <v>619</v>
      </c>
      <c r="D494" t="s">
        <v>118</v>
      </c>
      <c r="E494" t="s">
        <v>119</v>
      </c>
      <c r="F494" t="s">
        <v>274</v>
      </c>
      <c r="G494" t="s">
        <v>25</v>
      </c>
      <c r="H494" t="s">
        <v>62</v>
      </c>
      <c r="I494" t="s">
        <v>298</v>
      </c>
      <c r="J494" t="s">
        <v>28</v>
      </c>
      <c r="K494" s="1">
        <v>43549.760416666664</v>
      </c>
      <c r="L494" s="1">
        <v>44422.165972222225</v>
      </c>
      <c r="M494">
        <v>0</v>
      </c>
      <c r="N494">
        <v>1</v>
      </c>
      <c r="O494" t="s">
        <v>29</v>
      </c>
      <c r="P494" t="s">
        <v>39</v>
      </c>
      <c r="Q494">
        <v>15</v>
      </c>
      <c r="R494">
        <v>4</v>
      </c>
      <c r="U494" t="s">
        <v>33</v>
      </c>
      <c r="V494" s="1" t="str">
        <f t="shared" si="14"/>
        <v>No SLA for Request</v>
      </c>
      <c r="W494" t="str">
        <f t="shared" si="15"/>
        <v>Yes</v>
      </c>
    </row>
    <row r="495" spans="1:23" x14ac:dyDescent="0.25">
      <c r="A495">
        <v>111142</v>
      </c>
      <c r="B495" s="1">
        <v>43535.654166666667</v>
      </c>
      <c r="C495" t="s">
        <v>620</v>
      </c>
      <c r="D495" t="s">
        <v>99</v>
      </c>
      <c r="E495" t="s">
        <v>100</v>
      </c>
      <c r="F495" t="s">
        <v>274</v>
      </c>
      <c r="G495" t="s">
        <v>25</v>
      </c>
      <c r="H495" t="s">
        <v>26</v>
      </c>
      <c r="I495" t="s">
        <v>27</v>
      </c>
      <c r="J495" t="s">
        <v>28</v>
      </c>
      <c r="K495" s="1">
        <v>43546.77847222222</v>
      </c>
      <c r="L495" s="1">
        <v>43536.154166666667</v>
      </c>
      <c r="M495">
        <v>0</v>
      </c>
      <c r="N495">
        <v>1</v>
      </c>
      <c r="O495" t="s">
        <v>29</v>
      </c>
      <c r="P495" t="s">
        <v>30</v>
      </c>
      <c r="Q495">
        <v>10</v>
      </c>
      <c r="R495">
        <v>2</v>
      </c>
      <c r="U495" t="s">
        <v>33</v>
      </c>
      <c r="V495" s="1">
        <f t="shared" si="14"/>
        <v>43540.654166666667</v>
      </c>
      <c r="W495" t="str">
        <f t="shared" si="15"/>
        <v>No</v>
      </c>
    </row>
    <row r="496" spans="1:23" x14ac:dyDescent="0.25">
      <c r="A496">
        <v>111139</v>
      </c>
      <c r="B496" s="1">
        <v>43528.378472222219</v>
      </c>
      <c r="C496" t="s">
        <v>621</v>
      </c>
      <c r="D496" t="s">
        <v>111</v>
      </c>
      <c r="E496" t="s">
        <v>112</v>
      </c>
      <c r="F496" t="s">
        <v>274</v>
      </c>
      <c r="G496" t="s">
        <v>25</v>
      </c>
      <c r="H496" t="s">
        <v>26</v>
      </c>
      <c r="I496" t="s">
        <v>27</v>
      </c>
      <c r="J496" t="s">
        <v>28</v>
      </c>
      <c r="K496" s="1">
        <v>43544.719444444447</v>
      </c>
      <c r="L496" s="1">
        <v>43528.878472222219</v>
      </c>
      <c r="M496">
        <v>0</v>
      </c>
      <c r="N496">
        <v>1</v>
      </c>
      <c r="O496" t="s">
        <v>29</v>
      </c>
      <c r="P496" t="s">
        <v>39</v>
      </c>
      <c r="Q496">
        <v>12</v>
      </c>
      <c r="R496">
        <v>1</v>
      </c>
      <c r="U496" t="s">
        <v>33</v>
      </c>
      <c r="V496" s="1">
        <f t="shared" si="14"/>
        <v>43533.378472222219</v>
      </c>
      <c r="W496" t="str">
        <f t="shared" si="15"/>
        <v>No</v>
      </c>
    </row>
    <row r="497" spans="1:23" x14ac:dyDescent="0.25">
      <c r="A497">
        <v>111101</v>
      </c>
      <c r="B497" s="1">
        <v>43496.984722222223</v>
      </c>
      <c r="C497" t="s">
        <v>622</v>
      </c>
      <c r="D497" t="s">
        <v>239</v>
      </c>
      <c r="E497" t="s">
        <v>240</v>
      </c>
      <c r="F497" t="s">
        <v>274</v>
      </c>
      <c r="G497" t="s">
        <v>25</v>
      </c>
      <c r="H497" t="s">
        <v>26</v>
      </c>
      <c r="I497" t="s">
        <v>75</v>
      </c>
      <c r="J497" t="s">
        <v>28</v>
      </c>
      <c r="K497" s="1">
        <v>43544.717361111114</v>
      </c>
      <c r="L497" s="1">
        <v>43497.484722222223</v>
      </c>
      <c r="M497">
        <v>0</v>
      </c>
      <c r="N497">
        <v>1</v>
      </c>
      <c r="O497" t="s">
        <v>29</v>
      </c>
      <c r="P497" t="s">
        <v>39</v>
      </c>
      <c r="Q497">
        <v>8</v>
      </c>
      <c r="R497">
        <v>1</v>
      </c>
      <c r="U497" t="s">
        <v>33</v>
      </c>
      <c r="V497" s="1">
        <f t="shared" si="14"/>
        <v>43501.984722222223</v>
      </c>
      <c r="W497" t="str">
        <f t="shared" si="15"/>
        <v>No</v>
      </c>
    </row>
    <row r="498" spans="1:23" x14ac:dyDescent="0.25">
      <c r="A498">
        <v>111125</v>
      </c>
      <c r="B498" s="1">
        <v>43504.463888888888</v>
      </c>
      <c r="C498" t="s">
        <v>623</v>
      </c>
      <c r="D498" t="s">
        <v>51</v>
      </c>
      <c r="E498" t="s">
        <v>52</v>
      </c>
      <c r="F498" t="s">
        <v>274</v>
      </c>
      <c r="G498" t="s">
        <v>25</v>
      </c>
      <c r="H498" t="s">
        <v>62</v>
      </c>
      <c r="I498" t="s">
        <v>27</v>
      </c>
      <c r="J498" t="s">
        <v>28</v>
      </c>
      <c r="K498" s="1">
        <v>43543.722222222219</v>
      </c>
      <c r="L498" s="1">
        <v>43504.963888888888</v>
      </c>
      <c r="M498">
        <v>0</v>
      </c>
      <c r="N498">
        <v>1</v>
      </c>
      <c r="O498" t="s">
        <v>29</v>
      </c>
      <c r="P498" t="s">
        <v>30</v>
      </c>
      <c r="Q498">
        <v>8</v>
      </c>
      <c r="R498">
        <v>0</v>
      </c>
      <c r="U498" t="s">
        <v>33</v>
      </c>
      <c r="V498" s="1" t="str">
        <f t="shared" si="14"/>
        <v>No SLA for Request</v>
      </c>
      <c r="W498" t="str">
        <f t="shared" si="15"/>
        <v>Yes</v>
      </c>
    </row>
    <row r="499" spans="1:23" x14ac:dyDescent="0.25">
      <c r="A499">
        <v>111144</v>
      </c>
      <c r="B499" s="1">
        <v>43538.654166666667</v>
      </c>
      <c r="C499" t="s">
        <v>624</v>
      </c>
      <c r="D499" t="s">
        <v>118</v>
      </c>
      <c r="E499" t="s">
        <v>119</v>
      </c>
      <c r="F499" t="s">
        <v>274</v>
      </c>
      <c r="G499" t="s">
        <v>25</v>
      </c>
      <c r="H499" t="s">
        <v>62</v>
      </c>
      <c r="I499" t="s">
        <v>27</v>
      </c>
      <c r="J499" t="s">
        <v>28</v>
      </c>
      <c r="K499" s="1">
        <v>43543.720833333333</v>
      </c>
      <c r="L499" s="1">
        <v>43539.154166666667</v>
      </c>
      <c r="M499">
        <v>0</v>
      </c>
      <c r="N499">
        <v>1</v>
      </c>
      <c r="O499" t="s">
        <v>29</v>
      </c>
      <c r="P499" t="s">
        <v>39</v>
      </c>
      <c r="Q499">
        <v>7</v>
      </c>
      <c r="R499">
        <v>1</v>
      </c>
      <c r="U499" t="s">
        <v>33</v>
      </c>
      <c r="V499" s="1" t="str">
        <f t="shared" si="14"/>
        <v>No SLA for Request</v>
      </c>
      <c r="W499" t="str">
        <f t="shared" si="15"/>
        <v>Yes</v>
      </c>
    </row>
    <row r="500" spans="1:23" x14ac:dyDescent="0.25">
      <c r="A500">
        <v>111135</v>
      </c>
      <c r="B500" s="1">
        <v>43516.36041666667</v>
      </c>
      <c r="C500" t="s">
        <v>625</v>
      </c>
      <c r="D500" t="s">
        <v>118</v>
      </c>
      <c r="E500" t="s">
        <v>119</v>
      </c>
      <c r="F500" t="s">
        <v>274</v>
      </c>
      <c r="G500" t="s">
        <v>25</v>
      </c>
      <c r="H500" t="s">
        <v>26</v>
      </c>
      <c r="I500" t="s">
        <v>27</v>
      </c>
      <c r="J500" t="s">
        <v>28</v>
      </c>
      <c r="K500" s="1">
        <v>43542.759722222225</v>
      </c>
      <c r="L500" s="1">
        <v>43516.86041666667</v>
      </c>
      <c r="M500">
        <v>0</v>
      </c>
      <c r="N500">
        <v>1</v>
      </c>
      <c r="O500" t="s">
        <v>29</v>
      </c>
      <c r="P500" t="s">
        <v>39</v>
      </c>
      <c r="Q500">
        <v>18</v>
      </c>
      <c r="R500">
        <v>4</v>
      </c>
      <c r="U500" t="s">
        <v>33</v>
      </c>
      <c r="V500" s="1">
        <f t="shared" si="14"/>
        <v>43521.36041666667</v>
      </c>
      <c r="W500" t="str">
        <f t="shared" si="15"/>
        <v>No</v>
      </c>
    </row>
    <row r="501" spans="1:23" x14ac:dyDescent="0.25">
      <c r="A501">
        <v>111134</v>
      </c>
      <c r="B501" s="1">
        <v>43516.340277777781</v>
      </c>
      <c r="C501" t="s">
        <v>626</v>
      </c>
      <c r="D501" t="s">
        <v>115</v>
      </c>
      <c r="E501" t="s">
        <v>116</v>
      </c>
      <c r="F501" t="s">
        <v>274</v>
      </c>
      <c r="G501" t="s">
        <v>25</v>
      </c>
      <c r="H501" t="s">
        <v>26</v>
      </c>
      <c r="I501" t="s">
        <v>27</v>
      </c>
      <c r="J501" t="s">
        <v>28</v>
      </c>
      <c r="K501" s="1">
        <v>43537.665972222225</v>
      </c>
      <c r="L501" s="1">
        <v>43516.840277777781</v>
      </c>
      <c r="M501">
        <v>0</v>
      </c>
      <c r="N501">
        <v>1</v>
      </c>
      <c r="O501" t="s">
        <v>29</v>
      </c>
      <c r="P501" t="s">
        <v>39</v>
      </c>
      <c r="Q501">
        <v>7</v>
      </c>
      <c r="R501">
        <v>1</v>
      </c>
      <c r="U501" t="s">
        <v>33</v>
      </c>
      <c r="V501" s="1">
        <f t="shared" si="14"/>
        <v>43521.340277777781</v>
      </c>
      <c r="W501" t="str">
        <f t="shared" si="15"/>
        <v>No</v>
      </c>
    </row>
    <row r="502" spans="1:23" x14ac:dyDescent="0.25">
      <c r="A502">
        <v>111140</v>
      </c>
      <c r="B502" s="1">
        <v>43528.416666666664</v>
      </c>
      <c r="C502" t="s">
        <v>627</v>
      </c>
      <c r="D502" t="s">
        <v>51</v>
      </c>
      <c r="E502" t="s">
        <v>52</v>
      </c>
      <c r="F502" t="s">
        <v>274</v>
      </c>
      <c r="G502" t="s">
        <v>25</v>
      </c>
      <c r="H502" t="s">
        <v>62</v>
      </c>
      <c r="I502" t="s">
        <v>27</v>
      </c>
      <c r="J502" t="s">
        <v>28</v>
      </c>
      <c r="K502" s="1">
        <v>43532.738888888889</v>
      </c>
      <c r="L502" s="1">
        <v>43528.916666666664</v>
      </c>
      <c r="M502">
        <v>0</v>
      </c>
      <c r="N502">
        <v>1</v>
      </c>
      <c r="O502" t="s">
        <v>29</v>
      </c>
      <c r="P502" t="s">
        <v>30</v>
      </c>
      <c r="Q502">
        <v>9</v>
      </c>
      <c r="R502">
        <v>0</v>
      </c>
      <c r="U502" t="s">
        <v>33</v>
      </c>
      <c r="V502" s="1" t="str">
        <f t="shared" si="14"/>
        <v>No SLA for Request</v>
      </c>
      <c r="W502" t="str">
        <f t="shared" si="15"/>
        <v>Yes</v>
      </c>
    </row>
    <row r="503" spans="1:23" x14ac:dyDescent="0.25">
      <c r="A503">
        <v>111132</v>
      </c>
      <c r="B503" s="1">
        <v>43515.472916666666</v>
      </c>
      <c r="C503" t="s">
        <v>628</v>
      </c>
      <c r="D503" t="s">
        <v>118</v>
      </c>
      <c r="E503" t="s">
        <v>119</v>
      </c>
      <c r="F503" t="s">
        <v>274</v>
      </c>
      <c r="G503" t="s">
        <v>25</v>
      </c>
      <c r="H503" t="s">
        <v>26</v>
      </c>
      <c r="I503" t="s">
        <v>27</v>
      </c>
      <c r="J503" t="s">
        <v>28</v>
      </c>
      <c r="K503" s="1">
        <v>43529.755555555559</v>
      </c>
      <c r="L503" s="1">
        <v>43515.972916666666</v>
      </c>
      <c r="M503">
        <v>0</v>
      </c>
      <c r="N503">
        <v>1</v>
      </c>
      <c r="O503" t="s">
        <v>29</v>
      </c>
      <c r="P503" t="s">
        <v>39</v>
      </c>
      <c r="Q503">
        <v>24</v>
      </c>
      <c r="R503">
        <v>7</v>
      </c>
      <c r="U503" t="s">
        <v>33</v>
      </c>
      <c r="V503" s="1">
        <f t="shared" si="14"/>
        <v>43520.472916666666</v>
      </c>
      <c r="W503" t="str">
        <f t="shared" si="15"/>
        <v>No</v>
      </c>
    </row>
    <row r="504" spans="1:23" x14ac:dyDescent="0.25">
      <c r="A504">
        <v>111102</v>
      </c>
      <c r="B504" s="1">
        <v>43496.993750000001</v>
      </c>
      <c r="C504" t="s">
        <v>629</v>
      </c>
      <c r="D504" t="s">
        <v>239</v>
      </c>
      <c r="E504" t="s">
        <v>240</v>
      </c>
      <c r="F504" t="s">
        <v>274</v>
      </c>
      <c r="G504" t="s">
        <v>25</v>
      </c>
      <c r="H504" t="s">
        <v>26</v>
      </c>
      <c r="I504" t="s">
        <v>75</v>
      </c>
      <c r="J504" t="s">
        <v>28</v>
      </c>
      <c r="K504" s="1">
        <v>43529.74722222222</v>
      </c>
      <c r="L504" s="1">
        <v>43497.493750000001</v>
      </c>
      <c r="M504">
        <v>0</v>
      </c>
      <c r="N504">
        <v>1</v>
      </c>
      <c r="O504" t="s">
        <v>29</v>
      </c>
      <c r="P504" t="s">
        <v>39</v>
      </c>
      <c r="Q504">
        <v>6</v>
      </c>
      <c r="R504">
        <v>2</v>
      </c>
      <c r="U504" t="s">
        <v>33</v>
      </c>
      <c r="V504" s="1">
        <f t="shared" si="14"/>
        <v>43501.993750000001</v>
      </c>
      <c r="W504" t="str">
        <f t="shared" si="15"/>
        <v>No</v>
      </c>
    </row>
    <row r="505" spans="1:23" x14ac:dyDescent="0.25">
      <c r="A505">
        <v>111137</v>
      </c>
      <c r="B505" s="1">
        <v>43522.484722222223</v>
      </c>
      <c r="C505" t="s">
        <v>630</v>
      </c>
      <c r="D505" t="s">
        <v>22</v>
      </c>
      <c r="E505" t="s">
        <v>23</v>
      </c>
      <c r="F505" t="s">
        <v>274</v>
      </c>
      <c r="G505" t="s">
        <v>25</v>
      </c>
      <c r="H505" t="s">
        <v>62</v>
      </c>
      <c r="I505" t="s">
        <v>27</v>
      </c>
      <c r="J505" t="s">
        <v>28</v>
      </c>
      <c r="K505" s="1">
        <v>43526.400000000001</v>
      </c>
      <c r="L505" s="1">
        <v>43522.984722222223</v>
      </c>
      <c r="M505">
        <v>0</v>
      </c>
      <c r="N505">
        <v>1</v>
      </c>
      <c r="O505" t="s">
        <v>29</v>
      </c>
      <c r="P505" t="s">
        <v>30</v>
      </c>
      <c r="Q505">
        <v>11</v>
      </c>
      <c r="R505">
        <v>11</v>
      </c>
      <c r="U505" t="s">
        <v>33</v>
      </c>
      <c r="V505" s="1" t="str">
        <f t="shared" si="14"/>
        <v>No SLA for Request</v>
      </c>
      <c r="W505" t="str">
        <f t="shared" si="15"/>
        <v>Yes</v>
      </c>
    </row>
    <row r="506" spans="1:23" x14ac:dyDescent="0.25">
      <c r="A506">
        <v>111105</v>
      </c>
      <c r="B506" s="1">
        <v>43497.030555555553</v>
      </c>
      <c r="C506" t="s">
        <v>631</v>
      </c>
      <c r="D506" t="s">
        <v>22</v>
      </c>
      <c r="E506" t="s">
        <v>23</v>
      </c>
      <c r="F506" t="s">
        <v>274</v>
      </c>
      <c r="G506" t="s">
        <v>25</v>
      </c>
      <c r="H506" t="s">
        <v>26</v>
      </c>
      <c r="I506" t="s">
        <v>75</v>
      </c>
      <c r="J506" t="s">
        <v>28</v>
      </c>
      <c r="K506" s="1">
        <v>43516.634027777778</v>
      </c>
      <c r="L506" s="1">
        <v>43497.530555555553</v>
      </c>
      <c r="M506">
        <v>0</v>
      </c>
      <c r="N506">
        <v>1</v>
      </c>
      <c r="O506" t="s">
        <v>234</v>
      </c>
      <c r="P506" t="s">
        <v>30</v>
      </c>
      <c r="Q506">
        <v>9</v>
      </c>
      <c r="R506">
        <v>1</v>
      </c>
      <c r="U506" t="s">
        <v>33</v>
      </c>
      <c r="V506" s="1">
        <f t="shared" si="14"/>
        <v>43502.030555555553</v>
      </c>
      <c r="W506" t="str">
        <f t="shared" si="15"/>
        <v>No</v>
      </c>
    </row>
    <row r="507" spans="1:23" x14ac:dyDescent="0.25">
      <c r="A507">
        <v>111126</v>
      </c>
      <c r="B507" s="1">
        <v>43508.698611111111</v>
      </c>
      <c r="C507" t="s">
        <v>632</v>
      </c>
      <c r="D507" t="s">
        <v>51</v>
      </c>
      <c r="E507" t="s">
        <v>52</v>
      </c>
      <c r="F507" t="s">
        <v>274</v>
      </c>
      <c r="G507" t="s">
        <v>25</v>
      </c>
      <c r="H507" t="s">
        <v>26</v>
      </c>
      <c r="I507" t="s">
        <v>27</v>
      </c>
      <c r="J507" t="s">
        <v>28</v>
      </c>
      <c r="K507" s="1">
        <v>43516.605555555558</v>
      </c>
      <c r="L507" s="1">
        <v>43509.198611111111</v>
      </c>
      <c r="M507">
        <v>0</v>
      </c>
      <c r="N507">
        <v>1</v>
      </c>
      <c r="O507" t="s">
        <v>234</v>
      </c>
      <c r="P507" t="s">
        <v>30</v>
      </c>
      <c r="Q507">
        <v>5</v>
      </c>
      <c r="R507">
        <v>1</v>
      </c>
      <c r="U507" t="s">
        <v>33</v>
      </c>
      <c r="V507" s="1">
        <f t="shared" si="14"/>
        <v>43513.698611111111</v>
      </c>
      <c r="W507" t="str">
        <f t="shared" si="15"/>
        <v>No</v>
      </c>
    </row>
    <row r="508" spans="1:23" x14ac:dyDescent="0.25">
      <c r="A508">
        <v>111103</v>
      </c>
      <c r="B508" s="1">
        <v>43497</v>
      </c>
      <c r="C508" t="s">
        <v>633</v>
      </c>
      <c r="D508" t="s">
        <v>598</v>
      </c>
      <c r="E508" t="s">
        <v>599</v>
      </c>
      <c r="F508" t="s">
        <v>274</v>
      </c>
      <c r="G508" t="s">
        <v>25</v>
      </c>
      <c r="H508" t="s">
        <v>26</v>
      </c>
      <c r="I508" t="s">
        <v>75</v>
      </c>
      <c r="J508" t="s">
        <v>28</v>
      </c>
      <c r="K508" s="1">
        <v>43498.813888888886</v>
      </c>
      <c r="L508" s="1">
        <v>43497.5</v>
      </c>
      <c r="M508">
        <v>0</v>
      </c>
      <c r="N508">
        <v>1</v>
      </c>
      <c r="O508" t="s">
        <v>234</v>
      </c>
      <c r="P508" t="s">
        <v>39</v>
      </c>
      <c r="Q508">
        <v>8</v>
      </c>
      <c r="R508">
        <v>1</v>
      </c>
      <c r="U508" t="s">
        <v>48</v>
      </c>
      <c r="V508" s="1">
        <f t="shared" si="14"/>
        <v>43502</v>
      </c>
      <c r="W508" t="str">
        <f t="shared" si="15"/>
        <v>Yes</v>
      </c>
    </row>
    <row r="509" spans="1:23" x14ac:dyDescent="0.25">
      <c r="A509">
        <v>2</v>
      </c>
      <c r="B509" s="1">
        <v>43311.252083333333</v>
      </c>
      <c r="C509" t="s">
        <v>634</v>
      </c>
      <c r="D509" t="s">
        <v>635</v>
      </c>
      <c r="E509" t="s">
        <v>636</v>
      </c>
      <c r="F509" t="s">
        <v>274</v>
      </c>
      <c r="G509" t="s">
        <v>43</v>
      </c>
      <c r="I509" t="s">
        <v>27</v>
      </c>
      <c r="J509" t="s">
        <v>28</v>
      </c>
      <c r="K509" s="1">
        <v>43321.113194444442</v>
      </c>
      <c r="L509" s="1">
        <v>43313.252083333333</v>
      </c>
      <c r="M509">
        <v>0</v>
      </c>
      <c r="N509">
        <v>1</v>
      </c>
      <c r="O509" t="s">
        <v>234</v>
      </c>
      <c r="P509" t="s">
        <v>136</v>
      </c>
      <c r="Q509">
        <v>3</v>
      </c>
      <c r="R509">
        <v>0</v>
      </c>
      <c r="V509" s="1" t="str">
        <f t="shared" si="14"/>
        <v>No SLA for Request</v>
      </c>
      <c r="W509" t="str">
        <f t="shared" si="15"/>
        <v>Yes</v>
      </c>
    </row>
    <row r="510" spans="1:23" x14ac:dyDescent="0.25">
      <c r="A510">
        <v>111395</v>
      </c>
      <c r="B510" s="1">
        <v>43892.67083333333</v>
      </c>
      <c r="C510" t="s">
        <v>637</v>
      </c>
      <c r="D510" t="s">
        <v>35</v>
      </c>
      <c r="E510" t="s">
        <v>36</v>
      </c>
      <c r="F510" t="s">
        <v>638</v>
      </c>
      <c r="G510" t="s">
        <v>25</v>
      </c>
      <c r="H510" t="s">
        <v>62</v>
      </c>
      <c r="I510" t="s">
        <v>27</v>
      </c>
      <c r="J510" t="s">
        <v>141</v>
      </c>
      <c r="K510" s="1">
        <v>44286.47152777778</v>
      </c>
      <c r="L510" s="1">
        <v>44805.17083333333</v>
      </c>
      <c r="M510">
        <v>0</v>
      </c>
      <c r="N510">
        <v>0</v>
      </c>
      <c r="O510" t="s">
        <v>234</v>
      </c>
      <c r="P510" t="s">
        <v>39</v>
      </c>
      <c r="Q510">
        <v>112</v>
      </c>
      <c r="R510">
        <v>21</v>
      </c>
      <c r="S510" t="s">
        <v>63</v>
      </c>
      <c r="T510" t="s">
        <v>64</v>
      </c>
      <c r="U510" t="s">
        <v>33</v>
      </c>
      <c r="V510" s="1" t="str">
        <f t="shared" si="14"/>
        <v>No SLA for Request</v>
      </c>
      <c r="W510" t="str">
        <f t="shared" si="15"/>
        <v>Yes</v>
      </c>
    </row>
    <row r="511" spans="1:23" x14ac:dyDescent="0.25">
      <c r="A511">
        <v>111119</v>
      </c>
      <c r="B511" s="1">
        <v>43500.455555555556</v>
      </c>
      <c r="C511" t="s">
        <v>639</v>
      </c>
      <c r="D511" t="s">
        <v>138</v>
      </c>
      <c r="E511" t="s">
        <v>139</v>
      </c>
      <c r="F511" t="s">
        <v>638</v>
      </c>
      <c r="G511" t="s">
        <v>25</v>
      </c>
      <c r="H511" t="s">
        <v>26</v>
      </c>
      <c r="I511" t="s">
        <v>27</v>
      </c>
      <c r="J511" t="s">
        <v>141</v>
      </c>
      <c r="K511" s="1">
        <v>44284.588888888888</v>
      </c>
      <c r="L511" s="1">
        <v>44412.955555555556</v>
      </c>
      <c r="M511">
        <v>0</v>
      </c>
      <c r="N511">
        <v>0</v>
      </c>
      <c r="O511" t="s">
        <v>234</v>
      </c>
      <c r="P511" t="s">
        <v>39</v>
      </c>
      <c r="Q511">
        <v>76</v>
      </c>
      <c r="R511">
        <v>14</v>
      </c>
      <c r="S511" t="s">
        <v>63</v>
      </c>
      <c r="T511" t="s">
        <v>32</v>
      </c>
      <c r="U511" t="s">
        <v>33</v>
      </c>
      <c r="V511" s="1">
        <f t="shared" si="14"/>
        <v>43510.455555555556</v>
      </c>
      <c r="W511" t="str">
        <f t="shared" si="15"/>
        <v>No</v>
      </c>
    </row>
    <row r="512" spans="1:23" x14ac:dyDescent="0.25">
      <c r="A512">
        <v>111543</v>
      </c>
      <c r="B512" s="1">
        <v>44131.349305555559</v>
      </c>
      <c r="C512" t="s">
        <v>640</v>
      </c>
      <c r="D512" t="s">
        <v>60</v>
      </c>
      <c r="E512" t="s">
        <v>61</v>
      </c>
      <c r="F512" t="s">
        <v>638</v>
      </c>
      <c r="G512" t="s">
        <v>25</v>
      </c>
      <c r="H512" t="s">
        <v>62</v>
      </c>
      <c r="I512" t="s">
        <v>27</v>
      </c>
      <c r="J512" t="s">
        <v>141</v>
      </c>
      <c r="K512" s="1">
        <v>44279.559027777781</v>
      </c>
      <c r="L512" s="1">
        <v>45043.849305555559</v>
      </c>
      <c r="M512">
        <v>0</v>
      </c>
      <c r="N512">
        <v>0</v>
      </c>
      <c r="O512" t="s">
        <v>234</v>
      </c>
      <c r="P512" t="s">
        <v>39</v>
      </c>
      <c r="Q512">
        <v>16</v>
      </c>
      <c r="R512">
        <v>1</v>
      </c>
      <c r="S512" t="s">
        <v>63</v>
      </c>
      <c r="T512" t="s">
        <v>64</v>
      </c>
      <c r="U512" t="s">
        <v>54</v>
      </c>
      <c r="V512" s="1" t="str">
        <f t="shared" si="14"/>
        <v>No SLA for Request</v>
      </c>
      <c r="W512" t="str">
        <f t="shared" si="15"/>
        <v>Yes</v>
      </c>
    </row>
    <row r="513" spans="1:23" x14ac:dyDescent="0.25">
      <c r="A513">
        <v>111531</v>
      </c>
      <c r="B513" s="1">
        <v>44113.497916666667</v>
      </c>
      <c r="C513" t="s">
        <v>641</v>
      </c>
      <c r="D513" t="s">
        <v>60</v>
      </c>
      <c r="E513" t="s">
        <v>61</v>
      </c>
      <c r="F513" t="s">
        <v>638</v>
      </c>
      <c r="G513" t="s">
        <v>25</v>
      </c>
      <c r="H513" t="s">
        <v>62</v>
      </c>
      <c r="I513" t="s">
        <v>27</v>
      </c>
      <c r="J513" t="s">
        <v>141</v>
      </c>
      <c r="K513" s="1">
        <v>44273.586111111108</v>
      </c>
      <c r="L513" s="1">
        <v>45025.997916666667</v>
      </c>
      <c r="M513">
        <v>0</v>
      </c>
      <c r="N513">
        <v>0</v>
      </c>
      <c r="O513" t="s">
        <v>234</v>
      </c>
      <c r="P513" t="s">
        <v>39</v>
      </c>
      <c r="Q513">
        <v>21</v>
      </c>
      <c r="R513">
        <v>2</v>
      </c>
      <c r="S513" t="s">
        <v>63</v>
      </c>
      <c r="T513" t="s">
        <v>64</v>
      </c>
      <c r="U513" t="s">
        <v>54</v>
      </c>
      <c r="V513" s="1" t="str">
        <f t="shared" si="14"/>
        <v>No SLA for Request</v>
      </c>
      <c r="W513" t="str">
        <f t="shared" si="15"/>
        <v>Yes</v>
      </c>
    </row>
    <row r="514" spans="1:23" x14ac:dyDescent="0.25">
      <c r="A514">
        <v>111481</v>
      </c>
      <c r="B514" s="1">
        <v>44054.411805555559</v>
      </c>
      <c r="C514" t="s">
        <v>642</v>
      </c>
      <c r="D514" t="s">
        <v>60</v>
      </c>
      <c r="E514" t="s">
        <v>61</v>
      </c>
      <c r="F514" t="s">
        <v>638</v>
      </c>
      <c r="G514" t="s">
        <v>25</v>
      </c>
      <c r="H514" t="s">
        <v>62</v>
      </c>
      <c r="I514" t="s">
        <v>27</v>
      </c>
      <c r="J514" t="s">
        <v>28</v>
      </c>
      <c r="K514" s="1">
        <v>44260.703472222223</v>
      </c>
      <c r="L514" s="1">
        <v>44055.411805555559</v>
      </c>
      <c r="M514">
        <v>0</v>
      </c>
      <c r="N514">
        <v>1</v>
      </c>
      <c r="O514" t="s">
        <v>29</v>
      </c>
      <c r="P514" t="s">
        <v>39</v>
      </c>
      <c r="Q514">
        <v>22</v>
      </c>
      <c r="R514">
        <v>5</v>
      </c>
      <c r="S514" t="s">
        <v>63</v>
      </c>
      <c r="T514" t="s">
        <v>64</v>
      </c>
      <c r="U514" t="s">
        <v>48</v>
      </c>
      <c r="V514" s="1" t="str">
        <f t="shared" si="14"/>
        <v>No SLA for Request</v>
      </c>
      <c r="W514" t="str">
        <f t="shared" si="15"/>
        <v>Yes</v>
      </c>
    </row>
    <row r="515" spans="1:23" x14ac:dyDescent="0.25">
      <c r="A515">
        <v>111515</v>
      </c>
      <c r="B515" s="1">
        <v>44104.947222222225</v>
      </c>
      <c r="C515" t="s">
        <v>643</v>
      </c>
      <c r="D515" t="s">
        <v>60</v>
      </c>
      <c r="E515" t="s">
        <v>61</v>
      </c>
      <c r="F515" t="s">
        <v>638</v>
      </c>
      <c r="G515" t="s">
        <v>25</v>
      </c>
      <c r="H515" t="s">
        <v>62</v>
      </c>
      <c r="I515" t="s">
        <v>27</v>
      </c>
      <c r="J515" t="s">
        <v>28</v>
      </c>
      <c r="K515" s="1">
        <v>44246.701388888891</v>
      </c>
      <c r="L515" s="1">
        <v>44105.947222222225</v>
      </c>
      <c r="M515">
        <v>0</v>
      </c>
      <c r="N515">
        <v>1</v>
      </c>
      <c r="O515" t="s">
        <v>29</v>
      </c>
      <c r="P515" t="s">
        <v>39</v>
      </c>
      <c r="Q515">
        <v>23</v>
      </c>
      <c r="R515">
        <v>2</v>
      </c>
      <c r="S515" t="s">
        <v>63</v>
      </c>
      <c r="T515" t="s">
        <v>64</v>
      </c>
      <c r="U515" t="s">
        <v>48</v>
      </c>
      <c r="V515" s="1" t="str">
        <f t="shared" ref="V515:V550" si="16">IF(H515="Incident / Problem",IF(F515="Emergency",B515+4/24,IF(F515="High",B515+3,IF(F515="Normal",B515+5,IF(F515="Low",B515+10)))),"No SLA for Request")</f>
        <v>No SLA for Request</v>
      </c>
      <c r="W515" t="str">
        <f t="shared" ref="W515:W550" si="17">IF(V515&gt;K515,"Yes","No")</f>
        <v>Yes</v>
      </c>
    </row>
    <row r="516" spans="1:23" x14ac:dyDescent="0.25">
      <c r="A516">
        <v>111400</v>
      </c>
      <c r="B516" s="1">
        <v>43901.761805555558</v>
      </c>
      <c r="C516" t="s">
        <v>644</v>
      </c>
      <c r="D516" t="s">
        <v>46</v>
      </c>
      <c r="E516" t="s">
        <v>47</v>
      </c>
      <c r="F516" t="s">
        <v>638</v>
      </c>
      <c r="G516" t="s">
        <v>25</v>
      </c>
      <c r="H516" t="s">
        <v>62</v>
      </c>
      <c r="I516" t="s">
        <v>27</v>
      </c>
      <c r="J516" t="s">
        <v>28</v>
      </c>
      <c r="K516" s="1">
        <v>44243.595833333333</v>
      </c>
      <c r="L516" s="1">
        <v>43902.761805555558</v>
      </c>
      <c r="M516">
        <v>0</v>
      </c>
      <c r="N516">
        <v>1</v>
      </c>
      <c r="O516" t="s">
        <v>29</v>
      </c>
      <c r="P516" t="s">
        <v>39</v>
      </c>
      <c r="Q516">
        <v>57</v>
      </c>
      <c r="R516">
        <v>8</v>
      </c>
      <c r="S516" t="s">
        <v>63</v>
      </c>
      <c r="T516" t="s">
        <v>32</v>
      </c>
      <c r="U516" t="s">
        <v>48</v>
      </c>
      <c r="V516" s="1" t="str">
        <f t="shared" si="16"/>
        <v>No SLA for Request</v>
      </c>
      <c r="W516" t="str">
        <f t="shared" si="17"/>
        <v>Yes</v>
      </c>
    </row>
    <row r="517" spans="1:23" x14ac:dyDescent="0.25">
      <c r="A517">
        <v>111578</v>
      </c>
      <c r="B517" s="1">
        <v>44175.445833333331</v>
      </c>
      <c r="C517" t="s">
        <v>645</v>
      </c>
      <c r="D517" t="s">
        <v>51</v>
      </c>
      <c r="E517" t="s">
        <v>52</v>
      </c>
      <c r="F517" t="s">
        <v>638</v>
      </c>
      <c r="G517" t="s">
        <v>25</v>
      </c>
      <c r="H517" t="s">
        <v>62</v>
      </c>
      <c r="I517" t="s">
        <v>27</v>
      </c>
      <c r="J517" t="s">
        <v>28</v>
      </c>
      <c r="K517" s="1">
        <v>44237.727777777778</v>
      </c>
      <c r="L517" s="1">
        <v>44176.445833333331</v>
      </c>
      <c r="M517">
        <v>0</v>
      </c>
      <c r="N517">
        <v>1</v>
      </c>
      <c r="O517" t="s">
        <v>29</v>
      </c>
      <c r="P517" t="s">
        <v>30</v>
      </c>
      <c r="Q517">
        <v>12</v>
      </c>
      <c r="R517">
        <v>1</v>
      </c>
      <c r="S517" t="s">
        <v>31</v>
      </c>
      <c r="T517" t="s">
        <v>32</v>
      </c>
      <c r="U517" t="s">
        <v>48</v>
      </c>
      <c r="V517" s="1" t="str">
        <f t="shared" si="16"/>
        <v>No SLA for Request</v>
      </c>
      <c r="W517" t="str">
        <f t="shared" si="17"/>
        <v>Yes</v>
      </c>
    </row>
    <row r="518" spans="1:23" x14ac:dyDescent="0.25">
      <c r="A518">
        <v>111591</v>
      </c>
      <c r="B518" s="1">
        <v>44208.68472222222</v>
      </c>
      <c r="C518" t="s">
        <v>646</v>
      </c>
      <c r="D518" t="s">
        <v>146</v>
      </c>
      <c r="E518" t="s">
        <v>147</v>
      </c>
      <c r="F518" t="s">
        <v>638</v>
      </c>
      <c r="G518" t="s">
        <v>25</v>
      </c>
      <c r="H518" t="s">
        <v>62</v>
      </c>
      <c r="I518" t="s">
        <v>27</v>
      </c>
      <c r="J518" t="s">
        <v>28</v>
      </c>
      <c r="K518" s="1">
        <v>44225.722916666666</v>
      </c>
      <c r="L518" s="1">
        <v>44209.68472222222</v>
      </c>
      <c r="M518">
        <v>0</v>
      </c>
      <c r="N518">
        <v>1</v>
      </c>
      <c r="O518" t="s">
        <v>29</v>
      </c>
      <c r="P518" t="s">
        <v>39</v>
      </c>
      <c r="Q518">
        <v>11</v>
      </c>
      <c r="R518">
        <v>2</v>
      </c>
      <c r="S518" t="s">
        <v>63</v>
      </c>
      <c r="T518" t="s">
        <v>64</v>
      </c>
      <c r="U518" t="s">
        <v>48</v>
      </c>
      <c r="V518" s="1" t="str">
        <f t="shared" si="16"/>
        <v>No SLA for Request</v>
      </c>
      <c r="W518" t="str">
        <f t="shared" si="17"/>
        <v>Yes</v>
      </c>
    </row>
    <row r="519" spans="1:23" x14ac:dyDescent="0.25">
      <c r="A519">
        <v>111508</v>
      </c>
      <c r="B519" s="1">
        <v>44102.446527777778</v>
      </c>
      <c r="C519" t="s">
        <v>647</v>
      </c>
      <c r="D519" t="s">
        <v>60</v>
      </c>
      <c r="E519" t="s">
        <v>61</v>
      </c>
      <c r="F519" t="s">
        <v>638</v>
      </c>
      <c r="G519" t="s">
        <v>25</v>
      </c>
      <c r="H519" t="s">
        <v>62</v>
      </c>
      <c r="I519" t="s">
        <v>27</v>
      </c>
      <c r="J519" t="s">
        <v>141</v>
      </c>
      <c r="K519" s="1">
        <v>44221.504166666666</v>
      </c>
      <c r="L519" s="1">
        <v>45014.946527777778</v>
      </c>
      <c r="M519">
        <v>0</v>
      </c>
      <c r="N519">
        <v>0</v>
      </c>
      <c r="O519" t="s">
        <v>234</v>
      </c>
      <c r="P519" t="s">
        <v>39</v>
      </c>
      <c r="Q519">
        <v>15</v>
      </c>
      <c r="R519">
        <v>2</v>
      </c>
      <c r="S519" t="s">
        <v>63</v>
      </c>
      <c r="T519" t="s">
        <v>64</v>
      </c>
      <c r="U519" t="s">
        <v>54</v>
      </c>
      <c r="V519" s="1" t="str">
        <f t="shared" si="16"/>
        <v>No SLA for Request</v>
      </c>
      <c r="W519" t="str">
        <f t="shared" si="17"/>
        <v>Yes</v>
      </c>
    </row>
    <row r="520" spans="1:23" x14ac:dyDescent="0.25">
      <c r="A520">
        <v>111589</v>
      </c>
      <c r="B520" s="1">
        <v>44202.643055555556</v>
      </c>
      <c r="C520" t="s">
        <v>648</v>
      </c>
      <c r="D520" t="s">
        <v>60</v>
      </c>
      <c r="E520" t="s">
        <v>61</v>
      </c>
      <c r="F520" t="s">
        <v>638</v>
      </c>
      <c r="G520" t="s">
        <v>25</v>
      </c>
      <c r="H520" t="s">
        <v>26</v>
      </c>
      <c r="I520" t="s">
        <v>27</v>
      </c>
      <c r="J520" t="s">
        <v>28</v>
      </c>
      <c r="K520" s="1">
        <v>44214.753472222219</v>
      </c>
      <c r="L520" s="1">
        <v>44203.143055555556</v>
      </c>
      <c r="M520">
        <v>0</v>
      </c>
      <c r="N520">
        <v>1</v>
      </c>
      <c r="O520" t="s">
        <v>29</v>
      </c>
      <c r="P520" t="s">
        <v>39</v>
      </c>
      <c r="Q520">
        <v>6</v>
      </c>
      <c r="R520">
        <v>2</v>
      </c>
      <c r="S520" t="s">
        <v>63</v>
      </c>
      <c r="T520" t="s">
        <v>64</v>
      </c>
      <c r="U520" t="s">
        <v>48</v>
      </c>
      <c r="V520" s="1">
        <f t="shared" si="16"/>
        <v>44212.643055555556</v>
      </c>
      <c r="W520" t="str">
        <f t="shared" si="17"/>
        <v>No</v>
      </c>
    </row>
    <row r="521" spans="1:23" x14ac:dyDescent="0.25">
      <c r="A521">
        <v>111445</v>
      </c>
      <c r="B521" s="1">
        <v>43998.393750000003</v>
      </c>
      <c r="C521" t="s">
        <v>649</v>
      </c>
      <c r="D521" t="s">
        <v>51</v>
      </c>
      <c r="E521" t="s">
        <v>52</v>
      </c>
      <c r="F521" t="s">
        <v>638</v>
      </c>
      <c r="G521" t="s">
        <v>25</v>
      </c>
      <c r="H521" t="s">
        <v>62</v>
      </c>
      <c r="I521" t="s">
        <v>27</v>
      </c>
      <c r="J521" t="s">
        <v>141</v>
      </c>
      <c r="K521" s="1">
        <v>44176.842361111114</v>
      </c>
      <c r="L521" s="1">
        <v>44910.893750000003</v>
      </c>
      <c r="M521">
        <v>0</v>
      </c>
      <c r="N521">
        <v>0</v>
      </c>
      <c r="O521" t="s">
        <v>234</v>
      </c>
      <c r="P521" t="s">
        <v>30</v>
      </c>
      <c r="Q521">
        <v>4</v>
      </c>
      <c r="R521">
        <v>0</v>
      </c>
      <c r="S521" t="s">
        <v>63</v>
      </c>
      <c r="T521" t="s">
        <v>76</v>
      </c>
      <c r="U521" t="s">
        <v>33</v>
      </c>
      <c r="V521" s="1" t="str">
        <f t="shared" si="16"/>
        <v>No SLA for Request</v>
      </c>
      <c r="W521" t="str">
        <f t="shared" si="17"/>
        <v>Yes</v>
      </c>
    </row>
    <row r="522" spans="1:23" x14ac:dyDescent="0.25">
      <c r="A522">
        <v>111579</v>
      </c>
      <c r="B522" s="1">
        <v>44176.656944444447</v>
      </c>
      <c r="C522" t="s">
        <v>650</v>
      </c>
      <c r="D522" t="s">
        <v>73</v>
      </c>
      <c r="E522" t="s">
        <v>74</v>
      </c>
      <c r="F522" t="s">
        <v>638</v>
      </c>
      <c r="G522" t="s">
        <v>25</v>
      </c>
      <c r="H522" t="s">
        <v>62</v>
      </c>
      <c r="I522" t="s">
        <v>27</v>
      </c>
      <c r="J522" t="s">
        <v>141</v>
      </c>
      <c r="K522" s="1">
        <v>44176.656944444447</v>
      </c>
      <c r="L522" s="1">
        <v>45089.156944444447</v>
      </c>
      <c r="M522">
        <v>0</v>
      </c>
      <c r="N522">
        <v>1</v>
      </c>
      <c r="O522" t="s">
        <v>234</v>
      </c>
      <c r="P522" t="s">
        <v>39</v>
      </c>
      <c r="Q522">
        <v>4</v>
      </c>
      <c r="R522">
        <v>0</v>
      </c>
      <c r="S522" t="s">
        <v>63</v>
      </c>
      <c r="T522" t="s">
        <v>64</v>
      </c>
      <c r="U522" t="s">
        <v>33</v>
      </c>
      <c r="V522" s="1" t="str">
        <f t="shared" si="16"/>
        <v>No SLA for Request</v>
      </c>
      <c r="W522" t="str">
        <f t="shared" si="17"/>
        <v>Yes</v>
      </c>
    </row>
    <row r="523" spans="1:23" x14ac:dyDescent="0.25">
      <c r="A523">
        <v>111540</v>
      </c>
      <c r="B523" s="1">
        <v>44126.663194444445</v>
      </c>
      <c r="C523" t="s">
        <v>651</v>
      </c>
      <c r="D523" t="s">
        <v>146</v>
      </c>
      <c r="E523" t="s">
        <v>147</v>
      </c>
      <c r="F523" t="s">
        <v>638</v>
      </c>
      <c r="G523" t="s">
        <v>25</v>
      </c>
      <c r="H523" t="s">
        <v>62</v>
      </c>
      <c r="I523" t="s">
        <v>27</v>
      </c>
      <c r="J523" t="s">
        <v>141</v>
      </c>
      <c r="K523" s="1">
        <v>44155.684027777781</v>
      </c>
      <c r="L523" s="1">
        <v>45039.163194444445</v>
      </c>
      <c r="M523">
        <v>0</v>
      </c>
      <c r="N523">
        <v>0</v>
      </c>
      <c r="O523" t="s">
        <v>234</v>
      </c>
      <c r="P523" t="s">
        <v>39</v>
      </c>
      <c r="Q523">
        <v>5</v>
      </c>
      <c r="R523">
        <v>0</v>
      </c>
      <c r="S523" t="s">
        <v>63</v>
      </c>
      <c r="T523" t="s">
        <v>64</v>
      </c>
      <c r="U523" t="s">
        <v>33</v>
      </c>
      <c r="V523" s="1" t="str">
        <f t="shared" si="16"/>
        <v>No SLA for Request</v>
      </c>
      <c r="W523" t="str">
        <f t="shared" si="17"/>
        <v>Yes</v>
      </c>
    </row>
    <row r="524" spans="1:23" x14ac:dyDescent="0.25">
      <c r="A524">
        <v>111537</v>
      </c>
      <c r="B524" s="1">
        <v>44123.770833333336</v>
      </c>
      <c r="C524" t="s">
        <v>652</v>
      </c>
      <c r="D524" t="s">
        <v>60</v>
      </c>
      <c r="E524" t="s">
        <v>61</v>
      </c>
      <c r="F524" t="s">
        <v>638</v>
      </c>
      <c r="G524" t="s">
        <v>25</v>
      </c>
      <c r="H524" t="s">
        <v>26</v>
      </c>
      <c r="I524" t="s">
        <v>27</v>
      </c>
      <c r="J524" t="s">
        <v>141</v>
      </c>
      <c r="K524" s="1">
        <v>44123.770833333336</v>
      </c>
      <c r="L524" s="1">
        <v>45036.270833333336</v>
      </c>
      <c r="M524">
        <v>0</v>
      </c>
      <c r="N524">
        <v>1</v>
      </c>
      <c r="O524" t="s">
        <v>234</v>
      </c>
      <c r="P524" t="s">
        <v>39</v>
      </c>
      <c r="Q524">
        <v>4</v>
      </c>
      <c r="R524">
        <v>1</v>
      </c>
      <c r="S524" t="s">
        <v>63</v>
      </c>
      <c r="T524" t="s">
        <v>64</v>
      </c>
      <c r="U524" t="s">
        <v>54</v>
      </c>
      <c r="V524" s="1">
        <f t="shared" si="16"/>
        <v>44133.770833333336</v>
      </c>
      <c r="W524" t="str">
        <f t="shared" si="17"/>
        <v>Yes</v>
      </c>
    </row>
    <row r="525" spans="1:23" x14ac:dyDescent="0.25">
      <c r="A525">
        <v>111532</v>
      </c>
      <c r="B525" s="1">
        <v>44113.638194444444</v>
      </c>
      <c r="C525" t="s">
        <v>653</v>
      </c>
      <c r="D525" t="s">
        <v>51</v>
      </c>
      <c r="E525" t="s">
        <v>52</v>
      </c>
      <c r="F525" t="s">
        <v>638</v>
      </c>
      <c r="G525" t="s">
        <v>25</v>
      </c>
      <c r="H525" t="s">
        <v>62</v>
      </c>
      <c r="I525" t="s">
        <v>27</v>
      </c>
      <c r="J525" t="s">
        <v>141</v>
      </c>
      <c r="K525" s="1">
        <v>44113.638888888891</v>
      </c>
      <c r="L525" s="1">
        <v>45026.138194444444</v>
      </c>
      <c r="M525">
        <v>0</v>
      </c>
      <c r="N525">
        <v>1</v>
      </c>
      <c r="O525" t="s">
        <v>234</v>
      </c>
      <c r="P525" t="s">
        <v>30</v>
      </c>
      <c r="Q525">
        <v>2</v>
      </c>
      <c r="R525">
        <v>0</v>
      </c>
      <c r="S525" t="s">
        <v>63</v>
      </c>
      <c r="T525" t="s">
        <v>76</v>
      </c>
      <c r="U525" t="s">
        <v>33</v>
      </c>
      <c r="V525" s="1" t="str">
        <f t="shared" si="16"/>
        <v>No SLA for Request</v>
      </c>
      <c r="W525" t="str">
        <f t="shared" si="17"/>
        <v>Yes</v>
      </c>
    </row>
    <row r="526" spans="1:23" x14ac:dyDescent="0.25">
      <c r="A526">
        <v>111477</v>
      </c>
      <c r="B526" s="1">
        <v>44039.613888888889</v>
      </c>
      <c r="C526" t="s">
        <v>654</v>
      </c>
      <c r="D526" t="s">
        <v>51</v>
      </c>
      <c r="E526" t="s">
        <v>52</v>
      </c>
      <c r="F526" t="s">
        <v>638</v>
      </c>
      <c r="G526" t="s">
        <v>25</v>
      </c>
      <c r="H526" t="s">
        <v>62</v>
      </c>
      <c r="I526" t="s">
        <v>27</v>
      </c>
      <c r="J526" t="s">
        <v>28</v>
      </c>
      <c r="K526" s="1">
        <v>44075.744444444441</v>
      </c>
      <c r="L526" s="1">
        <v>44040.113888888889</v>
      </c>
      <c r="M526">
        <v>0</v>
      </c>
      <c r="N526">
        <v>1</v>
      </c>
      <c r="O526" t="s">
        <v>29</v>
      </c>
      <c r="P526" t="s">
        <v>30</v>
      </c>
      <c r="Q526">
        <v>5</v>
      </c>
      <c r="R526">
        <v>0</v>
      </c>
      <c r="S526" t="s">
        <v>63</v>
      </c>
      <c r="T526" t="s">
        <v>76</v>
      </c>
      <c r="U526" t="s">
        <v>48</v>
      </c>
      <c r="V526" s="1" t="str">
        <f t="shared" si="16"/>
        <v>No SLA for Request</v>
      </c>
      <c r="W526" t="str">
        <f t="shared" si="17"/>
        <v>Yes</v>
      </c>
    </row>
    <row r="527" spans="1:23" x14ac:dyDescent="0.25">
      <c r="A527">
        <v>111472</v>
      </c>
      <c r="B527" s="1">
        <v>44029.449305555558</v>
      </c>
      <c r="C527" t="s">
        <v>655</v>
      </c>
      <c r="D527" t="s">
        <v>79</v>
      </c>
      <c r="E527" t="s">
        <v>80</v>
      </c>
      <c r="F527" t="s">
        <v>638</v>
      </c>
      <c r="G527" t="s">
        <v>25</v>
      </c>
      <c r="H527" t="s">
        <v>26</v>
      </c>
      <c r="I527" t="s">
        <v>27</v>
      </c>
      <c r="J527" t="s">
        <v>28</v>
      </c>
      <c r="K527" s="1">
        <v>44040.758333333331</v>
      </c>
      <c r="L527" s="1">
        <v>44029.949305555558</v>
      </c>
      <c r="M527">
        <v>0</v>
      </c>
      <c r="N527">
        <v>1</v>
      </c>
      <c r="O527" t="s">
        <v>29</v>
      </c>
      <c r="P527" t="s">
        <v>30</v>
      </c>
      <c r="Q527">
        <v>18</v>
      </c>
      <c r="R527">
        <v>1</v>
      </c>
      <c r="S527" t="s">
        <v>63</v>
      </c>
      <c r="T527" t="s">
        <v>76</v>
      </c>
      <c r="U527" t="s">
        <v>48</v>
      </c>
      <c r="V527" s="1">
        <f t="shared" si="16"/>
        <v>44039.449305555558</v>
      </c>
      <c r="W527" t="str">
        <f t="shared" si="17"/>
        <v>No</v>
      </c>
    </row>
    <row r="528" spans="1:23" x14ac:dyDescent="0.25">
      <c r="A528">
        <v>111465</v>
      </c>
      <c r="B528" s="1">
        <v>44021.519444444442</v>
      </c>
      <c r="C528" t="s">
        <v>380</v>
      </c>
      <c r="D528" t="s">
        <v>355</v>
      </c>
      <c r="E528" t="s">
        <v>356</v>
      </c>
      <c r="F528" t="s">
        <v>638</v>
      </c>
      <c r="G528" t="s">
        <v>43</v>
      </c>
      <c r="H528" t="s">
        <v>26</v>
      </c>
      <c r="I528" t="s">
        <v>27</v>
      </c>
      <c r="J528" t="s">
        <v>141</v>
      </c>
      <c r="K528" s="1">
        <v>44021.519444444442</v>
      </c>
      <c r="L528" s="1">
        <v>44022.019444444442</v>
      </c>
      <c r="M528">
        <v>1</v>
      </c>
      <c r="N528">
        <v>0</v>
      </c>
      <c r="O528" t="s">
        <v>132</v>
      </c>
      <c r="P528" t="s">
        <v>106</v>
      </c>
      <c r="Q528">
        <v>1</v>
      </c>
      <c r="R528">
        <v>0</v>
      </c>
      <c r="S528" t="s">
        <v>63</v>
      </c>
      <c r="T528" t="s">
        <v>64</v>
      </c>
      <c r="U528" t="s">
        <v>33</v>
      </c>
      <c r="V528" s="1">
        <f t="shared" si="16"/>
        <v>44031.519444444442</v>
      </c>
      <c r="W528" t="str">
        <f t="shared" si="17"/>
        <v>Yes</v>
      </c>
    </row>
    <row r="529" spans="1:23" x14ac:dyDescent="0.25">
      <c r="A529">
        <v>111433</v>
      </c>
      <c r="B529" s="1">
        <v>43985.607638888891</v>
      </c>
      <c r="C529" t="s">
        <v>656</v>
      </c>
      <c r="D529" t="s">
        <v>51</v>
      </c>
      <c r="E529" t="s">
        <v>52</v>
      </c>
      <c r="F529" t="s">
        <v>638</v>
      </c>
      <c r="G529" t="s">
        <v>25</v>
      </c>
      <c r="H529" t="s">
        <v>62</v>
      </c>
      <c r="I529" t="s">
        <v>27</v>
      </c>
      <c r="J529" t="s">
        <v>28</v>
      </c>
      <c r="K529" s="1">
        <v>44008.748611111114</v>
      </c>
      <c r="M529">
        <v>0</v>
      </c>
      <c r="N529">
        <v>1</v>
      </c>
      <c r="O529" t="s">
        <v>29</v>
      </c>
      <c r="P529" t="s">
        <v>30</v>
      </c>
      <c r="Q529">
        <v>18</v>
      </c>
      <c r="R529">
        <v>3</v>
      </c>
      <c r="S529" t="s">
        <v>63</v>
      </c>
      <c r="T529" t="s">
        <v>76</v>
      </c>
      <c r="U529" t="s">
        <v>33</v>
      </c>
      <c r="V529" s="1" t="str">
        <f t="shared" si="16"/>
        <v>No SLA for Request</v>
      </c>
      <c r="W529" t="str">
        <f t="shared" si="17"/>
        <v>Yes</v>
      </c>
    </row>
    <row r="530" spans="1:23" x14ac:dyDescent="0.25">
      <c r="A530">
        <v>111427</v>
      </c>
      <c r="B530" s="1">
        <v>43980.520833333336</v>
      </c>
      <c r="C530" t="s">
        <v>657</v>
      </c>
      <c r="D530" t="s">
        <v>99</v>
      </c>
      <c r="E530" t="s">
        <v>100</v>
      </c>
      <c r="F530" t="s">
        <v>638</v>
      </c>
      <c r="G530" t="s">
        <v>25</v>
      </c>
      <c r="H530" t="s">
        <v>62</v>
      </c>
      <c r="I530" t="s">
        <v>27</v>
      </c>
      <c r="J530" t="s">
        <v>28</v>
      </c>
      <c r="K530" s="1">
        <v>44001.729861111111</v>
      </c>
      <c r="M530">
        <v>0</v>
      </c>
      <c r="N530">
        <v>1</v>
      </c>
      <c r="O530" t="s">
        <v>29</v>
      </c>
      <c r="P530" t="s">
        <v>30</v>
      </c>
      <c r="Q530">
        <v>4</v>
      </c>
      <c r="R530">
        <v>0</v>
      </c>
      <c r="S530" t="s">
        <v>63</v>
      </c>
      <c r="T530" t="s">
        <v>76</v>
      </c>
      <c r="U530" t="s">
        <v>33</v>
      </c>
      <c r="V530" s="1" t="str">
        <f t="shared" si="16"/>
        <v>No SLA for Request</v>
      </c>
      <c r="W530" t="str">
        <f t="shared" si="17"/>
        <v>Yes</v>
      </c>
    </row>
    <row r="531" spans="1:23" x14ac:dyDescent="0.25">
      <c r="A531">
        <v>111405</v>
      </c>
      <c r="B531" s="1">
        <v>43924.395138888889</v>
      </c>
      <c r="C531" t="s">
        <v>658</v>
      </c>
      <c r="D531" t="s">
        <v>66</v>
      </c>
      <c r="E531" t="s">
        <v>67</v>
      </c>
      <c r="F531" t="s">
        <v>638</v>
      </c>
      <c r="G531" t="s">
        <v>25</v>
      </c>
      <c r="H531" t="s">
        <v>26</v>
      </c>
      <c r="I531" t="s">
        <v>27</v>
      </c>
      <c r="J531" t="s">
        <v>28</v>
      </c>
      <c r="K531" s="1">
        <v>43998.743750000001</v>
      </c>
      <c r="M531">
        <v>0</v>
      </c>
      <c r="N531">
        <v>1</v>
      </c>
      <c r="O531" t="s">
        <v>29</v>
      </c>
      <c r="P531" t="s">
        <v>39</v>
      </c>
      <c r="Q531">
        <v>11</v>
      </c>
      <c r="R531">
        <v>4</v>
      </c>
      <c r="S531" t="s">
        <v>31</v>
      </c>
      <c r="T531" t="s">
        <v>32</v>
      </c>
      <c r="U531" t="s">
        <v>33</v>
      </c>
      <c r="V531" s="1">
        <f t="shared" si="16"/>
        <v>43934.395138888889</v>
      </c>
      <c r="W531" t="str">
        <f t="shared" si="17"/>
        <v>No</v>
      </c>
    </row>
    <row r="532" spans="1:23" x14ac:dyDescent="0.25">
      <c r="A532">
        <v>111422</v>
      </c>
      <c r="B532" s="1">
        <v>43966.756944444445</v>
      </c>
      <c r="C532" t="s">
        <v>659</v>
      </c>
      <c r="D532" t="s">
        <v>66</v>
      </c>
      <c r="E532" t="s">
        <v>67</v>
      </c>
      <c r="F532" t="s">
        <v>638</v>
      </c>
      <c r="G532" t="s">
        <v>25</v>
      </c>
      <c r="H532" t="s">
        <v>26</v>
      </c>
      <c r="I532" t="s">
        <v>27</v>
      </c>
      <c r="J532" t="s">
        <v>28</v>
      </c>
      <c r="K532" s="1">
        <v>43998.741666666669</v>
      </c>
      <c r="M532">
        <v>0</v>
      </c>
      <c r="N532">
        <v>1</v>
      </c>
      <c r="O532" t="s">
        <v>29</v>
      </c>
      <c r="P532" t="s">
        <v>39</v>
      </c>
      <c r="Q532">
        <v>9</v>
      </c>
      <c r="R532">
        <v>2</v>
      </c>
      <c r="S532" t="s">
        <v>31</v>
      </c>
      <c r="T532" t="s">
        <v>32</v>
      </c>
      <c r="U532" t="s">
        <v>33</v>
      </c>
      <c r="V532" s="1">
        <f t="shared" si="16"/>
        <v>43976.756944444445</v>
      </c>
      <c r="W532" t="str">
        <f t="shared" si="17"/>
        <v>No</v>
      </c>
    </row>
    <row r="533" spans="1:23" x14ac:dyDescent="0.25">
      <c r="A533">
        <v>111414</v>
      </c>
      <c r="B533" s="1">
        <v>43938.805555555555</v>
      </c>
      <c r="C533" t="s">
        <v>660</v>
      </c>
      <c r="D533" t="s">
        <v>99</v>
      </c>
      <c r="E533" t="s">
        <v>100</v>
      </c>
      <c r="F533" t="s">
        <v>638</v>
      </c>
      <c r="G533" t="s">
        <v>25</v>
      </c>
      <c r="H533" t="s">
        <v>62</v>
      </c>
      <c r="I533" t="s">
        <v>27</v>
      </c>
      <c r="J533" t="s">
        <v>141</v>
      </c>
      <c r="K533" s="1">
        <v>43983.455555555556</v>
      </c>
      <c r="L533" s="1">
        <v>44851.305555555555</v>
      </c>
      <c r="M533">
        <v>0</v>
      </c>
      <c r="N533">
        <v>0</v>
      </c>
      <c r="O533" t="s">
        <v>132</v>
      </c>
      <c r="P533" t="s">
        <v>30</v>
      </c>
      <c r="Q533">
        <v>7</v>
      </c>
      <c r="R533">
        <v>0</v>
      </c>
      <c r="S533" t="s">
        <v>63</v>
      </c>
      <c r="T533" t="s">
        <v>76</v>
      </c>
      <c r="U533" t="s">
        <v>33</v>
      </c>
      <c r="V533" s="1" t="str">
        <f t="shared" si="16"/>
        <v>No SLA for Request</v>
      </c>
      <c r="W533" t="str">
        <f t="shared" si="17"/>
        <v>Yes</v>
      </c>
    </row>
    <row r="534" spans="1:23" x14ac:dyDescent="0.25">
      <c r="A534">
        <v>111392</v>
      </c>
      <c r="B534" s="1">
        <v>43888.384722222225</v>
      </c>
      <c r="C534" t="s">
        <v>661</v>
      </c>
      <c r="D534" t="s">
        <v>22</v>
      </c>
      <c r="E534" t="s">
        <v>23</v>
      </c>
      <c r="F534" t="s">
        <v>638</v>
      </c>
      <c r="G534" t="s">
        <v>25</v>
      </c>
      <c r="H534" t="s">
        <v>26</v>
      </c>
      <c r="I534" t="s">
        <v>27</v>
      </c>
      <c r="J534" t="s">
        <v>28</v>
      </c>
      <c r="K534" s="1">
        <v>43923.724999999999</v>
      </c>
      <c r="M534">
        <v>0</v>
      </c>
      <c r="N534">
        <v>1</v>
      </c>
      <c r="O534" t="s">
        <v>29</v>
      </c>
      <c r="P534" t="s">
        <v>30</v>
      </c>
      <c r="Q534">
        <v>25</v>
      </c>
      <c r="R534">
        <v>5</v>
      </c>
      <c r="S534" t="s">
        <v>31</v>
      </c>
      <c r="T534" t="s">
        <v>76</v>
      </c>
      <c r="U534" t="s">
        <v>33</v>
      </c>
      <c r="V534" s="1">
        <f t="shared" si="16"/>
        <v>43898.384722222225</v>
      </c>
      <c r="W534" t="str">
        <f t="shared" si="17"/>
        <v>No</v>
      </c>
    </row>
    <row r="535" spans="1:23" x14ac:dyDescent="0.25">
      <c r="A535">
        <v>111394</v>
      </c>
      <c r="B535" s="1">
        <v>43892.645138888889</v>
      </c>
      <c r="C535" t="s">
        <v>662</v>
      </c>
      <c r="D535" t="s">
        <v>99</v>
      </c>
      <c r="E535" t="s">
        <v>100</v>
      </c>
      <c r="F535" t="s">
        <v>638</v>
      </c>
      <c r="G535" t="s">
        <v>25</v>
      </c>
      <c r="H535" t="s">
        <v>62</v>
      </c>
      <c r="I535" t="s">
        <v>27</v>
      </c>
      <c r="J535" t="s">
        <v>28</v>
      </c>
      <c r="K535" s="1">
        <v>43893.740277777775</v>
      </c>
      <c r="M535">
        <v>0</v>
      </c>
      <c r="N535">
        <v>1</v>
      </c>
      <c r="O535" t="s">
        <v>29</v>
      </c>
      <c r="P535" t="s">
        <v>30</v>
      </c>
      <c r="Q535">
        <v>7</v>
      </c>
      <c r="R535">
        <v>1</v>
      </c>
      <c r="S535" t="s">
        <v>63</v>
      </c>
      <c r="T535" t="s">
        <v>76</v>
      </c>
      <c r="U535" t="s">
        <v>33</v>
      </c>
      <c r="V535" s="1" t="str">
        <f t="shared" si="16"/>
        <v>No SLA for Request</v>
      </c>
      <c r="W535" t="str">
        <f t="shared" si="17"/>
        <v>Yes</v>
      </c>
    </row>
    <row r="536" spans="1:23" x14ac:dyDescent="0.25">
      <c r="A536">
        <v>111285</v>
      </c>
      <c r="B536" s="1">
        <v>43686.545138888891</v>
      </c>
      <c r="C536" t="s">
        <v>663</v>
      </c>
      <c r="D536" t="s">
        <v>22</v>
      </c>
      <c r="E536" t="s">
        <v>23</v>
      </c>
      <c r="F536" t="s">
        <v>638</v>
      </c>
      <c r="G536" t="s">
        <v>25</v>
      </c>
      <c r="H536" t="s">
        <v>26</v>
      </c>
      <c r="I536" t="s">
        <v>27</v>
      </c>
      <c r="J536" t="s">
        <v>28</v>
      </c>
      <c r="K536" s="1">
        <v>43812.754166666666</v>
      </c>
      <c r="L536" s="1">
        <v>43687.045138888891</v>
      </c>
      <c r="M536">
        <v>0</v>
      </c>
      <c r="N536">
        <v>1</v>
      </c>
      <c r="O536" t="s">
        <v>29</v>
      </c>
      <c r="P536" t="s">
        <v>30</v>
      </c>
      <c r="Q536">
        <v>26</v>
      </c>
      <c r="R536">
        <v>2</v>
      </c>
      <c r="U536" t="s">
        <v>33</v>
      </c>
      <c r="V536" s="1">
        <f t="shared" si="16"/>
        <v>43696.545138888891</v>
      </c>
      <c r="W536" t="str">
        <f t="shared" si="17"/>
        <v>No</v>
      </c>
    </row>
    <row r="537" spans="1:23" x14ac:dyDescent="0.25">
      <c r="A537">
        <v>111295</v>
      </c>
      <c r="B537" s="1">
        <v>43710.717361111114</v>
      </c>
      <c r="C537" t="s">
        <v>664</v>
      </c>
      <c r="D537" t="s">
        <v>51</v>
      </c>
      <c r="E537" t="s">
        <v>52</v>
      </c>
      <c r="F537" t="s">
        <v>638</v>
      </c>
      <c r="G537" t="s">
        <v>25</v>
      </c>
      <c r="H537" t="s">
        <v>62</v>
      </c>
      <c r="I537" t="s">
        <v>27</v>
      </c>
      <c r="J537" t="s">
        <v>28</v>
      </c>
      <c r="K537" s="1">
        <v>43783.749305555553</v>
      </c>
      <c r="L537" s="1">
        <v>43711.217361111114</v>
      </c>
      <c r="M537">
        <v>0</v>
      </c>
      <c r="N537">
        <v>1</v>
      </c>
      <c r="O537" t="s">
        <v>29</v>
      </c>
      <c r="P537" t="s">
        <v>30</v>
      </c>
      <c r="Q537">
        <v>13</v>
      </c>
      <c r="R537">
        <v>0</v>
      </c>
      <c r="U537" t="s">
        <v>48</v>
      </c>
      <c r="V537" s="1" t="str">
        <f t="shared" si="16"/>
        <v>No SLA for Request</v>
      </c>
      <c r="W537" t="str">
        <f t="shared" si="17"/>
        <v>Yes</v>
      </c>
    </row>
    <row r="538" spans="1:23" x14ac:dyDescent="0.25">
      <c r="A538">
        <v>111287</v>
      </c>
      <c r="B538" s="1">
        <v>43691.709027777775</v>
      </c>
      <c r="C538" t="s">
        <v>665</v>
      </c>
      <c r="D538" t="s">
        <v>99</v>
      </c>
      <c r="E538" t="s">
        <v>100</v>
      </c>
      <c r="F538" t="s">
        <v>638</v>
      </c>
      <c r="G538" t="s">
        <v>25</v>
      </c>
      <c r="H538" t="s">
        <v>26</v>
      </c>
      <c r="I538" t="s">
        <v>27</v>
      </c>
      <c r="J538" t="s">
        <v>28</v>
      </c>
      <c r="K538" s="1">
        <v>43704.715277777781</v>
      </c>
      <c r="L538" s="1">
        <v>43692.209027777775</v>
      </c>
      <c r="M538">
        <v>0</v>
      </c>
      <c r="N538">
        <v>1</v>
      </c>
      <c r="O538" t="s">
        <v>29</v>
      </c>
      <c r="P538" t="s">
        <v>30</v>
      </c>
      <c r="Q538">
        <v>7</v>
      </c>
      <c r="R538">
        <v>2</v>
      </c>
      <c r="U538" t="s">
        <v>33</v>
      </c>
      <c r="V538" s="1">
        <f t="shared" si="16"/>
        <v>43701.709027777775</v>
      </c>
      <c r="W538" t="str">
        <f t="shared" si="17"/>
        <v>No</v>
      </c>
    </row>
    <row r="539" spans="1:23" x14ac:dyDescent="0.25">
      <c r="A539">
        <v>111241</v>
      </c>
      <c r="B539" s="1">
        <v>43641.431944444441</v>
      </c>
      <c r="C539" t="s">
        <v>530</v>
      </c>
      <c r="D539" t="s">
        <v>99</v>
      </c>
      <c r="E539" t="s">
        <v>100</v>
      </c>
      <c r="F539" t="s">
        <v>638</v>
      </c>
      <c r="G539" t="s">
        <v>25</v>
      </c>
      <c r="H539" t="s">
        <v>62</v>
      </c>
      <c r="I539" t="s">
        <v>27</v>
      </c>
      <c r="J539" t="s">
        <v>28</v>
      </c>
      <c r="K539" s="1">
        <v>43704.710416666669</v>
      </c>
      <c r="L539" s="1">
        <v>43641.931944444441</v>
      </c>
      <c r="M539">
        <v>0</v>
      </c>
      <c r="N539">
        <v>1</v>
      </c>
      <c r="O539" t="s">
        <v>29</v>
      </c>
      <c r="P539" t="s">
        <v>30</v>
      </c>
      <c r="Q539">
        <v>26</v>
      </c>
      <c r="R539">
        <v>14</v>
      </c>
      <c r="U539" t="s">
        <v>33</v>
      </c>
      <c r="V539" s="1" t="str">
        <f t="shared" si="16"/>
        <v>No SLA for Request</v>
      </c>
      <c r="W539" t="str">
        <f t="shared" si="17"/>
        <v>Yes</v>
      </c>
    </row>
    <row r="540" spans="1:23" x14ac:dyDescent="0.25">
      <c r="A540">
        <v>111270</v>
      </c>
      <c r="B540" s="1">
        <v>43670.399305555555</v>
      </c>
      <c r="C540" t="s">
        <v>666</v>
      </c>
      <c r="D540" t="s">
        <v>99</v>
      </c>
      <c r="E540" t="s">
        <v>100</v>
      </c>
      <c r="F540" t="s">
        <v>638</v>
      </c>
      <c r="G540" t="s">
        <v>25</v>
      </c>
      <c r="H540" t="s">
        <v>26</v>
      </c>
      <c r="I540" t="s">
        <v>27</v>
      </c>
      <c r="J540" t="s">
        <v>28</v>
      </c>
      <c r="K540" s="1">
        <v>43672.556944444441</v>
      </c>
      <c r="L540" s="1">
        <v>43670.708333333336</v>
      </c>
      <c r="M540">
        <v>0</v>
      </c>
      <c r="N540">
        <v>1</v>
      </c>
      <c r="O540" t="s">
        <v>29</v>
      </c>
      <c r="P540" t="s">
        <v>30</v>
      </c>
      <c r="Q540">
        <v>7</v>
      </c>
      <c r="R540">
        <v>1</v>
      </c>
      <c r="U540" t="s">
        <v>48</v>
      </c>
      <c r="V540" s="1">
        <f t="shared" si="16"/>
        <v>43680.399305555555</v>
      </c>
      <c r="W540" t="str">
        <f t="shared" si="17"/>
        <v>Yes</v>
      </c>
    </row>
    <row r="541" spans="1:23" x14ac:dyDescent="0.25">
      <c r="A541">
        <v>111218</v>
      </c>
      <c r="B541" s="1">
        <v>43615.585416666669</v>
      </c>
      <c r="C541" t="s">
        <v>667</v>
      </c>
      <c r="D541" t="s">
        <v>99</v>
      </c>
      <c r="E541" t="s">
        <v>100</v>
      </c>
      <c r="F541" t="s">
        <v>638</v>
      </c>
      <c r="G541" t="s">
        <v>25</v>
      </c>
      <c r="H541" t="s">
        <v>26</v>
      </c>
      <c r="I541" t="s">
        <v>27</v>
      </c>
      <c r="J541" t="s">
        <v>28</v>
      </c>
      <c r="K541" s="1">
        <v>43668.725694444445</v>
      </c>
      <c r="M541">
        <v>0</v>
      </c>
      <c r="N541">
        <v>1</v>
      </c>
      <c r="O541" t="s">
        <v>29</v>
      </c>
      <c r="P541" t="s">
        <v>30</v>
      </c>
      <c r="Q541">
        <v>36</v>
      </c>
      <c r="R541">
        <v>1</v>
      </c>
      <c r="U541" t="s">
        <v>48</v>
      </c>
      <c r="V541" s="1">
        <f t="shared" si="16"/>
        <v>43625.585416666669</v>
      </c>
      <c r="W541" t="str">
        <f t="shared" si="17"/>
        <v>No</v>
      </c>
    </row>
    <row r="542" spans="1:23" x14ac:dyDescent="0.25">
      <c r="A542">
        <v>111239</v>
      </c>
      <c r="B542" s="1">
        <v>43636.625</v>
      </c>
      <c r="C542" t="s">
        <v>668</v>
      </c>
      <c r="D542" t="s">
        <v>22</v>
      </c>
      <c r="E542" t="s">
        <v>23</v>
      </c>
      <c r="F542" t="s">
        <v>638</v>
      </c>
      <c r="G542" t="s">
        <v>25</v>
      </c>
      <c r="H542" t="s">
        <v>62</v>
      </c>
      <c r="I542" t="s">
        <v>27</v>
      </c>
      <c r="J542" t="s">
        <v>28</v>
      </c>
      <c r="K542" s="1">
        <v>43661.638194444444</v>
      </c>
      <c r="L542" s="1">
        <v>43637.125</v>
      </c>
      <c r="M542">
        <v>0</v>
      </c>
      <c r="N542">
        <v>1</v>
      </c>
      <c r="O542" t="s">
        <v>29</v>
      </c>
      <c r="P542" t="s">
        <v>30</v>
      </c>
      <c r="Q542">
        <v>9</v>
      </c>
      <c r="R542">
        <v>1</v>
      </c>
      <c r="U542" t="s">
        <v>48</v>
      </c>
      <c r="V542" s="1" t="str">
        <f t="shared" si="16"/>
        <v>No SLA for Request</v>
      </c>
      <c r="W542" t="str">
        <f t="shared" si="17"/>
        <v>Yes</v>
      </c>
    </row>
    <row r="543" spans="1:23" x14ac:dyDescent="0.25">
      <c r="A543">
        <v>111257</v>
      </c>
      <c r="B543" s="1">
        <v>43656.473611111112</v>
      </c>
      <c r="C543" t="s">
        <v>669</v>
      </c>
      <c r="D543" t="s">
        <v>22</v>
      </c>
      <c r="E543" t="s">
        <v>23</v>
      </c>
      <c r="F543" t="s">
        <v>638</v>
      </c>
      <c r="G543" t="s">
        <v>25</v>
      </c>
      <c r="H543" t="s">
        <v>62</v>
      </c>
      <c r="I543" t="s">
        <v>27</v>
      </c>
      <c r="J543" t="s">
        <v>28</v>
      </c>
      <c r="K543" s="1">
        <v>43661.636805555558</v>
      </c>
      <c r="L543" s="1">
        <v>43656.973611111112</v>
      </c>
      <c r="M543">
        <v>0</v>
      </c>
      <c r="N543">
        <v>1</v>
      </c>
      <c r="O543" t="s">
        <v>29</v>
      </c>
      <c r="P543" t="s">
        <v>94</v>
      </c>
      <c r="Q543">
        <v>5</v>
      </c>
      <c r="R543">
        <v>0</v>
      </c>
      <c r="U543" t="s">
        <v>48</v>
      </c>
      <c r="V543" s="1" t="str">
        <f t="shared" si="16"/>
        <v>No SLA for Request</v>
      </c>
      <c r="W543" t="str">
        <f t="shared" si="17"/>
        <v>Yes</v>
      </c>
    </row>
    <row r="544" spans="1:23" x14ac:dyDescent="0.25">
      <c r="A544">
        <v>111236</v>
      </c>
      <c r="B544" s="1">
        <v>43635.541666666664</v>
      </c>
      <c r="C544" t="s">
        <v>670</v>
      </c>
      <c r="D544" t="s">
        <v>51</v>
      </c>
      <c r="E544" t="s">
        <v>52</v>
      </c>
      <c r="F544" t="s">
        <v>638</v>
      </c>
      <c r="G544" t="s">
        <v>25</v>
      </c>
      <c r="H544" t="s">
        <v>26</v>
      </c>
      <c r="I544" t="s">
        <v>27</v>
      </c>
      <c r="J544" t="s">
        <v>28</v>
      </c>
      <c r="K544" s="1">
        <v>43647.729861111111</v>
      </c>
      <c r="L544" s="1">
        <v>43636.041666666664</v>
      </c>
      <c r="M544">
        <v>0</v>
      </c>
      <c r="N544">
        <v>1</v>
      </c>
      <c r="O544" t="s">
        <v>29</v>
      </c>
      <c r="P544" t="s">
        <v>30</v>
      </c>
      <c r="Q544">
        <v>10</v>
      </c>
      <c r="R544">
        <v>2</v>
      </c>
      <c r="U544" t="s">
        <v>48</v>
      </c>
      <c r="V544" s="1">
        <f t="shared" si="16"/>
        <v>43645.541666666664</v>
      </c>
      <c r="W544" t="str">
        <f t="shared" si="17"/>
        <v>No</v>
      </c>
    </row>
    <row r="545" spans="1:23" x14ac:dyDescent="0.25">
      <c r="A545">
        <v>111202</v>
      </c>
      <c r="B545" s="1">
        <v>43600.546527777777</v>
      </c>
      <c r="C545" t="s">
        <v>671</v>
      </c>
      <c r="D545" t="s">
        <v>22</v>
      </c>
      <c r="E545" t="s">
        <v>23</v>
      </c>
      <c r="F545" t="s">
        <v>638</v>
      </c>
      <c r="G545" t="s">
        <v>25</v>
      </c>
      <c r="H545" t="s">
        <v>26</v>
      </c>
      <c r="I545" t="s">
        <v>27</v>
      </c>
      <c r="J545" t="s">
        <v>28</v>
      </c>
      <c r="K545" s="1">
        <v>43630.577777777777</v>
      </c>
      <c r="L545" s="1">
        <v>43601.046527777777</v>
      </c>
      <c r="M545">
        <v>0</v>
      </c>
      <c r="N545">
        <v>1</v>
      </c>
      <c r="O545" t="s">
        <v>29</v>
      </c>
      <c r="P545" t="s">
        <v>30</v>
      </c>
      <c r="Q545">
        <v>14</v>
      </c>
      <c r="R545">
        <v>3</v>
      </c>
      <c r="U545" t="s">
        <v>48</v>
      </c>
      <c r="V545" s="1">
        <f t="shared" si="16"/>
        <v>43610.546527777777</v>
      </c>
      <c r="W545" t="str">
        <f t="shared" si="17"/>
        <v>No</v>
      </c>
    </row>
    <row r="546" spans="1:23" x14ac:dyDescent="0.25">
      <c r="A546">
        <v>111205</v>
      </c>
      <c r="B546" s="1">
        <v>43602.647916666669</v>
      </c>
      <c r="C546" t="s">
        <v>672</v>
      </c>
      <c r="D546" t="s">
        <v>22</v>
      </c>
      <c r="E546" t="s">
        <v>23</v>
      </c>
      <c r="F546" t="s">
        <v>638</v>
      </c>
      <c r="G546" t="s">
        <v>25</v>
      </c>
      <c r="H546" t="s">
        <v>62</v>
      </c>
      <c r="I546" t="s">
        <v>27</v>
      </c>
      <c r="J546" t="s">
        <v>28</v>
      </c>
      <c r="K546" s="1">
        <v>43602.743750000001</v>
      </c>
      <c r="L546" s="1">
        <v>43603.147916666669</v>
      </c>
      <c r="M546">
        <v>0</v>
      </c>
      <c r="N546">
        <v>1</v>
      </c>
      <c r="O546" t="s">
        <v>29</v>
      </c>
      <c r="P546" t="s">
        <v>30</v>
      </c>
      <c r="Q546">
        <v>6</v>
      </c>
      <c r="R546">
        <v>2</v>
      </c>
      <c r="U546" t="s">
        <v>33</v>
      </c>
      <c r="V546" s="1" t="str">
        <f t="shared" si="16"/>
        <v>No SLA for Request</v>
      </c>
      <c r="W546" t="str">
        <f t="shared" si="17"/>
        <v>Yes</v>
      </c>
    </row>
    <row r="547" spans="1:23" x14ac:dyDescent="0.25">
      <c r="A547">
        <v>111128</v>
      </c>
      <c r="B547" s="1">
        <v>43511.695833333331</v>
      </c>
      <c r="C547" t="s">
        <v>673</v>
      </c>
      <c r="D547" t="s">
        <v>99</v>
      </c>
      <c r="E547" t="s">
        <v>100</v>
      </c>
      <c r="F547" t="s">
        <v>638</v>
      </c>
      <c r="G547" t="s">
        <v>25</v>
      </c>
      <c r="H547" t="s">
        <v>62</v>
      </c>
      <c r="I547" t="s">
        <v>27</v>
      </c>
      <c r="J547" t="s">
        <v>28</v>
      </c>
      <c r="K547" s="1">
        <v>43529.754861111112</v>
      </c>
      <c r="L547" s="1">
        <v>43512.195833333331</v>
      </c>
      <c r="M547">
        <v>0</v>
      </c>
      <c r="N547">
        <v>1</v>
      </c>
      <c r="O547" t="s">
        <v>29</v>
      </c>
      <c r="P547" t="s">
        <v>30</v>
      </c>
      <c r="Q547">
        <v>21</v>
      </c>
      <c r="R547">
        <v>2</v>
      </c>
      <c r="U547" t="s">
        <v>33</v>
      </c>
      <c r="V547" s="1" t="str">
        <f t="shared" si="16"/>
        <v>No SLA for Request</v>
      </c>
      <c r="W547" t="str">
        <f t="shared" si="17"/>
        <v>Yes</v>
      </c>
    </row>
    <row r="548" spans="1:23" x14ac:dyDescent="0.25">
      <c r="A548">
        <v>111124</v>
      </c>
      <c r="B548" s="1">
        <v>43504.406944444447</v>
      </c>
      <c r="C548" t="s">
        <v>674</v>
      </c>
      <c r="D548" t="s">
        <v>99</v>
      </c>
      <c r="E548" t="s">
        <v>100</v>
      </c>
      <c r="F548" t="s">
        <v>638</v>
      </c>
      <c r="G548" t="s">
        <v>25</v>
      </c>
      <c r="H548" t="s">
        <v>62</v>
      </c>
      <c r="I548" t="s">
        <v>27</v>
      </c>
      <c r="J548" t="s">
        <v>28</v>
      </c>
      <c r="K548" s="1">
        <v>43509.40625</v>
      </c>
      <c r="L548" s="1">
        <v>43504.906944444447</v>
      </c>
      <c r="M548">
        <v>0</v>
      </c>
      <c r="N548">
        <v>1</v>
      </c>
      <c r="O548" t="s">
        <v>132</v>
      </c>
      <c r="P548" t="s">
        <v>30</v>
      </c>
      <c r="Q548">
        <v>9</v>
      </c>
      <c r="R548">
        <v>3</v>
      </c>
      <c r="U548" t="s">
        <v>33</v>
      </c>
      <c r="V548" s="1" t="str">
        <f t="shared" si="16"/>
        <v>No SLA for Request</v>
      </c>
      <c r="W548" t="str">
        <f t="shared" si="17"/>
        <v>Yes</v>
      </c>
    </row>
    <row r="549" spans="1:23" x14ac:dyDescent="0.25">
      <c r="A549">
        <v>694807</v>
      </c>
      <c r="B549" s="1">
        <v>43410.277083333334</v>
      </c>
      <c r="C549" t="s">
        <v>675</v>
      </c>
      <c r="D549" t="s">
        <v>361</v>
      </c>
      <c r="E549" t="s">
        <v>362</v>
      </c>
      <c r="F549" t="s">
        <v>638</v>
      </c>
      <c r="G549" t="s">
        <v>43</v>
      </c>
      <c r="H549" t="s">
        <v>26</v>
      </c>
      <c r="I549" t="s">
        <v>27</v>
      </c>
      <c r="J549" t="s">
        <v>141</v>
      </c>
      <c r="K549" s="1">
        <v>43410.277083333334</v>
      </c>
      <c r="L549" s="1">
        <v>43411.277083333334</v>
      </c>
      <c r="M549">
        <v>1</v>
      </c>
      <c r="N549">
        <v>1</v>
      </c>
      <c r="O549" t="s">
        <v>234</v>
      </c>
      <c r="P549" t="s">
        <v>272</v>
      </c>
      <c r="Q549">
        <v>2</v>
      </c>
      <c r="R549">
        <v>0</v>
      </c>
      <c r="U549" t="s">
        <v>33</v>
      </c>
      <c r="V549" s="1">
        <f t="shared" si="16"/>
        <v>43420.277083333334</v>
      </c>
      <c r="W549" t="str">
        <f t="shared" si="17"/>
        <v>Yes</v>
      </c>
    </row>
    <row r="550" spans="1:23" x14ac:dyDescent="0.25">
      <c r="A550">
        <v>694809</v>
      </c>
      <c r="B550" s="1">
        <v>43292.25</v>
      </c>
      <c r="C550" t="s">
        <v>676</v>
      </c>
      <c r="D550" t="s">
        <v>635</v>
      </c>
      <c r="E550" t="s">
        <v>636</v>
      </c>
      <c r="F550" t="s">
        <v>638</v>
      </c>
      <c r="G550" t="s">
        <v>43</v>
      </c>
      <c r="I550" t="s">
        <v>27</v>
      </c>
      <c r="J550" t="s">
        <v>28</v>
      </c>
      <c r="K550" s="1">
        <v>43292.359722222223</v>
      </c>
      <c r="L550" s="1">
        <v>43294.25</v>
      </c>
      <c r="M550">
        <v>0</v>
      </c>
      <c r="N550">
        <v>1</v>
      </c>
      <c r="O550" t="s">
        <v>234</v>
      </c>
      <c r="P550" t="s">
        <v>272</v>
      </c>
      <c r="Q550">
        <v>2</v>
      </c>
      <c r="R550">
        <v>0</v>
      </c>
      <c r="V550" s="1" t="str">
        <f t="shared" si="16"/>
        <v>No SLA for Request</v>
      </c>
      <c r="W550" t="str">
        <f t="shared" si="17"/>
        <v>Yes</v>
      </c>
    </row>
  </sheetData>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47218-13DC-4868-931C-73CA6C98A21C}">
  <dimension ref="B2:G14"/>
  <sheetViews>
    <sheetView workbookViewId="0">
      <selection activeCell="B6" sqref="B6"/>
    </sheetView>
  </sheetViews>
  <sheetFormatPr defaultRowHeight="15" x14ac:dyDescent="0.25"/>
  <cols>
    <col min="2" max="2" width="32.28515625" bestFit="1" customWidth="1"/>
    <col min="3" max="3" width="22.42578125" bestFit="1" customWidth="1"/>
    <col min="6" max="6" width="14.5703125" bestFit="1" customWidth="1"/>
    <col min="7" max="7" width="22.42578125" bestFit="1" customWidth="1"/>
  </cols>
  <sheetData>
    <row r="2" spans="2:7" ht="15.75" thickBot="1" x14ac:dyDescent="0.3"/>
    <row r="3" spans="2:7" ht="15.75" thickBot="1" x14ac:dyDescent="0.3">
      <c r="B3" s="39" t="s">
        <v>677</v>
      </c>
      <c r="C3" s="40"/>
      <c r="F3" s="39" t="s">
        <v>678</v>
      </c>
      <c r="G3" s="40"/>
    </row>
    <row r="4" spans="2:7" ht="15.75" thickBot="1" x14ac:dyDescent="0.3">
      <c r="B4" s="21" t="s">
        <v>694</v>
      </c>
      <c r="C4" s="23" t="s">
        <v>693</v>
      </c>
      <c r="F4" s="17" t="s">
        <v>695</v>
      </c>
      <c r="G4" s="13" t="s">
        <v>693</v>
      </c>
    </row>
    <row r="5" spans="2:7" x14ac:dyDescent="0.25">
      <c r="B5" s="20" t="s">
        <v>94</v>
      </c>
      <c r="C5" s="22">
        <v>16</v>
      </c>
      <c r="F5" s="18" t="s">
        <v>24</v>
      </c>
      <c r="G5" s="19">
        <v>53</v>
      </c>
    </row>
    <row r="6" spans="2:7" x14ac:dyDescent="0.25">
      <c r="B6" s="18" t="s">
        <v>171</v>
      </c>
      <c r="C6" s="19">
        <v>2</v>
      </c>
      <c r="F6" s="18" t="s">
        <v>140</v>
      </c>
      <c r="G6" s="19">
        <v>115</v>
      </c>
    </row>
    <row r="7" spans="2:7" x14ac:dyDescent="0.25">
      <c r="B7" s="18" t="s">
        <v>136</v>
      </c>
      <c r="C7" s="19">
        <v>3</v>
      </c>
      <c r="F7" s="18" t="s">
        <v>638</v>
      </c>
      <c r="G7" s="19">
        <v>41</v>
      </c>
    </row>
    <row r="8" spans="2:7" ht="15.75" thickBot="1" x14ac:dyDescent="0.3">
      <c r="B8" s="18" t="s">
        <v>106</v>
      </c>
      <c r="C8" s="19">
        <v>35</v>
      </c>
      <c r="F8" s="18" t="s">
        <v>274</v>
      </c>
      <c r="G8" s="19">
        <v>340</v>
      </c>
    </row>
    <row r="9" spans="2:7" ht="15.75" thickBot="1" x14ac:dyDescent="0.3">
      <c r="B9" s="18" t="s">
        <v>39</v>
      </c>
      <c r="C9" s="19">
        <v>249</v>
      </c>
      <c r="F9" s="27" t="s">
        <v>692</v>
      </c>
      <c r="G9" s="28">
        <v>549</v>
      </c>
    </row>
    <row r="10" spans="2:7" x14ac:dyDescent="0.25">
      <c r="B10" s="18" t="s">
        <v>44</v>
      </c>
      <c r="C10" s="19">
        <v>38</v>
      </c>
    </row>
    <row r="11" spans="2:7" x14ac:dyDescent="0.25">
      <c r="B11" s="18" t="s">
        <v>408</v>
      </c>
      <c r="C11" s="19">
        <v>8</v>
      </c>
    </row>
    <row r="12" spans="2:7" x14ac:dyDescent="0.25">
      <c r="B12" s="18" t="s">
        <v>30</v>
      </c>
      <c r="C12" s="19">
        <v>190</v>
      </c>
    </row>
    <row r="13" spans="2:7" ht="15.75" thickBot="1" x14ac:dyDescent="0.3">
      <c r="B13" s="24" t="s">
        <v>272</v>
      </c>
      <c r="C13" s="25">
        <v>8</v>
      </c>
    </row>
    <row r="14" spans="2:7" ht="15.75" thickBot="1" x14ac:dyDescent="0.3">
      <c r="B14" s="27" t="s">
        <v>692</v>
      </c>
      <c r="C14" s="26">
        <v>549</v>
      </c>
    </row>
  </sheetData>
  <mergeCells count="2">
    <mergeCell ref="B3:C3"/>
    <mergeCell ref="F3: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39C73-F373-40DD-BE52-82F720934440}">
  <dimension ref="B1:S26"/>
  <sheetViews>
    <sheetView zoomScale="90" zoomScaleNormal="90" workbookViewId="0">
      <selection activeCell="D19" sqref="D19"/>
    </sheetView>
  </sheetViews>
  <sheetFormatPr defaultRowHeight="15" x14ac:dyDescent="0.25"/>
  <cols>
    <col min="3" max="3" width="17.140625" bestFit="1" customWidth="1"/>
    <col min="4" max="4" width="12.42578125" bestFit="1" customWidth="1"/>
  </cols>
  <sheetData>
    <row r="1" spans="2:19" ht="15.75" thickBot="1" x14ac:dyDescent="0.3"/>
    <row r="2" spans="2:19" x14ac:dyDescent="0.25">
      <c r="B2" s="30"/>
      <c r="C2" s="43" t="s">
        <v>699</v>
      </c>
      <c r="D2" s="43"/>
      <c r="E2" s="43"/>
      <c r="F2" s="43"/>
      <c r="G2" s="43"/>
      <c r="H2" s="43"/>
      <c r="I2" s="43"/>
      <c r="J2" s="43"/>
      <c r="K2" s="43"/>
      <c r="L2" s="43"/>
      <c r="M2" s="43"/>
      <c r="N2" s="43"/>
      <c r="O2" s="43"/>
      <c r="P2" s="43"/>
      <c r="Q2" s="43"/>
      <c r="R2" s="43"/>
      <c r="S2" s="31"/>
    </row>
    <row r="3" spans="2:19" x14ac:dyDescent="0.25">
      <c r="B3" s="2"/>
      <c r="C3" s="44"/>
      <c r="D3" s="44"/>
      <c r="E3" s="44"/>
      <c r="F3" s="44"/>
      <c r="G3" s="44"/>
      <c r="H3" s="44"/>
      <c r="I3" s="44"/>
      <c r="J3" s="44"/>
      <c r="K3" s="44"/>
      <c r="L3" s="44"/>
      <c r="M3" s="44"/>
      <c r="N3" s="44"/>
      <c r="O3" s="44"/>
      <c r="P3" s="44"/>
      <c r="Q3" s="44"/>
      <c r="R3" s="44"/>
      <c r="S3" s="4"/>
    </row>
    <row r="4" spans="2:19" ht="15.75" thickBot="1" x14ac:dyDescent="0.3">
      <c r="B4" s="2"/>
      <c r="C4" s="3"/>
      <c r="D4" s="3"/>
      <c r="E4" s="3"/>
      <c r="F4" s="3"/>
      <c r="G4" s="3"/>
      <c r="H4" s="3"/>
      <c r="I4" s="3"/>
      <c r="J4" s="3"/>
      <c r="K4" s="3"/>
      <c r="L4" s="3"/>
      <c r="M4" s="3"/>
      <c r="N4" s="3"/>
      <c r="O4" s="3"/>
      <c r="P4" s="3"/>
      <c r="Q4" s="3"/>
      <c r="R4" s="3"/>
      <c r="S4" s="4"/>
    </row>
    <row r="5" spans="2:19" ht="19.5" thickBot="1" x14ac:dyDescent="0.35">
      <c r="B5" s="2"/>
      <c r="C5" s="41" t="s">
        <v>698</v>
      </c>
      <c r="D5" s="42"/>
      <c r="E5" s="3"/>
      <c r="F5" s="3"/>
      <c r="G5" s="3"/>
      <c r="H5" s="3"/>
      <c r="I5" s="3"/>
      <c r="J5" s="3"/>
      <c r="K5" s="3"/>
      <c r="L5" s="3"/>
      <c r="M5" s="3"/>
      <c r="N5" s="3"/>
      <c r="O5" s="3"/>
      <c r="P5" s="3"/>
      <c r="Q5" s="3"/>
      <c r="R5" s="3"/>
      <c r="S5" s="4"/>
    </row>
    <row r="6" spans="2:19" ht="15.75" thickBot="1" x14ac:dyDescent="0.3">
      <c r="B6" s="2"/>
      <c r="C6" s="29" t="s">
        <v>696</v>
      </c>
      <c r="D6" s="38" t="s">
        <v>697</v>
      </c>
      <c r="E6" s="3"/>
      <c r="F6" s="3"/>
      <c r="G6" s="3"/>
      <c r="H6" s="3"/>
      <c r="I6" s="3"/>
      <c r="J6" s="3"/>
      <c r="K6" s="3"/>
      <c r="L6" s="3"/>
      <c r="M6" s="3"/>
      <c r="N6" s="3"/>
      <c r="O6" s="3"/>
      <c r="P6" s="3"/>
      <c r="Q6" s="3"/>
      <c r="R6" s="3"/>
      <c r="S6" s="4"/>
    </row>
    <row r="7" spans="2:19" x14ac:dyDescent="0.25">
      <c r="B7" s="2"/>
      <c r="C7" s="35" t="s">
        <v>28</v>
      </c>
      <c r="D7" s="32">
        <v>471</v>
      </c>
      <c r="E7" s="3"/>
      <c r="F7" s="3"/>
      <c r="G7" s="3"/>
      <c r="H7" s="3"/>
      <c r="I7" s="3"/>
      <c r="J7" s="3"/>
      <c r="K7" s="3"/>
      <c r="L7" s="3"/>
      <c r="M7" s="3"/>
      <c r="N7" s="3"/>
      <c r="O7" s="3"/>
      <c r="P7" s="3"/>
      <c r="Q7" s="3"/>
      <c r="R7" s="3"/>
      <c r="S7" s="4"/>
    </row>
    <row r="8" spans="2:19" x14ac:dyDescent="0.25">
      <c r="B8" s="2"/>
      <c r="C8" s="36" t="s">
        <v>141</v>
      </c>
      <c r="D8" s="33">
        <v>64</v>
      </c>
      <c r="E8" s="3"/>
      <c r="F8" s="3"/>
      <c r="G8" s="3"/>
      <c r="H8" s="3"/>
      <c r="I8" s="3"/>
      <c r="J8" s="3"/>
      <c r="K8" s="3"/>
      <c r="L8" s="3"/>
      <c r="M8" s="3"/>
      <c r="N8" s="3"/>
      <c r="O8" s="3"/>
      <c r="P8" s="3"/>
      <c r="Q8" s="3"/>
      <c r="R8" s="3"/>
      <c r="S8" s="4"/>
    </row>
    <row r="9" spans="2:19" ht="15.75" thickBot="1" x14ac:dyDescent="0.3">
      <c r="B9" s="2"/>
      <c r="C9" s="37" t="s">
        <v>37</v>
      </c>
      <c r="D9" s="33">
        <v>14</v>
      </c>
      <c r="E9" s="3"/>
      <c r="F9" s="3"/>
      <c r="G9" s="3"/>
      <c r="H9" s="3"/>
      <c r="I9" s="3"/>
      <c r="J9" s="3"/>
      <c r="K9" s="3"/>
      <c r="L9" s="3"/>
      <c r="M9" s="3"/>
      <c r="N9" s="3"/>
      <c r="O9" s="3"/>
      <c r="P9" s="3"/>
      <c r="Q9" s="3"/>
      <c r="R9" s="3"/>
      <c r="S9" s="4"/>
    </row>
    <row r="10" spans="2:19" ht="15.75" thickBot="1" x14ac:dyDescent="0.3">
      <c r="B10" s="2"/>
      <c r="C10" s="27" t="s">
        <v>692</v>
      </c>
      <c r="D10" s="34">
        <v>549</v>
      </c>
      <c r="E10" s="3"/>
      <c r="F10" s="3"/>
      <c r="G10" s="3"/>
      <c r="H10" s="3"/>
      <c r="I10" s="3"/>
      <c r="J10" s="3"/>
      <c r="K10" s="3"/>
      <c r="L10" s="3"/>
      <c r="M10" s="3"/>
      <c r="N10" s="3"/>
      <c r="O10" s="3"/>
      <c r="P10" s="3"/>
      <c r="Q10" s="3"/>
      <c r="R10" s="3"/>
      <c r="S10" s="4"/>
    </row>
    <row r="11" spans="2:19" x14ac:dyDescent="0.25">
      <c r="B11" s="2"/>
      <c r="C11" s="3"/>
      <c r="D11" s="3"/>
      <c r="E11" s="3"/>
      <c r="F11" s="3"/>
      <c r="G11" s="3"/>
      <c r="H11" s="3"/>
      <c r="I11" s="3"/>
      <c r="J11" s="3"/>
      <c r="K11" s="3"/>
      <c r="L11" s="3"/>
      <c r="M11" s="3"/>
      <c r="N11" s="3"/>
      <c r="O11" s="3"/>
      <c r="P11" s="3"/>
      <c r="Q11" s="3"/>
      <c r="R11" s="3"/>
      <c r="S11" s="4"/>
    </row>
    <row r="12" spans="2:19" x14ac:dyDescent="0.25">
      <c r="B12" s="2"/>
      <c r="C12" s="3"/>
      <c r="D12" s="3"/>
      <c r="E12" s="3"/>
      <c r="F12" s="3"/>
      <c r="G12" s="3"/>
      <c r="H12" s="3"/>
      <c r="I12" s="3"/>
      <c r="J12" s="3"/>
      <c r="K12" s="3"/>
      <c r="L12" s="3"/>
      <c r="M12" s="3"/>
      <c r="N12" s="3"/>
      <c r="O12" s="3"/>
      <c r="P12" s="3"/>
      <c r="Q12" s="3"/>
      <c r="R12" s="3"/>
      <c r="S12" s="4"/>
    </row>
    <row r="13" spans="2:19" x14ac:dyDescent="0.25">
      <c r="B13" s="2"/>
      <c r="C13" s="3"/>
      <c r="D13" s="3"/>
      <c r="E13" s="3"/>
      <c r="F13" s="3"/>
      <c r="G13" s="3"/>
      <c r="H13" s="3"/>
      <c r="I13" s="3"/>
      <c r="J13" s="3"/>
      <c r="K13" s="3"/>
      <c r="L13" s="3"/>
      <c r="M13" s="3"/>
      <c r="N13" s="3"/>
      <c r="O13" s="3"/>
      <c r="P13" s="3"/>
      <c r="Q13" s="3"/>
      <c r="R13" s="3"/>
      <c r="S13" s="4"/>
    </row>
    <row r="14" spans="2:19" x14ac:dyDescent="0.25">
      <c r="B14" s="2"/>
      <c r="C14" s="3"/>
      <c r="D14" s="3"/>
      <c r="E14" s="3"/>
      <c r="F14" s="3"/>
      <c r="G14" s="3"/>
      <c r="H14" s="3"/>
      <c r="I14" s="3"/>
      <c r="J14" s="3"/>
      <c r="K14" s="3"/>
      <c r="L14" s="3"/>
      <c r="M14" s="3"/>
      <c r="N14" s="3"/>
      <c r="O14" s="3"/>
      <c r="P14" s="3"/>
      <c r="Q14" s="3"/>
      <c r="R14" s="3"/>
      <c r="S14" s="4"/>
    </row>
    <row r="15" spans="2:19" x14ac:dyDescent="0.25">
      <c r="B15" s="2"/>
      <c r="C15" s="3"/>
      <c r="D15" s="3"/>
      <c r="E15" s="3"/>
      <c r="F15" s="3"/>
      <c r="G15" s="3"/>
      <c r="H15" s="3"/>
      <c r="I15" s="3"/>
      <c r="J15" s="3"/>
      <c r="K15" s="3"/>
      <c r="L15" s="3"/>
      <c r="M15" s="3"/>
      <c r="N15" s="3"/>
      <c r="O15" s="3"/>
      <c r="P15" s="3"/>
      <c r="Q15" s="3"/>
      <c r="R15" s="3"/>
      <c r="S15" s="4"/>
    </row>
    <row r="16" spans="2:19" x14ac:dyDescent="0.25">
      <c r="B16" s="2"/>
      <c r="C16" s="3"/>
      <c r="D16" s="3"/>
      <c r="E16" s="3"/>
      <c r="F16" s="3"/>
      <c r="G16" s="3"/>
      <c r="H16" s="3"/>
      <c r="I16" s="3"/>
      <c r="J16" s="3"/>
      <c r="K16" s="3"/>
      <c r="L16" s="3"/>
      <c r="M16" s="3"/>
      <c r="N16" s="3"/>
      <c r="O16" s="3"/>
      <c r="P16" s="3"/>
      <c r="Q16" s="3"/>
      <c r="R16" s="3"/>
      <c r="S16" s="4"/>
    </row>
    <row r="17" spans="2:19" x14ac:dyDescent="0.25">
      <c r="B17" s="2"/>
      <c r="C17" s="3"/>
      <c r="D17" s="3"/>
      <c r="E17" s="3"/>
      <c r="F17" s="3"/>
      <c r="G17" s="3"/>
      <c r="H17" s="3"/>
      <c r="I17" s="3"/>
      <c r="J17" s="3"/>
      <c r="K17" s="3"/>
      <c r="L17" s="3"/>
      <c r="M17" s="3"/>
      <c r="N17" s="3"/>
      <c r="O17" s="3"/>
      <c r="P17" s="3"/>
      <c r="Q17" s="3"/>
      <c r="R17" s="3"/>
      <c r="S17" s="4"/>
    </row>
    <row r="18" spans="2:19" x14ac:dyDescent="0.25">
      <c r="B18" s="2"/>
      <c r="C18" s="3"/>
      <c r="D18" s="3"/>
      <c r="E18" s="3"/>
      <c r="F18" s="3"/>
      <c r="G18" s="3"/>
      <c r="H18" s="3"/>
      <c r="I18" s="3"/>
      <c r="J18" s="3"/>
      <c r="K18" s="3"/>
      <c r="L18" s="3"/>
      <c r="M18" s="3"/>
      <c r="N18" s="3"/>
      <c r="O18" s="3"/>
      <c r="P18" s="3"/>
      <c r="Q18" s="3"/>
      <c r="R18" s="3"/>
      <c r="S18" s="4"/>
    </row>
    <row r="19" spans="2:19" x14ac:dyDescent="0.25">
      <c r="B19" s="2"/>
      <c r="C19" s="3"/>
      <c r="D19" s="3"/>
      <c r="E19" s="3"/>
      <c r="F19" s="3"/>
      <c r="G19" s="3"/>
      <c r="H19" s="3"/>
      <c r="I19" s="3"/>
      <c r="J19" s="3"/>
      <c r="K19" s="3"/>
      <c r="L19" s="3"/>
      <c r="M19" s="3"/>
      <c r="N19" s="3"/>
      <c r="O19" s="3"/>
      <c r="P19" s="3"/>
      <c r="Q19" s="3"/>
      <c r="R19" s="3"/>
      <c r="S19" s="4"/>
    </row>
    <row r="20" spans="2:19" x14ac:dyDescent="0.25">
      <c r="B20" s="2"/>
      <c r="C20" s="3"/>
      <c r="D20" s="3"/>
      <c r="E20" s="3"/>
      <c r="F20" s="3"/>
      <c r="G20" s="3"/>
      <c r="H20" s="3"/>
      <c r="I20" s="3"/>
      <c r="J20" s="3"/>
      <c r="K20" s="3"/>
      <c r="L20" s="3"/>
      <c r="M20" s="3"/>
      <c r="N20" s="3"/>
      <c r="O20" s="3"/>
      <c r="P20" s="3"/>
      <c r="Q20" s="3"/>
      <c r="R20" s="3"/>
      <c r="S20" s="4"/>
    </row>
    <row r="21" spans="2:19" x14ac:dyDescent="0.25">
      <c r="B21" s="2"/>
      <c r="C21" s="3"/>
      <c r="D21" s="3"/>
      <c r="E21" s="3"/>
      <c r="F21" s="3"/>
      <c r="G21" s="3"/>
      <c r="H21" s="3"/>
      <c r="I21" s="3"/>
      <c r="J21" s="3"/>
      <c r="K21" s="3"/>
      <c r="L21" s="3"/>
      <c r="M21" s="3"/>
      <c r="N21" s="3"/>
      <c r="O21" s="3"/>
      <c r="P21" s="3"/>
      <c r="Q21" s="3"/>
      <c r="R21" s="3"/>
      <c r="S21" s="4"/>
    </row>
    <row r="22" spans="2:19" x14ac:dyDescent="0.25">
      <c r="B22" s="2"/>
      <c r="C22" s="3"/>
      <c r="D22" s="3"/>
      <c r="E22" s="3"/>
      <c r="F22" s="3"/>
      <c r="G22" s="3"/>
      <c r="H22" s="3"/>
      <c r="I22" s="3"/>
      <c r="J22" s="3"/>
      <c r="K22" s="3"/>
      <c r="L22" s="3"/>
      <c r="M22" s="3"/>
      <c r="N22" s="3"/>
      <c r="O22" s="3"/>
      <c r="P22" s="3"/>
      <c r="Q22" s="3"/>
      <c r="R22" s="3"/>
      <c r="S22" s="4"/>
    </row>
    <row r="23" spans="2:19" x14ac:dyDescent="0.25">
      <c r="B23" s="2"/>
      <c r="C23" s="3"/>
      <c r="D23" s="3"/>
      <c r="E23" s="3"/>
      <c r="F23" s="3"/>
      <c r="G23" s="3"/>
      <c r="H23" s="3"/>
      <c r="I23" s="3"/>
      <c r="J23" s="3"/>
      <c r="K23" s="3"/>
      <c r="L23" s="3"/>
      <c r="M23" s="3"/>
      <c r="N23" s="3"/>
      <c r="O23" s="3"/>
      <c r="P23" s="3"/>
      <c r="Q23" s="3"/>
      <c r="R23" s="3"/>
      <c r="S23" s="4"/>
    </row>
    <row r="24" spans="2:19" x14ac:dyDescent="0.25">
      <c r="B24" s="2"/>
      <c r="C24" s="3"/>
      <c r="D24" s="3"/>
      <c r="E24" s="3"/>
      <c r="F24" s="3"/>
      <c r="G24" s="3"/>
      <c r="H24" s="3"/>
      <c r="I24" s="3"/>
      <c r="J24" s="3"/>
      <c r="K24" s="3"/>
      <c r="L24" s="3"/>
      <c r="M24" s="3"/>
      <c r="N24" s="3"/>
      <c r="O24" s="3"/>
      <c r="P24" s="3"/>
      <c r="Q24" s="3"/>
      <c r="R24" s="3"/>
      <c r="S24" s="4"/>
    </row>
    <row r="25" spans="2:19" x14ac:dyDescent="0.25">
      <c r="B25" s="2"/>
      <c r="C25" s="3"/>
      <c r="D25" s="3"/>
      <c r="E25" s="3"/>
      <c r="F25" s="3"/>
      <c r="G25" s="3"/>
      <c r="H25" s="3"/>
      <c r="I25" s="3"/>
      <c r="J25" s="3"/>
      <c r="K25" s="3"/>
      <c r="L25" s="3"/>
      <c r="M25" s="3"/>
      <c r="N25" s="3"/>
      <c r="O25" s="3"/>
      <c r="P25" s="3"/>
      <c r="Q25" s="3"/>
      <c r="R25" s="3"/>
      <c r="S25" s="4"/>
    </row>
    <row r="26" spans="2:19" ht="15.75" thickBot="1" x14ac:dyDescent="0.3">
      <c r="B26" s="7"/>
      <c r="C26" s="8"/>
      <c r="D26" s="8"/>
      <c r="E26" s="8"/>
      <c r="F26" s="8"/>
      <c r="G26" s="8"/>
      <c r="H26" s="8"/>
      <c r="I26" s="8"/>
      <c r="J26" s="8"/>
      <c r="K26" s="8"/>
      <c r="L26" s="8"/>
      <c r="M26" s="8"/>
      <c r="N26" s="8"/>
      <c r="O26" s="8"/>
      <c r="P26" s="8"/>
      <c r="Q26" s="8"/>
      <c r="R26" s="8"/>
      <c r="S26" s="9"/>
    </row>
  </sheetData>
  <mergeCells count="2">
    <mergeCell ref="C5:D5"/>
    <mergeCell ref="C2:R3"/>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23"/>
  <sheetViews>
    <sheetView tabSelected="1" topLeftCell="A4" workbookViewId="0">
      <selection activeCell="J7" sqref="J7"/>
    </sheetView>
  </sheetViews>
  <sheetFormatPr defaultRowHeight="15" x14ac:dyDescent="0.25"/>
  <cols>
    <col min="2" max="2" width="32.28515625" customWidth="1"/>
    <col min="3" max="3" width="17" customWidth="1"/>
    <col min="5" max="5" width="12.140625" customWidth="1"/>
    <col min="6" max="6" width="22.5703125" customWidth="1"/>
    <col min="8" max="8" width="17.85546875" bestFit="1" customWidth="1"/>
    <col min="9" max="9" width="17.7109375" customWidth="1"/>
  </cols>
  <sheetData>
    <row r="1" spans="2:9" ht="15.75" thickBot="1" x14ac:dyDescent="0.3"/>
    <row r="2" spans="2:9" x14ac:dyDescent="0.25">
      <c r="B2" s="47" t="s">
        <v>689</v>
      </c>
      <c r="C2" s="48"/>
      <c r="D2" s="48"/>
      <c r="E2" s="48"/>
      <c r="F2" s="48"/>
      <c r="G2" s="48"/>
      <c r="H2" s="48"/>
      <c r="I2" s="49"/>
    </row>
    <row r="3" spans="2:9" x14ac:dyDescent="0.25">
      <c r="B3" s="50"/>
      <c r="C3" s="51"/>
      <c r="D3" s="51"/>
      <c r="E3" s="51"/>
      <c r="F3" s="51"/>
      <c r="G3" s="51"/>
      <c r="H3" s="51"/>
      <c r="I3" s="52"/>
    </row>
    <row r="4" spans="2:9" ht="15.75" thickBot="1" x14ac:dyDescent="0.3">
      <c r="B4" s="2"/>
      <c r="C4" s="3"/>
      <c r="D4" s="3"/>
      <c r="E4" s="3"/>
      <c r="F4" s="3"/>
      <c r="G4" s="3"/>
      <c r="H4" s="3"/>
      <c r="I4" s="4"/>
    </row>
    <row r="5" spans="2:9" ht="15.75" thickBot="1" x14ac:dyDescent="0.3">
      <c r="B5" s="53" t="s">
        <v>677</v>
      </c>
      <c r="C5" s="54"/>
      <c r="D5" s="3"/>
      <c r="E5" s="53" t="s">
        <v>678</v>
      </c>
      <c r="F5" s="54"/>
      <c r="G5" s="3"/>
      <c r="H5" s="45" t="s">
        <v>681</v>
      </c>
      <c r="I5" s="46"/>
    </row>
    <row r="6" spans="2:9" x14ac:dyDescent="0.25">
      <c r="B6" s="10" t="s">
        <v>94</v>
      </c>
      <c r="C6" s="11">
        <f>COUNTIF(DeskHelpTicketClean!P:P,Summary!B6)</f>
        <v>16</v>
      </c>
      <c r="D6" s="3"/>
      <c r="E6" s="10" t="s">
        <v>24</v>
      </c>
      <c r="F6" s="11">
        <f>COUNTIF(DeskHelpTicketClean!F:F,Summary!E6)</f>
        <v>53</v>
      </c>
      <c r="G6" s="3"/>
      <c r="H6" s="10" t="s">
        <v>26</v>
      </c>
      <c r="I6" s="11">
        <f>COUNTIF(DeskHelpTicketClean!H:H,Summary!H6)</f>
        <v>373</v>
      </c>
    </row>
    <row r="7" spans="2:9" ht="15.75" thickBot="1" x14ac:dyDescent="0.3">
      <c r="B7" s="5" t="s">
        <v>171</v>
      </c>
      <c r="C7" s="6">
        <f>COUNTIF(DeskHelpTicketClean!P:P,Summary!B7)</f>
        <v>2</v>
      </c>
      <c r="D7" s="3"/>
      <c r="E7" s="5" t="s">
        <v>140</v>
      </c>
      <c r="F7" s="6">
        <f>COUNTIF(DeskHelpTicketClean!F:F,Summary!E7)</f>
        <v>115</v>
      </c>
      <c r="G7" s="3"/>
      <c r="H7" s="12" t="s">
        <v>62</v>
      </c>
      <c r="I7" s="13">
        <f>COUNTIF(DeskHelpTicketClean!H:H,Summary!H7)</f>
        <v>174</v>
      </c>
    </row>
    <row r="8" spans="2:9" x14ac:dyDescent="0.25">
      <c r="B8" s="5" t="s">
        <v>679</v>
      </c>
      <c r="C8" s="6">
        <f>COUNTIF(DeskHelpTicketClean!P:P,Summary!B8)</f>
        <v>3</v>
      </c>
      <c r="D8" s="3"/>
      <c r="E8" s="5" t="s">
        <v>638</v>
      </c>
      <c r="F8" s="6">
        <f>COUNTIF(DeskHelpTicketClean!F:F,Summary!E8)</f>
        <v>41</v>
      </c>
      <c r="G8" s="3"/>
      <c r="H8" s="3"/>
      <c r="I8" s="4"/>
    </row>
    <row r="9" spans="2:9" ht="15.75" thickBot="1" x14ac:dyDescent="0.3">
      <c r="B9" s="5" t="s">
        <v>106</v>
      </c>
      <c r="C9" s="6">
        <f>COUNTIF(DeskHelpTicketClean!P:P,Summary!B9)</f>
        <v>35</v>
      </c>
      <c r="D9" s="3"/>
      <c r="E9" s="12" t="s">
        <v>274</v>
      </c>
      <c r="F9" s="13">
        <f>COUNTIF(DeskHelpTicketClean!F:F,Summary!E9)</f>
        <v>340</v>
      </c>
      <c r="G9" s="3"/>
      <c r="H9" s="3"/>
      <c r="I9" s="4"/>
    </row>
    <row r="10" spans="2:9" ht="15.75" thickBot="1" x14ac:dyDescent="0.3">
      <c r="B10" s="5" t="s">
        <v>39</v>
      </c>
      <c r="C10" s="6">
        <f>COUNTIF(DeskHelpTicketClean!P:P,Summary!B10)</f>
        <v>249</v>
      </c>
      <c r="D10" s="3"/>
      <c r="E10" s="3"/>
      <c r="F10" s="3"/>
      <c r="G10" s="3"/>
      <c r="H10" s="3"/>
      <c r="I10" s="4"/>
    </row>
    <row r="11" spans="2:9" ht="15.75" thickBot="1" x14ac:dyDescent="0.3">
      <c r="B11" s="5" t="s">
        <v>44</v>
      </c>
      <c r="C11" s="6">
        <f>COUNTIF(DeskHelpTicketClean!P:P,Summary!B11)</f>
        <v>38</v>
      </c>
      <c r="D11" s="3"/>
      <c r="E11" s="3"/>
      <c r="F11" s="3"/>
      <c r="G11" s="3"/>
      <c r="H11" s="45" t="s">
        <v>682</v>
      </c>
      <c r="I11" s="46"/>
    </row>
    <row r="12" spans="2:9" ht="15.75" thickBot="1" x14ac:dyDescent="0.3">
      <c r="B12" s="5" t="s">
        <v>408</v>
      </c>
      <c r="C12" s="6">
        <f>COUNTIF(DeskHelpTicketClean!P:P,Summary!B12)</f>
        <v>8</v>
      </c>
      <c r="D12" s="3"/>
      <c r="E12" s="3"/>
      <c r="F12" s="3"/>
      <c r="G12" s="3"/>
      <c r="H12" s="14" t="s">
        <v>141</v>
      </c>
      <c r="I12" s="15">
        <f>COUNTIF(DeskHelpTicketClean!J:J,Summary!H12)</f>
        <v>64</v>
      </c>
    </row>
    <row r="13" spans="2:9" x14ac:dyDescent="0.25">
      <c r="B13" s="5" t="s">
        <v>680</v>
      </c>
      <c r="C13" s="6">
        <f>COUNTIF(DeskHelpTicketClean!P:P,Summary!B13)</f>
        <v>190</v>
      </c>
      <c r="D13" s="3"/>
      <c r="E13" s="3"/>
      <c r="F13" s="3"/>
      <c r="G13" s="3"/>
      <c r="H13" s="3"/>
      <c r="I13" s="4"/>
    </row>
    <row r="14" spans="2:9" ht="15.75" thickBot="1" x14ac:dyDescent="0.3">
      <c r="B14" s="12" t="s">
        <v>272</v>
      </c>
      <c r="C14" s="13">
        <f>COUNTIF(DeskHelpTicketClean!P:P,Summary!B14)</f>
        <v>8</v>
      </c>
      <c r="D14" s="3"/>
      <c r="E14" s="3"/>
      <c r="F14" s="3"/>
      <c r="G14" s="3"/>
      <c r="H14" s="3"/>
      <c r="I14" s="4"/>
    </row>
    <row r="15" spans="2:9" x14ac:dyDescent="0.25">
      <c r="B15" s="2"/>
      <c r="C15" s="3"/>
      <c r="D15" s="3"/>
      <c r="E15" s="3"/>
      <c r="F15" s="3"/>
      <c r="G15" s="3"/>
      <c r="H15" s="3"/>
      <c r="I15" s="4"/>
    </row>
    <row r="16" spans="2:9" ht="15.75" thickBot="1" x14ac:dyDescent="0.3">
      <c r="B16" s="2"/>
      <c r="C16" s="3"/>
      <c r="D16" s="3"/>
      <c r="E16" s="3"/>
      <c r="F16" s="3"/>
      <c r="G16" s="3"/>
      <c r="H16" s="3"/>
      <c r="I16" s="4"/>
    </row>
    <row r="17" spans="2:9" ht="15.75" thickBot="1" x14ac:dyDescent="0.3">
      <c r="B17" s="45" t="s">
        <v>683</v>
      </c>
      <c r="C17" s="46"/>
      <c r="D17" s="3"/>
      <c r="E17" s="45" t="s">
        <v>684</v>
      </c>
      <c r="F17" s="46"/>
      <c r="G17" s="3"/>
      <c r="H17" s="45" t="s">
        <v>685</v>
      </c>
      <c r="I17" s="46"/>
    </row>
    <row r="18" spans="2:9" ht="15.75" thickBot="1" x14ac:dyDescent="0.3">
      <c r="B18" s="14" t="s">
        <v>37</v>
      </c>
      <c r="C18" s="15">
        <f>COUNTIF(DeskHelpTicketClean!J:J,Summary!B18)</f>
        <v>14</v>
      </c>
      <c r="D18" s="3"/>
      <c r="E18" s="14" t="s">
        <v>28</v>
      </c>
      <c r="F18" s="15">
        <f>COUNTIF(DeskHelpTicketClean!J:J,Summary!E18)</f>
        <v>471</v>
      </c>
      <c r="G18" s="3"/>
      <c r="H18" s="14" t="s">
        <v>141</v>
      </c>
      <c r="I18" s="15">
        <f>COUNTIFS(DeskHelpTicketClean!J:J,H18,DeskHelpTicketClean!N:N,"&gt;0")</f>
        <v>31</v>
      </c>
    </row>
    <row r="19" spans="2:9" x14ac:dyDescent="0.25">
      <c r="B19" s="2"/>
      <c r="C19" s="3"/>
      <c r="D19" s="3"/>
      <c r="E19" s="3"/>
      <c r="F19" s="3"/>
      <c r="G19" s="3"/>
      <c r="H19" s="3"/>
      <c r="I19" s="4"/>
    </row>
    <row r="20" spans="2:9" ht="15.75" thickBot="1" x14ac:dyDescent="0.3">
      <c r="B20" s="2"/>
      <c r="C20" s="3"/>
      <c r="D20" s="3"/>
      <c r="E20" s="3"/>
      <c r="F20" s="3"/>
      <c r="G20" s="3"/>
      <c r="H20" s="3"/>
      <c r="I20" s="4"/>
    </row>
    <row r="21" spans="2:9" ht="15.75" thickBot="1" x14ac:dyDescent="0.3">
      <c r="B21" s="45" t="s">
        <v>686</v>
      </c>
      <c r="C21" s="46"/>
      <c r="D21" s="3"/>
      <c r="E21" s="45" t="s">
        <v>687</v>
      </c>
      <c r="F21" s="46"/>
      <c r="G21" s="3"/>
      <c r="H21" s="45" t="s">
        <v>688</v>
      </c>
      <c r="I21" s="46"/>
    </row>
    <row r="22" spans="2:9" ht="15.75" thickBot="1" x14ac:dyDescent="0.3">
      <c r="B22" s="14" t="s">
        <v>75</v>
      </c>
      <c r="C22" s="15">
        <f>COUNTIF(DeskHelpTicketClean!I:I,Summary!B22)</f>
        <v>31</v>
      </c>
      <c r="D22" s="3"/>
      <c r="E22" s="14" t="s">
        <v>27</v>
      </c>
      <c r="F22" s="15">
        <f>COUNTIF(DeskHelpTicketClean!I:I,Summary!E22)</f>
        <v>491</v>
      </c>
      <c r="G22" s="3"/>
      <c r="H22" s="14" t="s">
        <v>85</v>
      </c>
      <c r="I22" s="15">
        <f>COUNTIF(DeskHelpTicketClean!I:I,Summary!H22)</f>
        <v>24</v>
      </c>
    </row>
    <row r="23" spans="2:9" ht="15.75" thickBot="1" x14ac:dyDescent="0.3">
      <c r="B23" s="7"/>
      <c r="C23" s="8"/>
      <c r="D23" s="8"/>
      <c r="E23" s="8"/>
      <c r="F23" s="8"/>
      <c r="G23" s="8"/>
      <c r="H23" s="8"/>
      <c r="I23" s="9"/>
    </row>
  </sheetData>
  <mergeCells count="11">
    <mergeCell ref="B21:C21"/>
    <mergeCell ref="E21:F21"/>
    <mergeCell ref="H21:I21"/>
    <mergeCell ref="B2:I3"/>
    <mergeCell ref="B5:C5"/>
    <mergeCell ref="E5:F5"/>
    <mergeCell ref="H5:I5"/>
    <mergeCell ref="H11:I11"/>
    <mergeCell ref="B17:C17"/>
    <mergeCell ref="E17:F17"/>
    <mergeCell ref="H17:I17"/>
  </mergeCells>
  <pageMargins left="0.7" right="0.7" top="0.75" bottom="0.75" header="0.3" footer="0.3"/>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DeskHelpTicketClean</vt:lpstr>
      <vt:lpstr>Pivot Table</vt:lpstr>
      <vt:lpstr>Pivot Charts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John</dc:creator>
  <cp:lastModifiedBy>Daniel John</cp:lastModifiedBy>
  <dcterms:created xsi:type="dcterms:W3CDTF">2021-10-05T23:11:32Z</dcterms:created>
  <dcterms:modified xsi:type="dcterms:W3CDTF">2021-10-12T11:31:10Z</dcterms:modified>
</cp:coreProperties>
</file>