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interpolate_paper\data_calculation\"/>
    </mc:Choice>
  </mc:AlternateContent>
  <xr:revisionPtr revIDLastSave="0" documentId="13_ncr:1_{42FAB930-79F0-4E12-A219-FF83A3E6F00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Y-1" sheetId="1" r:id="rId1"/>
    <sheet name="YXN-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83" i="2" l="1"/>
  <c r="W83" i="2"/>
  <c r="X80" i="2"/>
  <c r="W80" i="2"/>
  <c r="X77" i="2"/>
  <c r="W77" i="2"/>
  <c r="X74" i="2"/>
  <c r="W74" i="2"/>
  <c r="X71" i="2"/>
  <c r="W71" i="2"/>
  <c r="X68" i="2"/>
  <c r="W68" i="2"/>
  <c r="X65" i="2"/>
  <c r="W65" i="2"/>
  <c r="X62" i="2"/>
  <c r="W62" i="2"/>
  <c r="X59" i="2"/>
  <c r="W59" i="2"/>
  <c r="X56" i="2"/>
  <c r="W56" i="2"/>
  <c r="Q56" i="2"/>
  <c r="P56" i="2"/>
  <c r="Q54" i="2"/>
  <c r="P54" i="2"/>
  <c r="X53" i="2"/>
  <c r="W53" i="2"/>
  <c r="Q52" i="2"/>
  <c r="P52" i="2"/>
  <c r="X50" i="2"/>
  <c r="W50" i="2"/>
  <c r="Q50" i="2"/>
  <c r="P50" i="2"/>
  <c r="Q48" i="2"/>
  <c r="P48" i="2"/>
  <c r="X47" i="2"/>
  <c r="W47" i="2"/>
  <c r="Q46" i="2"/>
  <c r="P46" i="2"/>
  <c r="X44" i="2"/>
  <c r="W44" i="2"/>
  <c r="Q44" i="2"/>
  <c r="P44" i="2"/>
  <c r="Q42" i="2"/>
  <c r="P42" i="2"/>
  <c r="X41" i="2"/>
  <c r="W41" i="2"/>
  <c r="Q40" i="2"/>
  <c r="P40" i="2"/>
  <c r="X38" i="2"/>
  <c r="W38" i="2"/>
  <c r="Q38" i="2"/>
  <c r="P38" i="2"/>
  <c r="Q36" i="2"/>
  <c r="P36" i="2"/>
  <c r="X35" i="2"/>
  <c r="W35" i="2"/>
  <c r="Q34" i="2"/>
  <c r="P34" i="2"/>
  <c r="X32" i="2"/>
  <c r="W32" i="2"/>
  <c r="Q32" i="2"/>
  <c r="P32" i="2"/>
  <c r="Q30" i="2"/>
  <c r="P30" i="2"/>
  <c r="X29" i="2"/>
  <c r="W29" i="2"/>
  <c r="J29" i="2"/>
  <c r="I29" i="2"/>
  <c r="Q28" i="2"/>
  <c r="P28" i="2"/>
  <c r="J28" i="2"/>
  <c r="I28" i="2"/>
  <c r="J27" i="2"/>
  <c r="I27" i="2"/>
  <c r="X26" i="2"/>
  <c r="W26" i="2"/>
  <c r="Q26" i="2"/>
  <c r="P26" i="2"/>
  <c r="J26" i="2"/>
  <c r="I26" i="2"/>
  <c r="J25" i="2"/>
  <c r="I25" i="2"/>
  <c r="Q24" i="2"/>
  <c r="P24" i="2"/>
  <c r="J24" i="2"/>
  <c r="I24" i="2"/>
  <c r="X23" i="2"/>
  <c r="W23" i="2"/>
  <c r="J23" i="2"/>
  <c r="I23" i="2"/>
  <c r="Q22" i="2"/>
  <c r="P22" i="2"/>
  <c r="J22" i="2"/>
  <c r="I22" i="2"/>
  <c r="J21" i="2"/>
  <c r="I21" i="2"/>
  <c r="X20" i="2"/>
  <c r="W20" i="2"/>
  <c r="Q20" i="2"/>
  <c r="P20" i="2"/>
  <c r="J20" i="2"/>
  <c r="I20" i="2"/>
  <c r="J19" i="2"/>
  <c r="I19" i="2"/>
  <c r="Q18" i="2"/>
  <c r="P18" i="2"/>
  <c r="J18" i="2"/>
  <c r="I18" i="2"/>
  <c r="X17" i="2"/>
  <c r="W17" i="2"/>
  <c r="J17" i="2"/>
  <c r="I17" i="2"/>
  <c r="Q16" i="2"/>
  <c r="P16" i="2"/>
  <c r="J16" i="2"/>
  <c r="I16" i="2"/>
  <c r="J15" i="2"/>
  <c r="I15" i="2"/>
  <c r="X14" i="2"/>
  <c r="W14" i="2"/>
  <c r="Q14" i="2"/>
  <c r="P14" i="2"/>
  <c r="J14" i="2"/>
  <c r="I14" i="2"/>
  <c r="J13" i="2"/>
  <c r="I13" i="2"/>
  <c r="Q12" i="2"/>
  <c r="P12" i="2"/>
  <c r="J12" i="2"/>
  <c r="I12" i="2"/>
  <c r="X11" i="2"/>
  <c r="W11" i="2"/>
  <c r="J11" i="2"/>
  <c r="I11" i="2"/>
  <c r="Q10" i="2"/>
  <c r="P10" i="2"/>
  <c r="J10" i="2"/>
  <c r="I10" i="2"/>
  <c r="J9" i="2"/>
  <c r="I9" i="2"/>
  <c r="X8" i="2"/>
  <c r="W8" i="2"/>
  <c r="Q8" i="2"/>
  <c r="P8" i="2"/>
  <c r="J8" i="2"/>
  <c r="I8" i="2"/>
  <c r="J7" i="2"/>
  <c r="I7" i="2"/>
  <c r="Q6" i="2"/>
  <c r="P6" i="2"/>
  <c r="J6" i="2"/>
  <c r="I6" i="2"/>
  <c r="X5" i="2"/>
  <c r="W5" i="2"/>
  <c r="J5" i="2"/>
  <c r="I5" i="2"/>
  <c r="Q4" i="2"/>
  <c r="P4" i="2"/>
  <c r="J4" i="2"/>
  <c r="I4" i="2"/>
  <c r="J3" i="2"/>
  <c r="I3" i="2"/>
  <c r="T30" i="1"/>
  <c r="R30" i="1"/>
  <c r="T27" i="1"/>
  <c r="R27" i="1"/>
  <c r="T24" i="1"/>
  <c r="R24" i="1"/>
  <c r="T23" i="1"/>
  <c r="S23" i="1"/>
  <c r="R23" i="1"/>
  <c r="Q23" i="1"/>
  <c r="T21" i="1"/>
  <c r="R21" i="1"/>
  <c r="N21" i="1"/>
  <c r="L21" i="1"/>
  <c r="N19" i="1"/>
  <c r="L19" i="1"/>
  <c r="T18" i="1"/>
  <c r="R18" i="1"/>
  <c r="N17" i="1"/>
  <c r="L17" i="1"/>
  <c r="T15" i="1"/>
  <c r="R15" i="1"/>
  <c r="N15" i="1"/>
  <c r="L15" i="1"/>
  <c r="N13" i="1"/>
  <c r="L13" i="1"/>
  <c r="T12" i="1"/>
  <c r="R12" i="1"/>
  <c r="H12" i="1"/>
  <c r="F12" i="1"/>
  <c r="N11" i="1"/>
  <c r="L11" i="1"/>
  <c r="H11" i="1"/>
  <c r="F11" i="1"/>
  <c r="T10" i="1"/>
  <c r="S10" i="1"/>
  <c r="R10" i="1"/>
  <c r="Q10" i="1"/>
  <c r="H10" i="1"/>
  <c r="F10" i="1"/>
  <c r="T9" i="1"/>
  <c r="R9" i="1"/>
  <c r="N9" i="1"/>
  <c r="L9" i="1"/>
  <c r="H9" i="1"/>
  <c r="F9" i="1"/>
  <c r="T8" i="1"/>
  <c r="S8" i="1"/>
  <c r="R8" i="1"/>
  <c r="Q8" i="1"/>
  <c r="H8" i="1"/>
  <c r="F8" i="1"/>
  <c r="T7" i="1"/>
  <c r="S7" i="1"/>
  <c r="R7" i="1"/>
  <c r="Q7" i="1"/>
  <c r="N7" i="1"/>
  <c r="L7" i="1"/>
  <c r="H7" i="1"/>
  <c r="F7" i="1"/>
  <c r="T6" i="1"/>
  <c r="R6" i="1"/>
  <c r="H6" i="1"/>
  <c r="F6" i="1"/>
  <c r="T5" i="1"/>
  <c r="S5" i="1"/>
  <c r="R5" i="1"/>
  <c r="Q5" i="1"/>
  <c r="N5" i="1"/>
  <c r="L5" i="1"/>
  <c r="H5" i="1"/>
  <c r="F5" i="1"/>
  <c r="T4" i="1"/>
  <c r="S4" i="1"/>
  <c r="R4" i="1"/>
  <c r="Q4" i="1"/>
  <c r="M4" i="1"/>
  <c r="H4" i="1"/>
  <c r="F4" i="1"/>
  <c r="T3" i="1"/>
  <c r="N3" i="1"/>
  <c r="H3" i="1"/>
</calcChain>
</file>

<file path=xl/sharedStrings.xml><?xml version="1.0" encoding="utf-8"?>
<sst xmlns="http://schemas.openxmlformats.org/spreadsheetml/2006/main" count="50" uniqueCount="11">
  <si>
    <t>coral</t>
    <phoneticPr fontId="2" type="noConversion"/>
  </si>
  <si>
    <t>instrument</t>
    <phoneticPr fontId="2" type="noConversion"/>
  </si>
  <si>
    <t>endpoint</t>
    <phoneticPr fontId="2" type="noConversion"/>
  </si>
  <si>
    <t>depth</t>
    <phoneticPr fontId="2" type="noConversion"/>
  </si>
  <si>
    <t>ctl_points</t>
    <phoneticPr fontId="2" type="noConversion"/>
  </si>
  <si>
    <t>extreme</t>
    <phoneticPr fontId="2" type="noConversion"/>
  </si>
  <si>
    <t>plateau</t>
    <phoneticPr fontId="2" type="noConversion"/>
  </si>
  <si>
    <t xml:space="preserve"> </t>
    <phoneticPr fontId="2" type="noConversion"/>
  </si>
  <si>
    <t>coral_Sr/Ca</t>
    <phoneticPr fontId="2" type="noConversion"/>
  </si>
  <si>
    <t xml:space="preserve">instrument_xisha </t>
    <phoneticPr fontId="2" type="noConversion"/>
  </si>
  <si>
    <t>nino34_1980_2007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</si>
</sst>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</font>
    <font>
      <sz val="11"/>
      <color theme="0" tint="-0.3499862666707357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3" fillId="0" borderId="0" xfId="0" applyFont="1"/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0"/>
  <sheetViews>
    <sheetView tabSelected="1" workbookViewId="0">
      <selection activeCell="D29" sqref="D29"/>
    </sheetView>
  </sheetViews>
  <sheetFormatPr defaultRowHeight="14.25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</v>
      </c>
      <c r="G1" t="s">
        <v>4</v>
      </c>
      <c r="H1" t="s">
        <v>4</v>
      </c>
      <c r="I1" t="s">
        <v>5</v>
      </c>
      <c r="J1" t="s">
        <v>3</v>
      </c>
      <c r="K1" t="s">
        <v>4</v>
      </c>
      <c r="L1" t="s">
        <v>4</v>
      </c>
      <c r="M1" t="s">
        <v>4</v>
      </c>
      <c r="N1" t="s">
        <v>4</v>
      </c>
      <c r="O1" t="s">
        <v>6</v>
      </c>
      <c r="P1" t="s">
        <v>3</v>
      </c>
      <c r="Q1" t="s">
        <v>4</v>
      </c>
      <c r="R1" t="s">
        <v>4</v>
      </c>
      <c r="S1" t="s">
        <v>4</v>
      </c>
      <c r="T1" t="s">
        <v>4</v>
      </c>
    </row>
    <row r="2" spans="1:20" x14ac:dyDescent="0.2">
      <c r="A2">
        <v>8.85</v>
      </c>
      <c r="B2">
        <v>23.700800000000001</v>
      </c>
      <c r="D2">
        <v>1</v>
      </c>
      <c r="E2">
        <v>1.0833299999999999</v>
      </c>
      <c r="F2">
        <v>1.0833299999999999</v>
      </c>
      <c r="G2">
        <v>1.0833299999999999</v>
      </c>
      <c r="H2">
        <v>1.0833299999999999</v>
      </c>
      <c r="J2">
        <v>1</v>
      </c>
      <c r="K2">
        <v>1.0833299999999999</v>
      </c>
      <c r="L2">
        <v>1.0833299999999999</v>
      </c>
      <c r="M2">
        <v>1.0833299999999999</v>
      </c>
      <c r="N2">
        <v>1.0833299999999999</v>
      </c>
      <c r="P2">
        <v>1</v>
      </c>
      <c r="Q2">
        <v>1.0833299999999999</v>
      </c>
      <c r="R2">
        <v>1.0833299999999999</v>
      </c>
      <c r="S2">
        <v>1.0833299999999999</v>
      </c>
      <c r="T2">
        <v>1.0833299999999999</v>
      </c>
    </row>
    <row r="3" spans="1:20" x14ac:dyDescent="0.2">
      <c r="A3">
        <v>8.8810000000000002</v>
      </c>
      <c r="B3">
        <v>23.316500000000001</v>
      </c>
      <c r="D3">
        <v>2</v>
      </c>
      <c r="E3">
        <v>1.1666700000000001</v>
      </c>
      <c r="F3">
        <v>1.1666700000000001</v>
      </c>
      <c r="G3">
        <v>1.1666700000000001</v>
      </c>
      <c r="H3">
        <f>1+3/12</f>
        <v>1.25</v>
      </c>
      <c r="J3">
        <v>2</v>
      </c>
      <c r="K3">
        <v>1.1666700000000001</v>
      </c>
      <c r="L3">
        <v>1.1666700000000001</v>
      </c>
      <c r="M3">
        <v>1.1666700000000001</v>
      </c>
      <c r="N3">
        <f>1+3/12</f>
        <v>1.25</v>
      </c>
      <c r="P3">
        <v>2</v>
      </c>
      <c r="Q3">
        <v>1.1666700000000001</v>
      </c>
      <c r="R3">
        <v>1.1666700000000001</v>
      </c>
      <c r="S3">
        <v>1.1666700000000001</v>
      </c>
      <c r="T3">
        <f>1+3/12</f>
        <v>1.25</v>
      </c>
    </row>
    <row r="4" spans="1:20" x14ac:dyDescent="0.2">
      <c r="A4">
        <v>8.7420000000000009</v>
      </c>
      <c r="B4">
        <v>24.440799999999999</v>
      </c>
      <c r="D4">
        <v>19</v>
      </c>
      <c r="E4">
        <v>2</v>
      </c>
      <c r="F4">
        <f>2+1/12</f>
        <v>2.0833333333333335</v>
      </c>
      <c r="G4">
        <v>2.1666699999999999</v>
      </c>
      <c r="H4">
        <f>2+3/12</f>
        <v>2.25</v>
      </c>
      <c r="J4">
        <v>7</v>
      </c>
      <c r="K4">
        <v>1.5</v>
      </c>
      <c r="L4">
        <v>1.5833299999999999</v>
      </c>
      <c r="M4">
        <f>1+8/12</f>
        <v>1.6666666666666665</v>
      </c>
      <c r="N4">
        <v>1.75</v>
      </c>
      <c r="O4" t="s">
        <v>7</v>
      </c>
      <c r="P4">
        <v>6</v>
      </c>
      <c r="Q4">
        <f>1+6/12</f>
        <v>1.5</v>
      </c>
      <c r="R4">
        <f>1+6/12</f>
        <v>1.5</v>
      </c>
      <c r="S4">
        <f>1+6/12</f>
        <v>1.5</v>
      </c>
      <c r="T4">
        <f>1+6/12</f>
        <v>1.5</v>
      </c>
    </row>
    <row r="5" spans="1:20" x14ac:dyDescent="0.2">
      <c r="A5">
        <v>8.593</v>
      </c>
      <c r="B5">
        <v>26.0212</v>
      </c>
      <c r="D5">
        <v>36</v>
      </c>
      <c r="E5">
        <v>3</v>
      </c>
      <c r="F5">
        <f>3+1/12</f>
        <v>3.0833333333333335</v>
      </c>
      <c r="G5">
        <v>3.1666699999999999</v>
      </c>
      <c r="H5">
        <f>3+3/12</f>
        <v>3.25</v>
      </c>
      <c r="J5">
        <v>19</v>
      </c>
      <c r="K5">
        <v>2</v>
      </c>
      <c r="L5">
        <f>2+1/12</f>
        <v>2.0833333333333335</v>
      </c>
      <c r="M5">
        <v>2.1666699999999999</v>
      </c>
      <c r="N5">
        <f>2+3/12</f>
        <v>2.25</v>
      </c>
      <c r="P5">
        <v>12</v>
      </c>
      <c r="Q5">
        <f>9/12+1</f>
        <v>1.75</v>
      </c>
      <c r="R5">
        <f>9/12+1</f>
        <v>1.75</v>
      </c>
      <c r="S5">
        <f>9/12+1</f>
        <v>1.75</v>
      </c>
      <c r="T5">
        <f>9/12+1</f>
        <v>1.75</v>
      </c>
    </row>
    <row r="6" spans="1:20" x14ac:dyDescent="0.2">
      <c r="A6">
        <v>8.5470000000000006</v>
      </c>
      <c r="B6">
        <v>28.362300000000001</v>
      </c>
      <c r="D6">
        <v>48</v>
      </c>
      <c r="E6">
        <v>4</v>
      </c>
      <c r="F6">
        <f>4+1/12</f>
        <v>4.083333333333333</v>
      </c>
      <c r="G6">
        <v>4.1666699999999999</v>
      </c>
      <c r="H6">
        <f>4+3/12</f>
        <v>4.25</v>
      </c>
      <c r="J6">
        <v>28</v>
      </c>
      <c r="K6">
        <v>2.5</v>
      </c>
      <c r="L6">
        <v>2.5833300000000001</v>
      </c>
      <c r="M6">
        <v>2.6666699999999999</v>
      </c>
      <c r="N6">
        <v>2.75</v>
      </c>
      <c r="P6">
        <v>19</v>
      </c>
      <c r="Q6">
        <v>2</v>
      </c>
      <c r="R6">
        <f>2+1/12</f>
        <v>2.0833333333333335</v>
      </c>
      <c r="S6">
        <v>2.1666699999999999</v>
      </c>
      <c r="T6">
        <f>2+3/12</f>
        <v>2.25</v>
      </c>
    </row>
    <row r="7" spans="1:20" x14ac:dyDescent="0.2">
      <c r="A7">
        <v>8.5419999999999998</v>
      </c>
      <c r="B7">
        <v>29.7727</v>
      </c>
      <c r="D7">
        <v>63</v>
      </c>
      <c r="E7">
        <v>5</v>
      </c>
      <c r="F7">
        <f>5+1/12</f>
        <v>5.083333333333333</v>
      </c>
      <c r="G7">
        <v>5.1666699999999999</v>
      </c>
      <c r="H7">
        <f>5+3/12</f>
        <v>5.25</v>
      </c>
      <c r="J7">
        <v>36</v>
      </c>
      <c r="K7">
        <v>3</v>
      </c>
      <c r="L7">
        <f>3+1/12</f>
        <v>3.0833333333333335</v>
      </c>
      <c r="M7">
        <v>3.1666699999999999</v>
      </c>
      <c r="N7">
        <f>3+3/12</f>
        <v>3.25</v>
      </c>
      <c r="P7">
        <v>23</v>
      </c>
      <c r="Q7">
        <f>1.5+1</f>
        <v>2.5</v>
      </c>
      <c r="R7">
        <f>1.5+1</f>
        <v>2.5</v>
      </c>
      <c r="S7">
        <f>1.5+1</f>
        <v>2.5</v>
      </c>
      <c r="T7">
        <f>1.5+1</f>
        <v>2.5</v>
      </c>
    </row>
    <row r="8" spans="1:20" x14ac:dyDescent="0.2">
      <c r="A8">
        <v>8.4930000000000003</v>
      </c>
      <c r="B8">
        <v>28.818000000000001</v>
      </c>
      <c r="D8">
        <v>80</v>
      </c>
      <c r="E8">
        <v>6</v>
      </c>
      <c r="F8">
        <f>6+1/12</f>
        <v>6.083333333333333</v>
      </c>
      <c r="G8">
        <v>6.1666699999999999</v>
      </c>
      <c r="H8">
        <f>6+3/12</f>
        <v>6.25</v>
      </c>
      <c r="J8">
        <v>42</v>
      </c>
      <c r="K8">
        <v>3.5</v>
      </c>
      <c r="L8">
        <v>3.5833300000000001</v>
      </c>
      <c r="M8">
        <v>3.6666699999999999</v>
      </c>
      <c r="N8">
        <v>3.75</v>
      </c>
      <c r="P8">
        <v>31</v>
      </c>
      <c r="Q8">
        <f>9/12+1+1</f>
        <v>2.75</v>
      </c>
      <c r="R8">
        <f>9/12+1+1</f>
        <v>2.75</v>
      </c>
      <c r="S8">
        <f>9/12+1+1</f>
        <v>2.75</v>
      </c>
      <c r="T8">
        <f>9/12+1+1</f>
        <v>2.75</v>
      </c>
    </row>
    <row r="9" spans="1:20" x14ac:dyDescent="0.2">
      <c r="A9">
        <v>8.5649999999999995</v>
      </c>
      <c r="B9">
        <v>29.565100000000001</v>
      </c>
      <c r="D9">
        <v>97</v>
      </c>
      <c r="E9">
        <v>7</v>
      </c>
      <c r="F9">
        <f>7+1/12</f>
        <v>7.083333333333333</v>
      </c>
      <c r="G9">
        <v>7.1666699999999999</v>
      </c>
      <c r="H9">
        <f>7+3/12</f>
        <v>7.25</v>
      </c>
      <c r="J9">
        <v>48</v>
      </c>
      <c r="K9">
        <v>4</v>
      </c>
      <c r="L9">
        <f>4+1/12</f>
        <v>4.083333333333333</v>
      </c>
      <c r="M9">
        <v>4.1666699999999999</v>
      </c>
      <c r="N9">
        <f>4+3/12</f>
        <v>4.25</v>
      </c>
      <c r="P9">
        <v>36</v>
      </c>
      <c r="Q9">
        <v>3</v>
      </c>
      <c r="R9">
        <f>3+1/12</f>
        <v>3.0833333333333335</v>
      </c>
      <c r="S9">
        <v>3.1666699999999999</v>
      </c>
      <c r="T9">
        <f>3+3/12</f>
        <v>3.25</v>
      </c>
    </row>
    <row r="10" spans="1:20" x14ac:dyDescent="0.2">
      <c r="A10">
        <v>8.6449999999999996</v>
      </c>
      <c r="B10">
        <v>29.043900000000001</v>
      </c>
      <c r="D10">
        <v>116</v>
      </c>
      <c r="E10">
        <v>8</v>
      </c>
      <c r="F10">
        <f>8+1/12</f>
        <v>8.0833333333333339</v>
      </c>
      <c r="G10">
        <v>8.1666699999999999</v>
      </c>
      <c r="H10">
        <f>8+3/12</f>
        <v>8.25</v>
      </c>
      <c r="J10">
        <v>57</v>
      </c>
      <c r="K10">
        <v>4.5</v>
      </c>
      <c r="L10">
        <v>4.5833300000000001</v>
      </c>
      <c r="M10">
        <v>4.6666699999999999</v>
      </c>
      <c r="N10">
        <v>4.75</v>
      </c>
      <c r="P10">
        <v>39</v>
      </c>
      <c r="Q10">
        <f>2.5+1</f>
        <v>3.5</v>
      </c>
      <c r="R10">
        <f>2.5+1</f>
        <v>3.5</v>
      </c>
      <c r="S10">
        <f>2.5+1</f>
        <v>3.5</v>
      </c>
      <c r="T10">
        <f>2.5+1</f>
        <v>3.5</v>
      </c>
    </row>
    <row r="11" spans="1:20" x14ac:dyDescent="0.2">
      <c r="A11">
        <v>8.6419999999999995</v>
      </c>
      <c r="B11">
        <v>28.677</v>
      </c>
      <c r="D11">
        <v>131</v>
      </c>
      <c r="E11">
        <v>9</v>
      </c>
      <c r="F11">
        <f>9+1/12</f>
        <v>9.0833333333333339</v>
      </c>
      <c r="G11">
        <v>9.1666699999999999</v>
      </c>
      <c r="H11">
        <f>9+3/12</f>
        <v>9.25</v>
      </c>
      <c r="J11">
        <v>63</v>
      </c>
      <c r="K11">
        <v>5</v>
      </c>
      <c r="L11">
        <f>5+1/12</f>
        <v>5.083333333333333</v>
      </c>
      <c r="M11">
        <v>5.1666699999999999</v>
      </c>
      <c r="N11">
        <f>5+3/12</f>
        <v>5.25</v>
      </c>
      <c r="P11">
        <v>44</v>
      </c>
      <c r="Q11">
        <v>3.75</v>
      </c>
      <c r="R11">
        <v>3.75</v>
      </c>
      <c r="S11">
        <v>3.75</v>
      </c>
      <c r="T11">
        <v>3.75</v>
      </c>
    </row>
    <row r="12" spans="1:20" x14ac:dyDescent="0.2">
      <c r="A12">
        <v>8.64</v>
      </c>
      <c r="B12">
        <v>26.662199999999999</v>
      </c>
      <c r="D12">
        <v>149</v>
      </c>
      <c r="E12">
        <v>10</v>
      </c>
      <c r="F12">
        <f>10+1/12</f>
        <v>10.083333333333334</v>
      </c>
      <c r="G12">
        <v>10.166700000000001</v>
      </c>
      <c r="H12">
        <f>10+3/12</f>
        <v>10.25</v>
      </c>
      <c r="J12">
        <v>71</v>
      </c>
      <c r="K12">
        <v>5.5</v>
      </c>
      <c r="L12">
        <v>5.5833300000000001</v>
      </c>
      <c r="M12">
        <v>5.6666699999999999</v>
      </c>
      <c r="N12">
        <v>5.75</v>
      </c>
      <c r="P12">
        <v>48</v>
      </c>
      <c r="Q12">
        <v>4</v>
      </c>
      <c r="R12">
        <f>4+1/12</f>
        <v>4.083333333333333</v>
      </c>
      <c r="S12">
        <v>4.1666699999999999</v>
      </c>
      <c r="T12">
        <f>4+3/12</f>
        <v>4.25</v>
      </c>
    </row>
    <row r="13" spans="1:20" x14ac:dyDescent="0.2">
      <c r="A13">
        <v>8.5990000000000002</v>
      </c>
      <c r="B13">
        <v>24.7377</v>
      </c>
      <c r="D13">
        <v>169</v>
      </c>
      <c r="E13">
        <v>11</v>
      </c>
      <c r="F13">
        <v>11</v>
      </c>
      <c r="G13">
        <v>11</v>
      </c>
      <c r="H13">
        <v>11</v>
      </c>
      <c r="J13">
        <v>80</v>
      </c>
      <c r="K13">
        <v>6</v>
      </c>
      <c r="L13">
        <f>6+1/12</f>
        <v>6.083333333333333</v>
      </c>
      <c r="M13">
        <v>6.1666699999999999</v>
      </c>
      <c r="N13">
        <f>6+3/12</f>
        <v>6.25</v>
      </c>
      <c r="P13">
        <v>53</v>
      </c>
      <c r="Q13">
        <v>4.5</v>
      </c>
      <c r="R13">
        <v>4.5</v>
      </c>
      <c r="S13">
        <v>4.5</v>
      </c>
      <c r="T13">
        <v>4.5</v>
      </c>
    </row>
    <row r="14" spans="1:20" x14ac:dyDescent="0.2">
      <c r="A14">
        <v>8.6639999999999997</v>
      </c>
      <c r="B14">
        <v>23.474599999999999</v>
      </c>
      <c r="J14">
        <v>89</v>
      </c>
      <c r="K14">
        <v>6.5</v>
      </c>
      <c r="L14">
        <v>6.5833300000000001</v>
      </c>
      <c r="M14">
        <v>6.6666699999999999</v>
      </c>
      <c r="N14">
        <v>6.75</v>
      </c>
      <c r="P14">
        <v>60</v>
      </c>
      <c r="Q14">
        <v>4.75</v>
      </c>
      <c r="R14">
        <v>4.75</v>
      </c>
      <c r="S14">
        <v>4.75</v>
      </c>
      <c r="T14">
        <v>4.75</v>
      </c>
    </row>
    <row r="15" spans="1:20" x14ac:dyDescent="0.2">
      <c r="A15">
        <v>8.6449999999999996</v>
      </c>
      <c r="B15">
        <v>23.684999999999999</v>
      </c>
      <c r="J15">
        <v>97</v>
      </c>
      <c r="K15">
        <v>7</v>
      </c>
      <c r="L15">
        <f>7+1/12</f>
        <v>7.083333333333333</v>
      </c>
      <c r="M15">
        <v>7.1666699999999999</v>
      </c>
      <c r="N15">
        <f>7+3/12</f>
        <v>7.25</v>
      </c>
      <c r="P15">
        <v>63</v>
      </c>
      <c r="Q15">
        <v>5</v>
      </c>
      <c r="R15">
        <f>5+1/12</f>
        <v>5.083333333333333</v>
      </c>
      <c r="S15">
        <v>5.1666699999999999</v>
      </c>
      <c r="T15">
        <f>5+3/12</f>
        <v>5.25</v>
      </c>
    </row>
    <row r="16" spans="1:20" x14ac:dyDescent="0.2">
      <c r="A16">
        <v>8.7349999999999994</v>
      </c>
      <c r="B16">
        <v>24.533200000000001</v>
      </c>
      <c r="J16">
        <v>111</v>
      </c>
      <c r="K16">
        <v>7.5</v>
      </c>
      <c r="L16">
        <v>7.5833300000000001</v>
      </c>
      <c r="M16">
        <v>7.6666699999999999</v>
      </c>
      <c r="N16">
        <v>7.75</v>
      </c>
      <c r="P16">
        <v>69</v>
      </c>
      <c r="Q16">
        <v>5.5</v>
      </c>
      <c r="R16">
        <v>5.5</v>
      </c>
      <c r="S16">
        <v>5.5</v>
      </c>
      <c r="T16">
        <v>5.5</v>
      </c>
    </row>
    <row r="17" spans="1:20" x14ac:dyDescent="0.2">
      <c r="A17">
        <v>8.8070000000000004</v>
      </c>
      <c r="B17">
        <v>26.669699999999999</v>
      </c>
      <c r="J17">
        <v>116</v>
      </c>
      <c r="K17">
        <v>8</v>
      </c>
      <c r="L17">
        <f>8+1/12</f>
        <v>8.0833333333333339</v>
      </c>
      <c r="M17">
        <v>8.1666699999999999</v>
      </c>
      <c r="N17">
        <f>8+3/12</f>
        <v>8.25</v>
      </c>
      <c r="P17">
        <v>75</v>
      </c>
      <c r="Q17">
        <v>5.75</v>
      </c>
      <c r="R17">
        <v>5.75</v>
      </c>
      <c r="S17">
        <v>5.75</v>
      </c>
      <c r="T17">
        <v>5.75</v>
      </c>
    </row>
    <row r="18" spans="1:20" x14ac:dyDescent="0.2">
      <c r="A18">
        <v>8.8710000000000004</v>
      </c>
      <c r="B18">
        <v>28.801100000000002</v>
      </c>
      <c r="F18" t="s">
        <v>7</v>
      </c>
      <c r="J18">
        <v>123</v>
      </c>
      <c r="K18">
        <v>8.5</v>
      </c>
      <c r="L18">
        <v>8.5833300000000001</v>
      </c>
      <c r="M18">
        <v>8.6666699999999999</v>
      </c>
      <c r="N18">
        <v>8.75</v>
      </c>
      <c r="P18">
        <v>80</v>
      </c>
      <c r="Q18">
        <v>6</v>
      </c>
      <c r="R18">
        <f>6+1/12</f>
        <v>6.083333333333333</v>
      </c>
      <c r="S18">
        <v>6.1666699999999999</v>
      </c>
      <c r="T18">
        <f>6+3/12</f>
        <v>6.25</v>
      </c>
    </row>
    <row r="19" spans="1:20" x14ac:dyDescent="0.2">
      <c r="A19">
        <v>8.8659999999999997</v>
      </c>
      <c r="B19">
        <v>28.878699999999998</v>
      </c>
      <c r="J19">
        <v>131</v>
      </c>
      <c r="K19">
        <v>9</v>
      </c>
      <c r="L19">
        <f>9+1/12</f>
        <v>9.0833333333333339</v>
      </c>
      <c r="M19">
        <v>9.1666699999999999</v>
      </c>
      <c r="N19">
        <f>9+3/12</f>
        <v>9.25</v>
      </c>
      <c r="P19">
        <v>84</v>
      </c>
      <c r="Q19">
        <v>6.5</v>
      </c>
      <c r="R19">
        <v>6.5</v>
      </c>
      <c r="S19">
        <v>6.5</v>
      </c>
      <c r="T19">
        <v>6.5</v>
      </c>
    </row>
    <row r="20" spans="1:20" x14ac:dyDescent="0.2">
      <c r="A20">
        <v>8.8940000000000001</v>
      </c>
      <c r="B20">
        <v>29.072700000000001</v>
      </c>
      <c r="J20">
        <v>140</v>
      </c>
      <c r="K20">
        <v>9.5</v>
      </c>
      <c r="L20">
        <v>9.5833300000000001</v>
      </c>
      <c r="M20">
        <v>9.6666699999999999</v>
      </c>
      <c r="N20">
        <v>9.75</v>
      </c>
      <c r="P20">
        <v>92</v>
      </c>
      <c r="Q20">
        <v>6.75</v>
      </c>
      <c r="R20">
        <v>6.75</v>
      </c>
      <c r="S20">
        <v>6.75</v>
      </c>
      <c r="T20">
        <v>6.75</v>
      </c>
    </row>
    <row r="21" spans="1:20" x14ac:dyDescent="0.2">
      <c r="A21">
        <v>8.8650000000000002</v>
      </c>
      <c r="B21">
        <v>29.6511</v>
      </c>
      <c r="J21">
        <v>149</v>
      </c>
      <c r="K21">
        <v>10</v>
      </c>
      <c r="L21">
        <f>10+1/12</f>
        <v>10.083333333333334</v>
      </c>
      <c r="M21">
        <v>10.166700000000001</v>
      </c>
      <c r="N21">
        <f>10+3/12</f>
        <v>10.25</v>
      </c>
      <c r="P21">
        <v>97</v>
      </c>
      <c r="Q21">
        <v>7</v>
      </c>
      <c r="R21">
        <f>7+1/12</f>
        <v>7.083333333333333</v>
      </c>
      <c r="S21">
        <v>7.1666699999999999</v>
      </c>
      <c r="T21">
        <f>7+3/12</f>
        <v>7.25</v>
      </c>
    </row>
    <row r="22" spans="1:20" x14ac:dyDescent="0.2">
      <c r="A22">
        <v>8.8059999999999992</v>
      </c>
      <c r="B22">
        <v>29.181100000000001</v>
      </c>
      <c r="F22" t="s">
        <v>7</v>
      </c>
      <c r="J22">
        <v>155</v>
      </c>
      <c r="K22">
        <v>10.5</v>
      </c>
      <c r="L22">
        <v>10.583299999999999</v>
      </c>
      <c r="M22">
        <v>10.666700000000001</v>
      </c>
      <c r="N22">
        <v>10.75</v>
      </c>
      <c r="P22">
        <v>104</v>
      </c>
      <c r="Q22">
        <v>7.5</v>
      </c>
      <c r="R22">
        <v>7.5</v>
      </c>
      <c r="S22">
        <v>7.5</v>
      </c>
      <c r="T22">
        <v>7.5</v>
      </c>
    </row>
    <row r="23" spans="1:20" x14ac:dyDescent="0.2">
      <c r="A23">
        <v>8.7439999999999998</v>
      </c>
      <c r="B23">
        <v>27.020199999999999</v>
      </c>
      <c r="J23">
        <v>169</v>
      </c>
      <c r="K23">
        <v>11</v>
      </c>
      <c r="L23">
        <v>11</v>
      </c>
      <c r="M23">
        <v>11</v>
      </c>
      <c r="N23">
        <v>11</v>
      </c>
      <c r="P23">
        <v>112</v>
      </c>
      <c r="Q23">
        <f>6+10/12+1</f>
        <v>7.833333333333333</v>
      </c>
      <c r="R23">
        <f>6+10/12+1</f>
        <v>7.833333333333333</v>
      </c>
      <c r="S23">
        <f>6+10/12+1</f>
        <v>7.833333333333333</v>
      </c>
      <c r="T23">
        <f>6+10/12+1</f>
        <v>7.833333333333333</v>
      </c>
    </row>
    <row r="24" spans="1:20" x14ac:dyDescent="0.2">
      <c r="A24">
        <v>8.6869999999999994</v>
      </c>
      <c r="B24">
        <v>25.708300000000001</v>
      </c>
      <c r="J24" s="1"/>
      <c r="P24">
        <v>116</v>
      </c>
      <c r="Q24">
        <v>8</v>
      </c>
      <c r="R24">
        <f>8+1/12</f>
        <v>8.0833333333333339</v>
      </c>
      <c r="S24">
        <v>8.1666699999999999</v>
      </c>
      <c r="T24">
        <f>8+3/12</f>
        <v>8.25</v>
      </c>
    </row>
    <row r="25" spans="1:20" x14ac:dyDescent="0.2">
      <c r="A25">
        <v>8.6940000000000008</v>
      </c>
      <c r="B25">
        <v>23.416699999999999</v>
      </c>
      <c r="P25">
        <v>121</v>
      </c>
      <c r="Q25">
        <v>8.5</v>
      </c>
      <c r="R25">
        <v>8.5</v>
      </c>
      <c r="S25">
        <v>8.5</v>
      </c>
      <c r="T25">
        <v>8.5</v>
      </c>
    </row>
    <row r="26" spans="1:20" x14ac:dyDescent="0.2">
      <c r="A26">
        <v>8.69</v>
      </c>
      <c r="B26">
        <v>22.5776</v>
      </c>
      <c r="P26">
        <v>127</v>
      </c>
      <c r="Q26">
        <v>8.75</v>
      </c>
      <c r="R26">
        <v>8.75</v>
      </c>
      <c r="S26">
        <v>8.75</v>
      </c>
      <c r="T26">
        <v>8.75</v>
      </c>
    </row>
    <row r="27" spans="1:20" x14ac:dyDescent="0.2">
      <c r="A27">
        <v>8.6259999999999994</v>
      </c>
      <c r="B27">
        <v>22.7257</v>
      </c>
      <c r="P27">
        <v>131</v>
      </c>
      <c r="Q27">
        <v>9</v>
      </c>
      <c r="R27">
        <f>9+1/12</f>
        <v>9.0833333333333339</v>
      </c>
      <c r="S27">
        <v>9.1666699999999999</v>
      </c>
      <c r="T27">
        <f>9+3/12</f>
        <v>9.25</v>
      </c>
    </row>
    <row r="28" spans="1:20" x14ac:dyDescent="0.2">
      <c r="A28">
        <v>8.6769999999999996</v>
      </c>
      <c r="B28">
        <v>23.813500000000001</v>
      </c>
      <c r="P28">
        <v>136</v>
      </c>
      <c r="Q28">
        <v>9.5</v>
      </c>
      <c r="R28">
        <v>9.5</v>
      </c>
      <c r="S28">
        <v>9.5</v>
      </c>
      <c r="T28">
        <v>9.5</v>
      </c>
    </row>
    <row r="29" spans="1:20" x14ac:dyDescent="0.2">
      <c r="A29">
        <v>8.6189999999999998</v>
      </c>
      <c r="B29">
        <v>24.905999999999999</v>
      </c>
      <c r="P29">
        <v>143</v>
      </c>
      <c r="Q29">
        <v>9.75</v>
      </c>
      <c r="R29">
        <v>9.75</v>
      </c>
      <c r="S29">
        <v>9.75</v>
      </c>
      <c r="T29">
        <v>9.75</v>
      </c>
    </row>
    <row r="30" spans="1:20" x14ac:dyDescent="0.2">
      <c r="A30">
        <v>8.6820000000000004</v>
      </c>
      <c r="B30">
        <v>27.701799999999999</v>
      </c>
      <c r="P30">
        <v>149</v>
      </c>
      <c r="Q30">
        <v>10</v>
      </c>
      <c r="R30">
        <f>10+1/12</f>
        <v>10.083333333333334</v>
      </c>
      <c r="S30">
        <v>10.166700000000001</v>
      </c>
      <c r="T30">
        <f>10+3/12</f>
        <v>10.25</v>
      </c>
    </row>
    <row r="31" spans="1:20" x14ac:dyDescent="0.2">
      <c r="A31">
        <v>8.6880000000000006</v>
      </c>
      <c r="B31">
        <v>28.981999999999999</v>
      </c>
      <c r="P31">
        <v>154</v>
      </c>
      <c r="Q31">
        <v>10.5</v>
      </c>
      <c r="R31">
        <v>10.5</v>
      </c>
      <c r="S31">
        <v>10.5</v>
      </c>
      <c r="T31">
        <v>10.5</v>
      </c>
    </row>
    <row r="32" spans="1:20" x14ac:dyDescent="0.2">
      <c r="A32">
        <v>8.6769999999999996</v>
      </c>
      <c r="B32">
        <v>28.901199999999999</v>
      </c>
      <c r="P32">
        <v>163</v>
      </c>
      <c r="Q32">
        <v>10.75</v>
      </c>
      <c r="R32">
        <v>10.75</v>
      </c>
      <c r="S32">
        <v>10.75</v>
      </c>
      <c r="T32">
        <v>10.75</v>
      </c>
    </row>
    <row r="33" spans="1:20" x14ac:dyDescent="0.2">
      <c r="A33">
        <v>8.7240000000000002</v>
      </c>
      <c r="B33">
        <v>29.2744</v>
      </c>
      <c r="P33">
        <v>169</v>
      </c>
      <c r="Q33">
        <v>11</v>
      </c>
      <c r="R33">
        <v>11</v>
      </c>
      <c r="S33">
        <v>11</v>
      </c>
      <c r="T33">
        <v>11</v>
      </c>
    </row>
    <row r="34" spans="1:20" x14ac:dyDescent="0.2">
      <c r="A34">
        <v>8.7260000000000009</v>
      </c>
      <c r="B34">
        <v>29.054600000000001</v>
      </c>
      <c r="N34" t="s">
        <v>7</v>
      </c>
    </row>
    <row r="35" spans="1:20" x14ac:dyDescent="0.2">
      <c r="A35">
        <v>8.7710000000000008</v>
      </c>
      <c r="B35">
        <v>27.935199999999998</v>
      </c>
    </row>
    <row r="36" spans="1:20" x14ac:dyDescent="0.2">
      <c r="A36">
        <v>8.7859999999999996</v>
      </c>
      <c r="B36">
        <v>26.675699999999999</v>
      </c>
    </row>
    <row r="37" spans="1:20" x14ac:dyDescent="0.2">
      <c r="A37">
        <v>8.798</v>
      </c>
      <c r="B37">
        <v>24.398900000000001</v>
      </c>
    </row>
    <row r="38" spans="1:20" x14ac:dyDescent="0.2">
      <c r="A38">
        <v>8.5890000000000004</v>
      </c>
      <c r="B38">
        <v>23.504799999999999</v>
      </c>
    </row>
    <row r="39" spans="1:20" x14ac:dyDescent="0.2">
      <c r="A39">
        <v>8.5879999999999992</v>
      </c>
      <c r="B39">
        <v>23.235900000000001</v>
      </c>
    </row>
    <row r="40" spans="1:20" x14ac:dyDescent="0.2">
      <c r="A40">
        <v>8.5549999999999997</v>
      </c>
      <c r="B40">
        <v>23.099599999999999</v>
      </c>
    </row>
    <row r="41" spans="1:20" x14ac:dyDescent="0.2">
      <c r="A41">
        <v>8.5649999999999995</v>
      </c>
      <c r="B41">
        <v>25.507000000000001</v>
      </c>
    </row>
    <row r="42" spans="1:20" x14ac:dyDescent="0.2">
      <c r="A42">
        <v>8.5470000000000006</v>
      </c>
      <c r="B42">
        <v>27.897300000000001</v>
      </c>
    </row>
    <row r="43" spans="1:20" x14ac:dyDescent="0.2">
      <c r="A43">
        <v>8.5419999999999998</v>
      </c>
      <c r="B43">
        <v>28.809200000000001</v>
      </c>
    </row>
    <row r="44" spans="1:20" x14ac:dyDescent="0.2">
      <c r="A44">
        <v>8.6319999999999997</v>
      </c>
      <c r="B44">
        <v>29.2302</v>
      </c>
    </row>
    <row r="45" spans="1:20" x14ac:dyDescent="0.2">
      <c r="A45">
        <v>8.5990000000000002</v>
      </c>
      <c r="B45">
        <v>29.538900000000002</v>
      </c>
    </row>
    <row r="46" spans="1:20" x14ac:dyDescent="0.2">
      <c r="A46">
        <v>8.6720000000000006</v>
      </c>
      <c r="B46">
        <v>29.656199999999998</v>
      </c>
    </row>
    <row r="47" spans="1:20" x14ac:dyDescent="0.2">
      <c r="A47">
        <v>8.6980000000000004</v>
      </c>
      <c r="B47">
        <v>27.728200000000001</v>
      </c>
    </row>
    <row r="48" spans="1:20" x14ac:dyDescent="0.2">
      <c r="A48">
        <v>8.9510000000000005</v>
      </c>
      <c r="B48">
        <v>26.078499999999998</v>
      </c>
    </row>
    <row r="49" spans="1:2" x14ac:dyDescent="0.2">
      <c r="A49">
        <v>8.99</v>
      </c>
      <c r="B49">
        <v>24.1935</v>
      </c>
    </row>
    <row r="50" spans="1:2" x14ac:dyDescent="0.2">
      <c r="A50">
        <v>8.9670000000000005</v>
      </c>
      <c r="B50">
        <v>22.7685</v>
      </c>
    </row>
    <row r="51" spans="1:2" x14ac:dyDescent="0.2">
      <c r="A51">
        <v>8.7029999999999994</v>
      </c>
      <c r="B51">
        <v>22.2331</v>
      </c>
    </row>
    <row r="52" spans="1:2" x14ac:dyDescent="0.2">
      <c r="A52">
        <v>8.6419999999999995</v>
      </c>
      <c r="B52">
        <v>23.519400000000001</v>
      </c>
    </row>
    <row r="53" spans="1:2" x14ac:dyDescent="0.2">
      <c r="A53">
        <v>8.6210000000000004</v>
      </c>
      <c r="B53">
        <v>25.702300000000001</v>
      </c>
    </row>
    <row r="54" spans="1:2" x14ac:dyDescent="0.2">
      <c r="A54">
        <v>8.6120000000000001</v>
      </c>
      <c r="B54">
        <v>27.940200000000001</v>
      </c>
    </row>
    <row r="55" spans="1:2" x14ac:dyDescent="0.2">
      <c r="A55">
        <v>8.7089999999999996</v>
      </c>
      <c r="B55">
        <v>28.824000000000002</v>
      </c>
    </row>
    <row r="56" spans="1:2" x14ac:dyDescent="0.2">
      <c r="A56">
        <v>8.6159999999999997</v>
      </c>
      <c r="B56">
        <v>28.802700000000002</v>
      </c>
    </row>
    <row r="57" spans="1:2" x14ac:dyDescent="0.2">
      <c r="A57">
        <v>8.6489999999999991</v>
      </c>
      <c r="B57">
        <v>28.985600000000002</v>
      </c>
    </row>
    <row r="58" spans="1:2" x14ac:dyDescent="0.2">
      <c r="A58">
        <v>8.5980000000000008</v>
      </c>
      <c r="B58">
        <v>28.7121</v>
      </c>
    </row>
    <row r="59" spans="1:2" x14ac:dyDescent="0.2">
      <c r="A59">
        <v>8.6189999999999998</v>
      </c>
      <c r="B59">
        <v>27.851700000000001</v>
      </c>
    </row>
    <row r="60" spans="1:2" x14ac:dyDescent="0.2">
      <c r="A60">
        <v>8.6509999999999998</v>
      </c>
      <c r="B60">
        <v>26.511800000000001</v>
      </c>
    </row>
    <row r="61" spans="1:2" x14ac:dyDescent="0.2">
      <c r="A61">
        <v>8.6270000000000007</v>
      </c>
      <c r="B61">
        <v>24.591200000000001</v>
      </c>
    </row>
    <row r="62" spans="1:2" x14ac:dyDescent="0.2">
      <c r="A62">
        <v>8.7059999999999995</v>
      </c>
      <c r="B62">
        <v>23.677099999999999</v>
      </c>
    </row>
    <row r="63" spans="1:2" x14ac:dyDescent="0.2">
      <c r="A63">
        <v>8.7620000000000005</v>
      </c>
      <c r="B63">
        <v>23.754000000000001</v>
      </c>
    </row>
    <row r="64" spans="1:2" x14ac:dyDescent="0.2">
      <c r="A64">
        <v>8.8390000000000004</v>
      </c>
      <c r="B64">
        <v>23.770299999999999</v>
      </c>
    </row>
    <row r="65" spans="1:2" x14ac:dyDescent="0.2">
      <c r="A65">
        <v>8.827</v>
      </c>
      <c r="B65">
        <v>25.281500000000001</v>
      </c>
    </row>
    <row r="66" spans="1:2" x14ac:dyDescent="0.2">
      <c r="A66">
        <v>8.8160000000000007</v>
      </c>
      <c r="B66">
        <v>27.924800000000001</v>
      </c>
    </row>
    <row r="67" spans="1:2" x14ac:dyDescent="0.2">
      <c r="A67">
        <v>8.7840000000000007</v>
      </c>
      <c r="B67">
        <v>28.650500000000001</v>
      </c>
    </row>
    <row r="68" spans="1:2" x14ac:dyDescent="0.2">
      <c r="A68">
        <v>8.7270000000000003</v>
      </c>
      <c r="B68">
        <v>28.9924</v>
      </c>
    </row>
    <row r="69" spans="1:2" x14ac:dyDescent="0.2">
      <c r="A69">
        <v>8.7080000000000002</v>
      </c>
      <c r="B69">
        <v>29.113499999999998</v>
      </c>
    </row>
    <row r="70" spans="1:2" x14ac:dyDescent="0.2">
      <c r="A70">
        <v>8.6530000000000005</v>
      </c>
      <c r="B70">
        <v>28.7774</v>
      </c>
    </row>
    <row r="71" spans="1:2" x14ac:dyDescent="0.2">
      <c r="A71">
        <v>8.6579999999999995</v>
      </c>
      <c r="B71">
        <v>27.491700000000002</v>
      </c>
    </row>
    <row r="72" spans="1:2" x14ac:dyDescent="0.2">
      <c r="A72">
        <v>8.61</v>
      </c>
      <c r="B72">
        <v>25.824400000000001</v>
      </c>
    </row>
    <row r="73" spans="1:2" x14ac:dyDescent="0.2">
      <c r="A73">
        <v>8.6329999999999991</v>
      </c>
      <c r="B73">
        <v>24.0243</v>
      </c>
    </row>
    <row r="74" spans="1:2" x14ac:dyDescent="0.2">
      <c r="A74">
        <v>8.6419999999999995</v>
      </c>
      <c r="B74">
        <v>22.645299999999999</v>
      </c>
    </row>
    <row r="75" spans="1:2" x14ac:dyDescent="0.2">
      <c r="A75">
        <v>8.7089999999999996</v>
      </c>
      <c r="B75">
        <v>22.323699999999999</v>
      </c>
    </row>
    <row r="76" spans="1:2" x14ac:dyDescent="0.2">
      <c r="A76">
        <v>8.6739999999999995</v>
      </c>
      <c r="B76">
        <v>22.594799999999999</v>
      </c>
    </row>
    <row r="77" spans="1:2" x14ac:dyDescent="0.2">
      <c r="A77">
        <v>8.6880000000000006</v>
      </c>
      <c r="B77">
        <v>25.199400000000001</v>
      </c>
    </row>
    <row r="78" spans="1:2" x14ac:dyDescent="0.2">
      <c r="A78">
        <v>8.7349999999999994</v>
      </c>
      <c r="B78">
        <v>27.755800000000001</v>
      </c>
    </row>
    <row r="79" spans="1:2" x14ac:dyDescent="0.2">
      <c r="A79">
        <v>8.7889999999999997</v>
      </c>
      <c r="B79">
        <v>28.943200000000001</v>
      </c>
    </row>
    <row r="80" spans="1:2" x14ac:dyDescent="0.2">
      <c r="A80">
        <v>8.83</v>
      </c>
      <c r="B80">
        <v>28.885200000000001</v>
      </c>
    </row>
    <row r="81" spans="1:2" x14ac:dyDescent="0.2">
      <c r="A81">
        <v>8.83</v>
      </c>
      <c r="B81">
        <v>28.9329</v>
      </c>
    </row>
    <row r="82" spans="1:2" x14ac:dyDescent="0.2">
      <c r="A82">
        <v>8.7690000000000001</v>
      </c>
      <c r="B82">
        <v>28.445900000000002</v>
      </c>
    </row>
    <row r="83" spans="1:2" x14ac:dyDescent="0.2">
      <c r="A83">
        <v>8.702</v>
      </c>
      <c r="B83">
        <v>26.8187</v>
      </c>
    </row>
    <row r="84" spans="1:2" x14ac:dyDescent="0.2">
      <c r="A84">
        <v>8.5860000000000003</v>
      </c>
      <c r="B84">
        <v>26.178799999999999</v>
      </c>
    </row>
    <row r="85" spans="1:2" x14ac:dyDescent="0.2">
      <c r="A85">
        <v>8.5549999999999997</v>
      </c>
      <c r="B85">
        <v>24.078499999999998</v>
      </c>
    </row>
    <row r="86" spans="1:2" x14ac:dyDescent="0.2">
      <c r="A86">
        <v>8.5660000000000007</v>
      </c>
      <c r="B86">
        <v>24.296399999999998</v>
      </c>
    </row>
    <row r="87" spans="1:2" x14ac:dyDescent="0.2">
      <c r="A87">
        <v>8.5739999999999998</v>
      </c>
      <c r="B87">
        <v>23.090800000000002</v>
      </c>
    </row>
    <row r="88" spans="1:2" x14ac:dyDescent="0.2">
      <c r="A88">
        <v>8.5860000000000003</v>
      </c>
      <c r="B88">
        <v>24.440999999999999</v>
      </c>
    </row>
    <row r="89" spans="1:2" x14ac:dyDescent="0.2">
      <c r="A89">
        <v>8.5679999999999996</v>
      </c>
      <c r="B89">
        <v>26.055399999999999</v>
      </c>
    </row>
    <row r="90" spans="1:2" x14ac:dyDescent="0.2">
      <c r="A90">
        <v>8.5370000000000008</v>
      </c>
      <c r="B90">
        <v>28.910799999999998</v>
      </c>
    </row>
    <row r="91" spans="1:2" x14ac:dyDescent="0.2">
      <c r="A91">
        <v>8.5749999999999993</v>
      </c>
      <c r="B91">
        <v>30.174600000000002</v>
      </c>
    </row>
    <row r="92" spans="1:2" x14ac:dyDescent="0.2">
      <c r="A92">
        <v>8.5790000000000006</v>
      </c>
      <c r="B92">
        <v>30.466999999999999</v>
      </c>
    </row>
    <row r="93" spans="1:2" x14ac:dyDescent="0.2">
      <c r="A93">
        <v>8.5839999999999996</v>
      </c>
      <c r="B93">
        <v>29.341200000000001</v>
      </c>
    </row>
    <row r="94" spans="1:2" x14ac:dyDescent="0.2">
      <c r="A94">
        <v>8.6820000000000004</v>
      </c>
      <c r="B94">
        <v>29.716100000000001</v>
      </c>
    </row>
    <row r="95" spans="1:2" x14ac:dyDescent="0.2">
      <c r="A95">
        <v>8.7100000000000009</v>
      </c>
      <c r="B95">
        <v>28.876100000000001</v>
      </c>
    </row>
    <row r="96" spans="1:2" x14ac:dyDescent="0.2">
      <c r="A96">
        <v>8.8179999999999996</v>
      </c>
      <c r="B96">
        <v>27.331600000000002</v>
      </c>
    </row>
    <row r="97" spans="1:2" x14ac:dyDescent="0.2">
      <c r="A97">
        <v>8.8279999999999994</v>
      </c>
      <c r="B97">
        <v>24.851400000000002</v>
      </c>
    </row>
    <row r="98" spans="1:2" x14ac:dyDescent="0.2">
      <c r="A98">
        <v>8.8450000000000006</v>
      </c>
      <c r="B98">
        <v>23.841200000000001</v>
      </c>
    </row>
    <row r="99" spans="1:2" x14ac:dyDescent="0.2">
      <c r="A99">
        <v>8.8000000000000007</v>
      </c>
      <c r="B99">
        <v>23.998699999999999</v>
      </c>
    </row>
    <row r="100" spans="1:2" x14ac:dyDescent="0.2">
      <c r="A100">
        <v>8.7170000000000005</v>
      </c>
      <c r="B100">
        <v>23.011099999999999</v>
      </c>
    </row>
    <row r="101" spans="1:2" x14ac:dyDescent="0.2">
      <c r="A101">
        <v>8.6059999999999999</v>
      </c>
      <c r="B101">
        <v>25.154900000000001</v>
      </c>
    </row>
    <row r="102" spans="1:2" x14ac:dyDescent="0.2">
      <c r="A102">
        <v>8.6</v>
      </c>
      <c r="B102">
        <v>28.6782</v>
      </c>
    </row>
    <row r="103" spans="1:2" x14ac:dyDescent="0.2">
      <c r="A103">
        <v>8.5579999999999998</v>
      </c>
      <c r="B103">
        <v>29.949300000000001</v>
      </c>
    </row>
    <row r="104" spans="1:2" x14ac:dyDescent="0.2">
      <c r="A104">
        <v>8.5429999999999993</v>
      </c>
      <c r="B104">
        <v>29.567499999999999</v>
      </c>
    </row>
    <row r="105" spans="1:2" x14ac:dyDescent="0.2">
      <c r="A105">
        <v>8.4920000000000009</v>
      </c>
      <c r="B105">
        <v>29.4084</v>
      </c>
    </row>
    <row r="106" spans="1:2" x14ac:dyDescent="0.2">
      <c r="A106">
        <v>8.5020000000000007</v>
      </c>
      <c r="B106">
        <v>29.4541</v>
      </c>
    </row>
    <row r="107" spans="1:2" x14ac:dyDescent="0.2">
      <c r="A107">
        <v>8.5850000000000009</v>
      </c>
      <c r="B107">
        <v>27.460999999999999</v>
      </c>
    </row>
    <row r="108" spans="1:2" x14ac:dyDescent="0.2">
      <c r="A108">
        <v>8.5719999999999992</v>
      </c>
      <c r="B108">
        <v>25.871200000000002</v>
      </c>
    </row>
    <row r="109" spans="1:2" x14ac:dyDescent="0.2">
      <c r="A109">
        <v>8.5530000000000008</v>
      </c>
      <c r="B109">
        <v>23.5215</v>
      </c>
    </row>
    <row r="110" spans="1:2" x14ac:dyDescent="0.2">
      <c r="A110">
        <v>8.516</v>
      </c>
      <c r="B110">
        <v>22.909800000000001</v>
      </c>
    </row>
    <row r="111" spans="1:2" x14ac:dyDescent="0.2">
      <c r="A111">
        <v>8.5269999999999992</v>
      </c>
      <c r="B111">
        <v>22.964600000000001</v>
      </c>
    </row>
    <row r="112" spans="1:2" x14ac:dyDescent="0.2">
      <c r="A112">
        <v>8.4730000000000008</v>
      </c>
      <c r="B112">
        <v>23.6876</v>
      </c>
    </row>
    <row r="113" spans="1:2" x14ac:dyDescent="0.2">
      <c r="A113">
        <v>8.6010000000000009</v>
      </c>
      <c r="B113">
        <v>24.423400000000001</v>
      </c>
    </row>
    <row r="114" spans="1:2" x14ac:dyDescent="0.2">
      <c r="A114">
        <v>8.6539999999999999</v>
      </c>
      <c r="B114">
        <v>27.542400000000001</v>
      </c>
    </row>
    <row r="115" spans="1:2" x14ac:dyDescent="0.2">
      <c r="A115">
        <v>8.7059999999999995</v>
      </c>
      <c r="B115">
        <v>28.6175</v>
      </c>
    </row>
    <row r="116" spans="1:2" x14ac:dyDescent="0.2">
      <c r="A116">
        <v>8.7319999999999993</v>
      </c>
      <c r="B116">
        <v>28.799499999999998</v>
      </c>
    </row>
    <row r="117" spans="1:2" x14ac:dyDescent="0.2">
      <c r="A117">
        <v>8.75</v>
      </c>
      <c r="B117">
        <v>29.3597</v>
      </c>
    </row>
    <row r="118" spans="1:2" x14ac:dyDescent="0.2">
      <c r="A118">
        <v>8.718</v>
      </c>
      <c r="B118">
        <v>28.982099999999999</v>
      </c>
    </row>
    <row r="119" spans="1:2" x14ac:dyDescent="0.2">
      <c r="A119">
        <v>8.6910000000000007</v>
      </c>
      <c r="B119">
        <v>27.204799999999999</v>
      </c>
    </row>
    <row r="120" spans="1:2" x14ac:dyDescent="0.2">
      <c r="A120">
        <v>8.6829999999999998</v>
      </c>
      <c r="B120">
        <v>26.2121</v>
      </c>
    </row>
    <row r="121" spans="1:2" x14ac:dyDescent="0.2">
      <c r="A121">
        <v>8.6289999999999996</v>
      </c>
      <c r="B121">
        <v>24.5501</v>
      </c>
    </row>
    <row r="122" spans="1:2" x14ac:dyDescent="0.2">
      <c r="A122">
        <v>8.516</v>
      </c>
    </row>
    <row r="123" spans="1:2" x14ac:dyDescent="0.2">
      <c r="A123">
        <v>8.5250000000000004</v>
      </c>
    </row>
    <row r="124" spans="1:2" x14ac:dyDescent="0.2">
      <c r="A124">
        <v>8.4499999999999993</v>
      </c>
    </row>
    <row r="125" spans="1:2" x14ac:dyDescent="0.2">
      <c r="A125">
        <v>8.51</v>
      </c>
    </row>
    <row r="126" spans="1:2" x14ac:dyDescent="0.2">
      <c r="A126">
        <v>8.5410000000000004</v>
      </c>
    </row>
    <row r="127" spans="1:2" x14ac:dyDescent="0.2">
      <c r="A127">
        <v>8.5429999999999993</v>
      </c>
    </row>
    <row r="128" spans="1:2" x14ac:dyDescent="0.2">
      <c r="A128">
        <v>8.5180000000000007</v>
      </c>
    </row>
    <row r="129" spans="1:1" x14ac:dyDescent="0.2">
      <c r="A129">
        <v>8.5389999999999997</v>
      </c>
    </row>
    <row r="130" spans="1:1" x14ac:dyDescent="0.2">
      <c r="A130">
        <v>8.5690000000000008</v>
      </c>
    </row>
    <row r="131" spans="1:1" x14ac:dyDescent="0.2">
      <c r="A131">
        <v>8.7940000000000005</v>
      </c>
    </row>
    <row r="132" spans="1:1" x14ac:dyDescent="0.2">
      <c r="A132">
        <v>8.7970000000000006</v>
      </c>
    </row>
    <row r="133" spans="1:1" x14ac:dyDescent="0.2">
      <c r="A133">
        <v>8.6199999999999992</v>
      </c>
    </row>
    <row r="134" spans="1:1" x14ac:dyDescent="0.2">
      <c r="A134">
        <v>8.6539999999999999</v>
      </c>
    </row>
    <row r="135" spans="1:1" x14ac:dyDescent="0.2">
      <c r="A135">
        <v>8.6080000000000005</v>
      </c>
    </row>
    <row r="136" spans="1:1" x14ac:dyDescent="0.2">
      <c r="A136">
        <v>8.5909999999999993</v>
      </c>
    </row>
    <row r="137" spans="1:1" x14ac:dyDescent="0.2">
      <c r="A137">
        <v>8.5619999999999994</v>
      </c>
    </row>
    <row r="138" spans="1:1" x14ac:dyDescent="0.2">
      <c r="A138">
        <v>8.5760000000000005</v>
      </c>
    </row>
    <row r="139" spans="1:1" x14ac:dyDescent="0.2">
      <c r="A139">
        <v>8.5760000000000005</v>
      </c>
    </row>
    <row r="140" spans="1:1" x14ac:dyDescent="0.2">
      <c r="A140">
        <v>8.5519999999999996</v>
      </c>
    </row>
    <row r="141" spans="1:1" x14ac:dyDescent="0.2">
      <c r="A141">
        <v>8.52</v>
      </c>
    </row>
    <row r="142" spans="1:1" x14ac:dyDescent="0.2">
      <c r="A142">
        <v>8.5790000000000006</v>
      </c>
    </row>
    <row r="143" spans="1:1" x14ac:dyDescent="0.2">
      <c r="A143">
        <v>8.5500000000000007</v>
      </c>
    </row>
    <row r="144" spans="1:1" x14ac:dyDescent="0.2">
      <c r="A144">
        <v>8.5760000000000005</v>
      </c>
    </row>
    <row r="145" spans="1:1" x14ac:dyDescent="0.2">
      <c r="A145">
        <v>8.5920000000000005</v>
      </c>
    </row>
    <row r="146" spans="1:1" x14ac:dyDescent="0.2">
      <c r="A146">
        <v>8.6219999999999999</v>
      </c>
    </row>
    <row r="147" spans="1:1" x14ac:dyDescent="0.2">
      <c r="A147">
        <v>8.7149999999999999</v>
      </c>
    </row>
    <row r="148" spans="1:1" x14ac:dyDescent="0.2">
      <c r="A148">
        <v>8.7219999999999995</v>
      </c>
    </row>
    <row r="149" spans="1:1" x14ac:dyDescent="0.2">
      <c r="A149">
        <v>8.7850000000000001</v>
      </c>
    </row>
    <row r="150" spans="1:1" x14ac:dyDescent="0.2">
      <c r="A150">
        <v>8.8000000000000007</v>
      </c>
    </row>
    <row r="151" spans="1:1" x14ac:dyDescent="0.2">
      <c r="A151">
        <v>8.7810000000000006</v>
      </c>
    </row>
    <row r="152" spans="1:1" x14ac:dyDescent="0.2">
      <c r="A152">
        <v>8.6790000000000003</v>
      </c>
    </row>
    <row r="153" spans="1:1" x14ac:dyDescent="0.2">
      <c r="A153">
        <v>8.6170000000000009</v>
      </c>
    </row>
    <row r="154" spans="1:1" x14ac:dyDescent="0.2">
      <c r="A154">
        <v>8.5660000000000007</v>
      </c>
    </row>
    <row r="155" spans="1:1" x14ac:dyDescent="0.2">
      <c r="A155">
        <v>8.5239999999999991</v>
      </c>
    </row>
    <row r="156" spans="1:1" x14ac:dyDescent="0.2">
      <c r="A156">
        <v>8.5150000000000006</v>
      </c>
    </row>
    <row r="157" spans="1:1" x14ac:dyDescent="0.2">
      <c r="A157">
        <v>8.5579999999999998</v>
      </c>
    </row>
    <row r="158" spans="1:1" x14ac:dyDescent="0.2">
      <c r="A158">
        <v>8.5280000000000005</v>
      </c>
    </row>
    <row r="159" spans="1:1" x14ac:dyDescent="0.2">
      <c r="A159">
        <v>8.5310000000000006</v>
      </c>
    </row>
    <row r="160" spans="1:1" x14ac:dyDescent="0.2">
      <c r="A160">
        <v>8.5749999999999993</v>
      </c>
    </row>
    <row r="161" spans="1:1" x14ac:dyDescent="0.2">
      <c r="A161">
        <v>8.5540000000000003</v>
      </c>
    </row>
    <row r="162" spans="1:1" x14ac:dyDescent="0.2">
      <c r="A162">
        <v>8.5809999999999995</v>
      </c>
    </row>
    <row r="163" spans="1:1" x14ac:dyDescent="0.2">
      <c r="A163">
        <v>8.5559999999999992</v>
      </c>
    </row>
    <row r="164" spans="1:1" x14ac:dyDescent="0.2">
      <c r="A164">
        <v>8.5440000000000005</v>
      </c>
    </row>
    <row r="165" spans="1:1" x14ac:dyDescent="0.2">
      <c r="A165">
        <v>8.5609999999999999</v>
      </c>
    </row>
    <row r="166" spans="1:1" x14ac:dyDescent="0.2">
      <c r="A166">
        <v>8.5660000000000007</v>
      </c>
    </row>
    <row r="167" spans="1:1" x14ac:dyDescent="0.2">
      <c r="A167">
        <v>8.6739999999999995</v>
      </c>
    </row>
    <row r="168" spans="1:1" x14ac:dyDescent="0.2">
      <c r="A168">
        <v>8.7249999999999996</v>
      </c>
    </row>
    <row r="169" spans="1:1" x14ac:dyDescent="0.2">
      <c r="A169">
        <v>8.7460000000000004</v>
      </c>
    </row>
    <row r="170" spans="1:1" x14ac:dyDescent="0.2">
      <c r="A170">
        <v>8.7490000000000006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FEEDE-C200-4B72-A04B-97CB5A7B7D7E}">
  <dimension ref="A1:AH719"/>
  <sheetViews>
    <sheetView topLeftCell="J1" workbookViewId="0">
      <selection activeCell="N22" sqref="N22"/>
    </sheetView>
  </sheetViews>
  <sheetFormatPr defaultRowHeight="14.25" x14ac:dyDescent="0.2"/>
  <cols>
    <col min="1" max="1" width="10.375" customWidth="1"/>
    <col min="2" max="2" width="16.125" customWidth="1"/>
    <col min="3" max="3" width="17" customWidth="1"/>
    <col min="25" max="25" width="11.75" style="2" customWidth="1"/>
    <col min="26" max="31" width="9" style="2"/>
    <col min="257" max="257" width="10.375" customWidth="1"/>
    <col min="258" max="258" width="16.125" customWidth="1"/>
    <col min="259" max="259" width="17" customWidth="1"/>
    <col min="281" max="281" width="11.75" customWidth="1"/>
    <col min="513" max="513" width="10.375" customWidth="1"/>
    <col min="514" max="514" width="16.125" customWidth="1"/>
    <col min="515" max="515" width="17" customWidth="1"/>
    <col min="537" max="537" width="11.75" customWidth="1"/>
    <col min="769" max="769" width="10.375" customWidth="1"/>
    <col min="770" max="770" width="16.125" customWidth="1"/>
    <col min="771" max="771" width="17" customWidth="1"/>
    <col min="793" max="793" width="11.75" customWidth="1"/>
    <col min="1025" max="1025" width="10.375" customWidth="1"/>
    <col min="1026" max="1026" width="16.125" customWidth="1"/>
    <col min="1027" max="1027" width="17" customWidth="1"/>
    <col min="1049" max="1049" width="11.75" customWidth="1"/>
    <col min="1281" max="1281" width="10.375" customWidth="1"/>
    <col min="1282" max="1282" width="16.125" customWidth="1"/>
    <col min="1283" max="1283" width="17" customWidth="1"/>
    <col min="1305" max="1305" width="11.75" customWidth="1"/>
    <col min="1537" max="1537" width="10.375" customWidth="1"/>
    <col min="1538" max="1538" width="16.125" customWidth="1"/>
    <col min="1539" max="1539" width="17" customWidth="1"/>
    <col min="1561" max="1561" width="11.75" customWidth="1"/>
    <col min="1793" max="1793" width="10.375" customWidth="1"/>
    <col min="1794" max="1794" width="16.125" customWidth="1"/>
    <col min="1795" max="1795" width="17" customWidth="1"/>
    <col min="1817" max="1817" width="11.75" customWidth="1"/>
    <col min="2049" max="2049" width="10.375" customWidth="1"/>
    <col min="2050" max="2050" width="16.125" customWidth="1"/>
    <col min="2051" max="2051" width="17" customWidth="1"/>
    <col min="2073" max="2073" width="11.75" customWidth="1"/>
    <col min="2305" max="2305" width="10.375" customWidth="1"/>
    <col min="2306" max="2306" width="16.125" customWidth="1"/>
    <col min="2307" max="2307" width="17" customWidth="1"/>
    <col min="2329" max="2329" width="11.75" customWidth="1"/>
    <col min="2561" max="2561" width="10.375" customWidth="1"/>
    <col min="2562" max="2562" width="16.125" customWidth="1"/>
    <col min="2563" max="2563" width="17" customWidth="1"/>
    <col min="2585" max="2585" width="11.75" customWidth="1"/>
    <col min="2817" max="2817" width="10.375" customWidth="1"/>
    <col min="2818" max="2818" width="16.125" customWidth="1"/>
    <col min="2819" max="2819" width="17" customWidth="1"/>
    <col min="2841" max="2841" width="11.75" customWidth="1"/>
    <col min="3073" max="3073" width="10.375" customWidth="1"/>
    <col min="3074" max="3074" width="16.125" customWidth="1"/>
    <col min="3075" max="3075" width="17" customWidth="1"/>
    <col min="3097" max="3097" width="11.75" customWidth="1"/>
    <col min="3329" max="3329" width="10.375" customWidth="1"/>
    <col min="3330" max="3330" width="16.125" customWidth="1"/>
    <col min="3331" max="3331" width="17" customWidth="1"/>
    <col min="3353" max="3353" width="11.75" customWidth="1"/>
    <col min="3585" max="3585" width="10.375" customWidth="1"/>
    <col min="3586" max="3586" width="16.125" customWidth="1"/>
    <col min="3587" max="3587" width="17" customWidth="1"/>
    <col min="3609" max="3609" width="11.75" customWidth="1"/>
    <col min="3841" max="3841" width="10.375" customWidth="1"/>
    <col min="3842" max="3842" width="16.125" customWidth="1"/>
    <col min="3843" max="3843" width="17" customWidth="1"/>
    <col min="3865" max="3865" width="11.75" customWidth="1"/>
    <col min="4097" max="4097" width="10.375" customWidth="1"/>
    <col min="4098" max="4098" width="16.125" customWidth="1"/>
    <col min="4099" max="4099" width="17" customWidth="1"/>
    <col min="4121" max="4121" width="11.75" customWidth="1"/>
    <col min="4353" max="4353" width="10.375" customWidth="1"/>
    <col min="4354" max="4354" width="16.125" customWidth="1"/>
    <col min="4355" max="4355" width="17" customWidth="1"/>
    <col min="4377" max="4377" width="11.75" customWidth="1"/>
    <col min="4609" max="4609" width="10.375" customWidth="1"/>
    <col min="4610" max="4610" width="16.125" customWidth="1"/>
    <col min="4611" max="4611" width="17" customWidth="1"/>
    <col min="4633" max="4633" width="11.75" customWidth="1"/>
    <col min="4865" max="4865" width="10.375" customWidth="1"/>
    <col min="4866" max="4866" width="16.125" customWidth="1"/>
    <col min="4867" max="4867" width="17" customWidth="1"/>
    <col min="4889" max="4889" width="11.75" customWidth="1"/>
    <col min="5121" max="5121" width="10.375" customWidth="1"/>
    <col min="5122" max="5122" width="16.125" customWidth="1"/>
    <col min="5123" max="5123" width="17" customWidth="1"/>
    <col min="5145" max="5145" width="11.75" customWidth="1"/>
    <col min="5377" max="5377" width="10.375" customWidth="1"/>
    <col min="5378" max="5378" width="16.125" customWidth="1"/>
    <col min="5379" max="5379" width="17" customWidth="1"/>
    <col min="5401" max="5401" width="11.75" customWidth="1"/>
    <col min="5633" max="5633" width="10.375" customWidth="1"/>
    <col min="5634" max="5634" width="16.125" customWidth="1"/>
    <col min="5635" max="5635" width="17" customWidth="1"/>
    <col min="5657" max="5657" width="11.75" customWidth="1"/>
    <col min="5889" max="5889" width="10.375" customWidth="1"/>
    <col min="5890" max="5890" width="16.125" customWidth="1"/>
    <col min="5891" max="5891" width="17" customWidth="1"/>
    <col min="5913" max="5913" width="11.75" customWidth="1"/>
    <col min="6145" max="6145" width="10.375" customWidth="1"/>
    <col min="6146" max="6146" width="16.125" customWidth="1"/>
    <col min="6147" max="6147" width="17" customWidth="1"/>
    <col min="6169" max="6169" width="11.75" customWidth="1"/>
    <col min="6401" max="6401" width="10.375" customWidth="1"/>
    <col min="6402" max="6402" width="16.125" customWidth="1"/>
    <col min="6403" max="6403" width="17" customWidth="1"/>
    <col min="6425" max="6425" width="11.75" customWidth="1"/>
    <col min="6657" max="6657" width="10.375" customWidth="1"/>
    <col min="6658" max="6658" width="16.125" customWidth="1"/>
    <col min="6659" max="6659" width="17" customWidth="1"/>
    <col min="6681" max="6681" width="11.75" customWidth="1"/>
    <col min="6913" max="6913" width="10.375" customWidth="1"/>
    <col min="6914" max="6914" width="16.125" customWidth="1"/>
    <col min="6915" max="6915" width="17" customWidth="1"/>
    <col min="6937" max="6937" width="11.75" customWidth="1"/>
    <col min="7169" max="7169" width="10.375" customWidth="1"/>
    <col min="7170" max="7170" width="16.125" customWidth="1"/>
    <col min="7171" max="7171" width="17" customWidth="1"/>
    <col min="7193" max="7193" width="11.75" customWidth="1"/>
    <col min="7425" max="7425" width="10.375" customWidth="1"/>
    <col min="7426" max="7426" width="16.125" customWidth="1"/>
    <col min="7427" max="7427" width="17" customWidth="1"/>
    <col min="7449" max="7449" width="11.75" customWidth="1"/>
    <col min="7681" max="7681" width="10.375" customWidth="1"/>
    <col min="7682" max="7682" width="16.125" customWidth="1"/>
    <col min="7683" max="7683" width="17" customWidth="1"/>
    <col min="7705" max="7705" width="11.75" customWidth="1"/>
    <col min="7937" max="7937" width="10.375" customWidth="1"/>
    <col min="7938" max="7938" width="16.125" customWidth="1"/>
    <col min="7939" max="7939" width="17" customWidth="1"/>
    <col min="7961" max="7961" width="11.75" customWidth="1"/>
    <col min="8193" max="8193" width="10.375" customWidth="1"/>
    <col min="8194" max="8194" width="16.125" customWidth="1"/>
    <col min="8195" max="8195" width="17" customWidth="1"/>
    <col min="8217" max="8217" width="11.75" customWidth="1"/>
    <col min="8449" max="8449" width="10.375" customWidth="1"/>
    <col min="8450" max="8450" width="16.125" customWidth="1"/>
    <col min="8451" max="8451" width="17" customWidth="1"/>
    <col min="8473" max="8473" width="11.75" customWidth="1"/>
    <col min="8705" max="8705" width="10.375" customWidth="1"/>
    <col min="8706" max="8706" width="16.125" customWidth="1"/>
    <col min="8707" max="8707" width="17" customWidth="1"/>
    <col min="8729" max="8729" width="11.75" customWidth="1"/>
    <col min="8961" max="8961" width="10.375" customWidth="1"/>
    <col min="8962" max="8962" width="16.125" customWidth="1"/>
    <col min="8963" max="8963" width="17" customWidth="1"/>
    <col min="8985" max="8985" width="11.75" customWidth="1"/>
    <col min="9217" max="9217" width="10.375" customWidth="1"/>
    <col min="9218" max="9218" width="16.125" customWidth="1"/>
    <col min="9219" max="9219" width="17" customWidth="1"/>
    <col min="9241" max="9241" width="11.75" customWidth="1"/>
    <col min="9473" max="9473" width="10.375" customWidth="1"/>
    <col min="9474" max="9474" width="16.125" customWidth="1"/>
    <col min="9475" max="9475" width="17" customWidth="1"/>
    <col min="9497" max="9497" width="11.75" customWidth="1"/>
    <col min="9729" max="9729" width="10.375" customWidth="1"/>
    <col min="9730" max="9730" width="16.125" customWidth="1"/>
    <col min="9731" max="9731" width="17" customWidth="1"/>
    <col min="9753" max="9753" width="11.75" customWidth="1"/>
    <col min="9985" max="9985" width="10.375" customWidth="1"/>
    <col min="9986" max="9986" width="16.125" customWidth="1"/>
    <col min="9987" max="9987" width="17" customWidth="1"/>
    <col min="10009" max="10009" width="11.75" customWidth="1"/>
    <col min="10241" max="10241" width="10.375" customWidth="1"/>
    <col min="10242" max="10242" width="16.125" customWidth="1"/>
    <col min="10243" max="10243" width="17" customWidth="1"/>
    <col min="10265" max="10265" width="11.75" customWidth="1"/>
    <col min="10497" max="10497" width="10.375" customWidth="1"/>
    <col min="10498" max="10498" width="16.125" customWidth="1"/>
    <col min="10499" max="10499" width="17" customWidth="1"/>
    <col min="10521" max="10521" width="11.75" customWidth="1"/>
    <col min="10753" max="10753" width="10.375" customWidth="1"/>
    <col min="10754" max="10754" width="16.125" customWidth="1"/>
    <col min="10755" max="10755" width="17" customWidth="1"/>
    <col min="10777" max="10777" width="11.75" customWidth="1"/>
    <col min="11009" max="11009" width="10.375" customWidth="1"/>
    <col min="11010" max="11010" width="16.125" customWidth="1"/>
    <col min="11011" max="11011" width="17" customWidth="1"/>
    <col min="11033" max="11033" width="11.75" customWidth="1"/>
    <col min="11265" max="11265" width="10.375" customWidth="1"/>
    <col min="11266" max="11266" width="16.125" customWidth="1"/>
    <col min="11267" max="11267" width="17" customWidth="1"/>
    <col min="11289" max="11289" width="11.75" customWidth="1"/>
    <col min="11521" max="11521" width="10.375" customWidth="1"/>
    <col min="11522" max="11522" width="16.125" customWidth="1"/>
    <col min="11523" max="11523" width="17" customWidth="1"/>
    <col min="11545" max="11545" width="11.75" customWidth="1"/>
    <col min="11777" max="11777" width="10.375" customWidth="1"/>
    <col min="11778" max="11778" width="16.125" customWidth="1"/>
    <col min="11779" max="11779" width="17" customWidth="1"/>
    <col min="11801" max="11801" width="11.75" customWidth="1"/>
    <col min="12033" max="12033" width="10.375" customWidth="1"/>
    <col min="12034" max="12034" width="16.125" customWidth="1"/>
    <col min="12035" max="12035" width="17" customWidth="1"/>
    <col min="12057" max="12057" width="11.75" customWidth="1"/>
    <col min="12289" max="12289" width="10.375" customWidth="1"/>
    <col min="12290" max="12290" width="16.125" customWidth="1"/>
    <col min="12291" max="12291" width="17" customWidth="1"/>
    <col min="12313" max="12313" width="11.75" customWidth="1"/>
    <col min="12545" max="12545" width="10.375" customWidth="1"/>
    <col min="12546" max="12546" width="16.125" customWidth="1"/>
    <col min="12547" max="12547" width="17" customWidth="1"/>
    <col min="12569" max="12569" width="11.75" customWidth="1"/>
    <col min="12801" max="12801" width="10.375" customWidth="1"/>
    <col min="12802" max="12802" width="16.125" customWidth="1"/>
    <col min="12803" max="12803" width="17" customWidth="1"/>
    <col min="12825" max="12825" width="11.75" customWidth="1"/>
    <col min="13057" max="13057" width="10.375" customWidth="1"/>
    <col min="13058" max="13058" width="16.125" customWidth="1"/>
    <col min="13059" max="13059" width="17" customWidth="1"/>
    <col min="13081" max="13081" width="11.75" customWidth="1"/>
    <col min="13313" max="13313" width="10.375" customWidth="1"/>
    <col min="13314" max="13314" width="16.125" customWidth="1"/>
    <col min="13315" max="13315" width="17" customWidth="1"/>
    <col min="13337" max="13337" width="11.75" customWidth="1"/>
    <col min="13569" max="13569" width="10.375" customWidth="1"/>
    <col min="13570" max="13570" width="16.125" customWidth="1"/>
    <col min="13571" max="13571" width="17" customWidth="1"/>
    <col min="13593" max="13593" width="11.75" customWidth="1"/>
    <col min="13825" max="13825" width="10.375" customWidth="1"/>
    <col min="13826" max="13826" width="16.125" customWidth="1"/>
    <col min="13827" max="13827" width="17" customWidth="1"/>
    <col min="13849" max="13849" width="11.75" customWidth="1"/>
    <col min="14081" max="14081" width="10.375" customWidth="1"/>
    <col min="14082" max="14082" width="16.125" customWidth="1"/>
    <col min="14083" max="14083" width="17" customWidth="1"/>
    <col min="14105" max="14105" width="11.75" customWidth="1"/>
    <col min="14337" max="14337" width="10.375" customWidth="1"/>
    <col min="14338" max="14338" width="16.125" customWidth="1"/>
    <col min="14339" max="14339" width="17" customWidth="1"/>
    <col min="14361" max="14361" width="11.75" customWidth="1"/>
    <col min="14593" max="14593" width="10.375" customWidth="1"/>
    <col min="14594" max="14594" width="16.125" customWidth="1"/>
    <col min="14595" max="14595" width="17" customWidth="1"/>
    <col min="14617" max="14617" width="11.75" customWidth="1"/>
    <col min="14849" max="14849" width="10.375" customWidth="1"/>
    <col min="14850" max="14850" width="16.125" customWidth="1"/>
    <col min="14851" max="14851" width="17" customWidth="1"/>
    <col min="14873" max="14873" width="11.75" customWidth="1"/>
    <col min="15105" max="15105" width="10.375" customWidth="1"/>
    <col min="15106" max="15106" width="16.125" customWidth="1"/>
    <col min="15107" max="15107" width="17" customWidth="1"/>
    <col min="15129" max="15129" width="11.75" customWidth="1"/>
    <col min="15361" max="15361" width="10.375" customWidth="1"/>
    <col min="15362" max="15362" width="16.125" customWidth="1"/>
    <col min="15363" max="15363" width="17" customWidth="1"/>
    <col min="15385" max="15385" width="11.75" customWidth="1"/>
    <col min="15617" max="15617" width="10.375" customWidth="1"/>
    <col min="15618" max="15618" width="16.125" customWidth="1"/>
    <col min="15619" max="15619" width="17" customWidth="1"/>
    <col min="15641" max="15641" width="11.75" customWidth="1"/>
    <col min="15873" max="15873" width="10.375" customWidth="1"/>
    <col min="15874" max="15874" width="16.125" customWidth="1"/>
    <col min="15875" max="15875" width="17" customWidth="1"/>
    <col min="15897" max="15897" width="11.75" customWidth="1"/>
    <col min="16129" max="16129" width="10.375" customWidth="1"/>
    <col min="16130" max="16130" width="16.125" customWidth="1"/>
    <col min="16131" max="16131" width="17" customWidth="1"/>
    <col min="16153" max="16153" width="11.75" customWidth="1"/>
  </cols>
  <sheetData>
    <row r="1" spans="1:34" x14ac:dyDescent="0.2">
      <c r="A1" t="s">
        <v>8</v>
      </c>
      <c r="B1" t="s">
        <v>9</v>
      </c>
      <c r="C1" t="s">
        <v>10</v>
      </c>
      <c r="D1" t="s">
        <v>2</v>
      </c>
      <c r="E1" t="s">
        <v>3</v>
      </c>
      <c r="F1" t="s">
        <v>4</v>
      </c>
      <c r="G1" t="s">
        <v>4</v>
      </c>
      <c r="H1" t="s">
        <v>4</v>
      </c>
      <c r="I1" t="s">
        <v>4</v>
      </c>
      <c r="J1" t="s">
        <v>4</v>
      </c>
      <c r="K1" t="s">
        <v>5</v>
      </c>
      <c r="L1" t="s">
        <v>3</v>
      </c>
      <c r="M1" t="s">
        <v>4</v>
      </c>
      <c r="N1" t="s">
        <v>4</v>
      </c>
      <c r="O1" t="s">
        <v>4</v>
      </c>
      <c r="P1" t="s">
        <v>4</v>
      </c>
      <c r="Q1" t="s">
        <v>4</v>
      </c>
      <c r="R1" t="s">
        <v>6</v>
      </c>
      <c r="S1" t="s">
        <v>3</v>
      </c>
      <c r="T1" t="s">
        <v>4</v>
      </c>
      <c r="U1" t="s">
        <v>4</v>
      </c>
      <c r="V1" t="s">
        <v>4</v>
      </c>
      <c r="W1" t="s">
        <v>4</v>
      </c>
      <c r="X1" t="s">
        <v>4</v>
      </c>
    </row>
    <row r="2" spans="1:34" x14ac:dyDescent="0.2">
      <c r="A2">
        <v>8.9610000000000003</v>
      </c>
      <c r="B2">
        <v>24.3047</v>
      </c>
      <c r="C2">
        <v>27.13</v>
      </c>
      <c r="E2">
        <v>1</v>
      </c>
      <c r="F2">
        <v>8.3000000000000004E-2</v>
      </c>
      <c r="G2">
        <v>8.3000000000000004E-2</v>
      </c>
      <c r="H2">
        <v>8.3000000000000004E-2</v>
      </c>
      <c r="I2">
        <v>8.3000000000000004E-2</v>
      </c>
      <c r="J2">
        <v>8.3000000000000004E-2</v>
      </c>
      <c r="L2">
        <v>1</v>
      </c>
      <c r="M2">
        <v>8.3000000000000004E-2</v>
      </c>
      <c r="N2">
        <v>8.3000000000000004E-2</v>
      </c>
      <c r="O2">
        <v>8.3000000000000004E-2</v>
      </c>
      <c r="P2">
        <v>8.3000000000000004E-2</v>
      </c>
      <c r="Q2">
        <v>8.3000000000000004E-2</v>
      </c>
      <c r="S2">
        <v>1</v>
      </c>
      <c r="T2">
        <v>8.3000000000000004E-2</v>
      </c>
      <c r="U2">
        <v>8.3000000000000004E-2</v>
      </c>
      <c r="V2">
        <v>8.3000000000000004E-2</v>
      </c>
      <c r="W2">
        <v>8.3000000000000004E-2</v>
      </c>
      <c r="X2">
        <v>8.3000000000000004E-2</v>
      </c>
    </row>
    <row r="3" spans="1:34" x14ac:dyDescent="0.2">
      <c r="A3">
        <v>8.8773</v>
      </c>
      <c r="B3">
        <v>24.1127</v>
      </c>
      <c r="C3">
        <v>27.09</v>
      </c>
      <c r="E3">
        <v>25</v>
      </c>
      <c r="F3">
        <v>1</v>
      </c>
      <c r="G3">
        <v>1.083</v>
      </c>
      <c r="H3">
        <v>1.083</v>
      </c>
      <c r="I3">
        <f>F3+2/12</f>
        <v>1.1666666666666667</v>
      </c>
      <c r="J3">
        <f>F3+2/12</f>
        <v>1.1666666666666667</v>
      </c>
      <c r="L3">
        <v>14</v>
      </c>
      <c r="M3">
        <v>0.41666700000000001</v>
      </c>
      <c r="N3">
        <v>0.5</v>
      </c>
      <c r="O3">
        <v>0.58333299999999999</v>
      </c>
      <c r="P3">
        <v>0.66666700000000001</v>
      </c>
      <c r="Q3">
        <v>0.75</v>
      </c>
      <c r="S3">
        <v>6</v>
      </c>
      <c r="T3">
        <v>0.41666666666666669</v>
      </c>
      <c r="U3">
        <v>0.41666666666666669</v>
      </c>
      <c r="V3">
        <v>0.41666666666666669</v>
      </c>
      <c r="W3">
        <v>0.41666666666666669</v>
      </c>
      <c r="X3">
        <v>0.41666666666666669</v>
      </c>
    </row>
    <row r="4" spans="1:34" x14ac:dyDescent="0.2">
      <c r="A4">
        <v>8.9372000000000007</v>
      </c>
      <c r="B4">
        <v>25.641999999999999</v>
      </c>
      <c r="C4">
        <v>27.35</v>
      </c>
      <c r="E4">
        <v>49</v>
      </c>
      <c r="F4">
        <v>2</v>
      </c>
      <c r="G4">
        <v>2.0830000000000002</v>
      </c>
      <c r="H4">
        <v>2.0830000000000002</v>
      </c>
      <c r="I4">
        <f t="shared" ref="I4:I29" si="0">F4+2/12</f>
        <v>2.1666666666666665</v>
      </c>
      <c r="J4">
        <f t="shared" ref="J4:J29" si="1">F4+2/12</f>
        <v>2.1666666666666665</v>
      </c>
      <c r="L4">
        <v>25</v>
      </c>
      <c r="M4">
        <v>1</v>
      </c>
      <c r="N4">
        <v>1.083</v>
      </c>
      <c r="O4">
        <v>1.083</v>
      </c>
      <c r="P4">
        <f>M4+2/12</f>
        <v>1.1666666666666667</v>
      </c>
      <c r="Q4">
        <f>M4+2/12</f>
        <v>1.1666666666666667</v>
      </c>
      <c r="S4">
        <v>21</v>
      </c>
      <c r="T4">
        <v>0.75</v>
      </c>
      <c r="U4">
        <v>0.75</v>
      </c>
      <c r="V4">
        <v>0.75</v>
      </c>
      <c r="W4">
        <v>0.75</v>
      </c>
      <c r="X4">
        <v>0.75</v>
      </c>
    </row>
    <row r="5" spans="1:34" x14ac:dyDescent="0.2">
      <c r="A5">
        <v>8.7975999999999992</v>
      </c>
      <c r="B5">
        <v>27.390599999999999</v>
      </c>
      <c r="C5">
        <v>27.97</v>
      </c>
      <c r="E5">
        <v>74</v>
      </c>
      <c r="F5">
        <v>3</v>
      </c>
      <c r="G5">
        <v>3.0830000000000002</v>
      </c>
      <c r="H5">
        <v>3.0830000000000002</v>
      </c>
      <c r="I5">
        <f t="shared" si="0"/>
        <v>3.1666666666666665</v>
      </c>
      <c r="J5">
        <f t="shared" si="1"/>
        <v>3.1666666666666665</v>
      </c>
      <c r="L5">
        <v>32</v>
      </c>
      <c r="M5">
        <v>1.4166700000000001</v>
      </c>
      <c r="N5">
        <v>1.5</v>
      </c>
      <c r="O5">
        <v>1.5833299999999999</v>
      </c>
      <c r="P5">
        <v>1.6666700000000001</v>
      </c>
      <c r="Q5">
        <v>1.75</v>
      </c>
      <c r="S5">
        <v>25</v>
      </c>
      <c r="T5">
        <v>1</v>
      </c>
      <c r="U5">
        <v>1.083</v>
      </c>
      <c r="V5">
        <v>1.083</v>
      </c>
      <c r="W5">
        <f>T5+2/12</f>
        <v>1.1666666666666667</v>
      </c>
      <c r="X5">
        <f>T5+2/12</f>
        <v>1.1666666666666667</v>
      </c>
    </row>
    <row r="6" spans="1:34" x14ac:dyDescent="0.2">
      <c r="A6">
        <v>8.7725000000000009</v>
      </c>
      <c r="B6">
        <v>29.0594</v>
      </c>
      <c r="C6">
        <v>28</v>
      </c>
      <c r="E6">
        <v>101</v>
      </c>
      <c r="F6">
        <v>4</v>
      </c>
      <c r="G6">
        <v>4.0830000000000002</v>
      </c>
      <c r="H6">
        <v>4.0830000000000002</v>
      </c>
      <c r="I6">
        <f t="shared" si="0"/>
        <v>4.166666666666667</v>
      </c>
      <c r="J6">
        <f t="shared" si="1"/>
        <v>4.166666666666667</v>
      </c>
      <c r="L6">
        <v>49</v>
      </c>
      <c r="M6">
        <v>2</v>
      </c>
      <c r="N6">
        <v>2.0830000000000002</v>
      </c>
      <c r="O6">
        <v>2.0830000000000002</v>
      </c>
      <c r="P6">
        <f>M6+2/12</f>
        <v>2.1666666666666665</v>
      </c>
      <c r="Q6">
        <f>M6+2/12</f>
        <v>2.1666666666666665</v>
      </c>
      <c r="S6">
        <v>29</v>
      </c>
      <c r="T6">
        <v>1.4166666666666667</v>
      </c>
      <c r="U6">
        <v>1.4166666666666667</v>
      </c>
      <c r="V6">
        <v>1.4166666666666667</v>
      </c>
      <c r="W6">
        <v>1.4166666666666667</v>
      </c>
      <c r="X6">
        <v>1.4166666666666667</v>
      </c>
    </row>
    <row r="7" spans="1:34" x14ac:dyDescent="0.2">
      <c r="A7">
        <v>8.6411999999999995</v>
      </c>
      <c r="B7">
        <v>29.3902</v>
      </c>
      <c r="C7">
        <v>28.05</v>
      </c>
      <c r="E7">
        <v>124</v>
      </c>
      <c r="F7">
        <v>5</v>
      </c>
      <c r="G7">
        <v>5.0830000000000002</v>
      </c>
      <c r="H7">
        <v>5.0830000000000002</v>
      </c>
      <c r="I7">
        <f t="shared" si="0"/>
        <v>5.166666666666667</v>
      </c>
      <c r="J7">
        <f t="shared" si="1"/>
        <v>5.166666666666667</v>
      </c>
      <c r="L7">
        <v>59</v>
      </c>
      <c r="M7">
        <v>2.4166699999999999</v>
      </c>
      <c r="N7">
        <v>2.5</v>
      </c>
      <c r="O7">
        <v>2.5833300000000001</v>
      </c>
      <c r="P7">
        <v>2.6666699999999999</v>
      </c>
      <c r="Q7">
        <v>2.75</v>
      </c>
      <c r="S7">
        <v>45</v>
      </c>
      <c r="T7">
        <v>1.75</v>
      </c>
      <c r="U7">
        <v>1.75</v>
      </c>
      <c r="V7">
        <v>1.75</v>
      </c>
      <c r="W7">
        <v>1.75</v>
      </c>
      <c r="X7">
        <v>1.75</v>
      </c>
      <c r="AH7" t="s">
        <v>7</v>
      </c>
    </row>
    <row r="8" spans="1:34" x14ac:dyDescent="0.2">
      <c r="A8">
        <v>8.6239000000000008</v>
      </c>
      <c r="B8">
        <v>28.585699999999999</v>
      </c>
      <c r="C8">
        <v>27.25</v>
      </c>
      <c r="E8">
        <v>150</v>
      </c>
      <c r="F8">
        <v>6</v>
      </c>
      <c r="G8">
        <v>6.0830000000000002</v>
      </c>
      <c r="H8">
        <v>6.0830000000000002</v>
      </c>
      <c r="I8">
        <f t="shared" si="0"/>
        <v>6.166666666666667</v>
      </c>
      <c r="J8">
        <f t="shared" si="1"/>
        <v>6.166666666666667</v>
      </c>
      <c r="L8">
        <v>74</v>
      </c>
      <c r="M8">
        <v>3</v>
      </c>
      <c r="N8">
        <v>3.0830000000000002</v>
      </c>
      <c r="O8">
        <v>3.0830000000000002</v>
      </c>
      <c r="P8">
        <f>M8+2/12</f>
        <v>3.1666666666666665</v>
      </c>
      <c r="Q8">
        <f>M8+2/12</f>
        <v>3.1666666666666665</v>
      </c>
      <c r="S8">
        <v>49</v>
      </c>
      <c r="T8">
        <v>2</v>
      </c>
      <c r="U8">
        <v>2.0830000000000002</v>
      </c>
      <c r="V8">
        <v>2.0830000000000002</v>
      </c>
      <c r="W8">
        <f>T8+2/12</f>
        <v>2.1666666666666665</v>
      </c>
      <c r="X8">
        <f>T8+2/12</f>
        <v>2.1666666666666665</v>
      </c>
    </row>
    <row r="9" spans="1:34" x14ac:dyDescent="0.2">
      <c r="A9">
        <v>8.7199000000000009</v>
      </c>
      <c r="B9">
        <v>29.261299999999999</v>
      </c>
      <c r="C9">
        <v>26.65</v>
      </c>
      <c r="E9">
        <v>176</v>
      </c>
      <c r="F9">
        <v>7</v>
      </c>
      <c r="G9">
        <v>7.0830000000000002</v>
      </c>
      <c r="H9">
        <v>7.0830000000000002</v>
      </c>
      <c r="I9">
        <f t="shared" si="0"/>
        <v>7.166666666666667</v>
      </c>
      <c r="J9">
        <f t="shared" si="1"/>
        <v>7.166666666666667</v>
      </c>
      <c r="L9">
        <v>93</v>
      </c>
      <c r="M9">
        <v>3.4166699999999999</v>
      </c>
      <c r="N9">
        <v>3.5</v>
      </c>
      <c r="O9">
        <v>3.5833300000000001</v>
      </c>
      <c r="P9">
        <v>3.6666699999999999</v>
      </c>
      <c r="Q9">
        <v>3.75</v>
      </c>
      <c r="S9">
        <v>54</v>
      </c>
      <c r="T9">
        <v>2.4166666666666665</v>
      </c>
      <c r="U9">
        <v>2.4166666666666665</v>
      </c>
      <c r="V9">
        <v>2.4166666666666665</v>
      </c>
      <c r="W9">
        <v>2.4166666666666665</v>
      </c>
      <c r="X9">
        <v>2.4166666666666665</v>
      </c>
    </row>
    <row r="10" spans="1:34" x14ac:dyDescent="0.2">
      <c r="A10">
        <v>8.7033000000000005</v>
      </c>
      <c r="B10">
        <v>28.657599999999999</v>
      </c>
      <c r="C10">
        <v>26.63</v>
      </c>
      <c r="E10">
        <v>204</v>
      </c>
      <c r="F10">
        <v>8</v>
      </c>
      <c r="G10">
        <v>8.0830000000000002</v>
      </c>
      <c r="H10">
        <v>8.0830000000000002</v>
      </c>
      <c r="I10">
        <f t="shared" si="0"/>
        <v>8.1666666666666661</v>
      </c>
      <c r="J10">
        <f t="shared" si="1"/>
        <v>8.1666666666666661</v>
      </c>
      <c r="L10">
        <v>101</v>
      </c>
      <c r="M10">
        <v>4</v>
      </c>
      <c r="N10">
        <v>4.0830000000000002</v>
      </c>
      <c r="O10">
        <v>4.0830000000000002</v>
      </c>
      <c r="P10">
        <f>M10+2/12</f>
        <v>4.166666666666667</v>
      </c>
      <c r="Q10">
        <f>M10+2/12</f>
        <v>4.166666666666667</v>
      </c>
      <c r="S10">
        <v>70</v>
      </c>
      <c r="T10">
        <v>2.75</v>
      </c>
      <c r="U10">
        <v>2.75</v>
      </c>
      <c r="V10">
        <v>2.75</v>
      </c>
      <c r="W10">
        <v>2.75</v>
      </c>
      <c r="X10">
        <v>2.75</v>
      </c>
    </row>
    <row r="11" spans="1:34" x14ac:dyDescent="0.2">
      <c r="A11">
        <v>8.6812000000000005</v>
      </c>
      <c r="B11">
        <v>28.444500000000001</v>
      </c>
      <c r="C11">
        <v>26.63</v>
      </c>
      <c r="E11">
        <v>223</v>
      </c>
      <c r="F11">
        <v>9</v>
      </c>
      <c r="G11">
        <v>9.0830000000000002</v>
      </c>
      <c r="H11">
        <v>9.0830000000000002</v>
      </c>
      <c r="I11">
        <f t="shared" si="0"/>
        <v>9.1666666666666661</v>
      </c>
      <c r="J11">
        <f t="shared" si="1"/>
        <v>9.1666666666666661</v>
      </c>
      <c r="L11">
        <v>109</v>
      </c>
      <c r="M11">
        <v>4.4166699999999999</v>
      </c>
      <c r="N11">
        <v>4.5</v>
      </c>
      <c r="O11">
        <v>4.5833300000000001</v>
      </c>
      <c r="P11">
        <v>4.6666699999999999</v>
      </c>
      <c r="Q11">
        <v>4.75</v>
      </c>
      <c r="S11">
        <v>74</v>
      </c>
      <c r="T11">
        <v>3</v>
      </c>
      <c r="U11">
        <v>3.0830000000000002</v>
      </c>
      <c r="V11">
        <v>3.0830000000000002</v>
      </c>
      <c r="W11">
        <f>T11+2/12</f>
        <v>3.1666666666666665</v>
      </c>
      <c r="X11">
        <f>T11+2/12</f>
        <v>3.1666666666666665</v>
      </c>
    </row>
    <row r="12" spans="1:34" x14ac:dyDescent="0.2">
      <c r="A12">
        <v>8.6550999999999991</v>
      </c>
      <c r="B12">
        <v>26.195</v>
      </c>
      <c r="C12">
        <v>26.75</v>
      </c>
      <c r="E12">
        <v>244</v>
      </c>
      <c r="F12">
        <v>10</v>
      </c>
      <c r="G12">
        <v>10.083</v>
      </c>
      <c r="H12">
        <v>10.083</v>
      </c>
      <c r="I12">
        <f t="shared" si="0"/>
        <v>10.166666666666666</v>
      </c>
      <c r="J12">
        <f t="shared" si="1"/>
        <v>10.166666666666666</v>
      </c>
      <c r="L12">
        <v>124</v>
      </c>
      <c r="M12">
        <v>5</v>
      </c>
      <c r="N12">
        <v>5.0830000000000002</v>
      </c>
      <c r="O12">
        <v>5.0830000000000002</v>
      </c>
      <c r="P12">
        <f>M12+2/12</f>
        <v>5.166666666666667</v>
      </c>
      <c r="Q12">
        <f>M12+2/12</f>
        <v>5.166666666666667</v>
      </c>
      <c r="S12">
        <v>82</v>
      </c>
      <c r="T12">
        <v>3.4166666666666665</v>
      </c>
      <c r="U12">
        <v>3.4166666666666665</v>
      </c>
      <c r="V12">
        <v>3.4166666666666665</v>
      </c>
      <c r="W12">
        <v>3.4166666666666665</v>
      </c>
      <c r="X12">
        <v>3.4166666666666665</v>
      </c>
    </row>
    <row r="13" spans="1:34" x14ac:dyDescent="0.2">
      <c r="A13">
        <v>8.6026000000000007</v>
      </c>
      <c r="B13">
        <v>25.148499999999999</v>
      </c>
      <c r="C13">
        <v>26.94</v>
      </c>
      <c r="E13">
        <v>270</v>
      </c>
      <c r="F13">
        <v>11</v>
      </c>
      <c r="G13">
        <v>11.083</v>
      </c>
      <c r="H13">
        <v>11.083</v>
      </c>
      <c r="I13">
        <f t="shared" si="0"/>
        <v>11.166666666666666</v>
      </c>
      <c r="J13">
        <f t="shared" si="1"/>
        <v>11.166666666666666</v>
      </c>
      <c r="L13">
        <v>134</v>
      </c>
      <c r="M13">
        <v>5.4166699999999999</v>
      </c>
      <c r="N13">
        <v>5.5</v>
      </c>
      <c r="O13">
        <v>5.5833300000000001</v>
      </c>
      <c r="P13">
        <v>5.6666699999999999</v>
      </c>
      <c r="Q13">
        <v>5.75</v>
      </c>
      <c r="S13">
        <v>95</v>
      </c>
      <c r="T13" s="3">
        <v>3.75</v>
      </c>
      <c r="U13" s="3">
        <v>3.75</v>
      </c>
      <c r="V13" s="3">
        <v>3.75</v>
      </c>
      <c r="W13" s="3">
        <v>3.75</v>
      </c>
      <c r="X13" s="3">
        <v>3.75</v>
      </c>
      <c r="AA13" s="4"/>
      <c r="AB13" s="4"/>
      <c r="AC13" s="4"/>
      <c r="AD13" s="4"/>
      <c r="AE13" s="4"/>
    </row>
    <row r="14" spans="1:34" x14ac:dyDescent="0.2">
      <c r="A14">
        <v>8.6793999999999993</v>
      </c>
      <c r="B14">
        <v>23.660399999999999</v>
      </c>
      <c r="C14">
        <v>26.12</v>
      </c>
      <c r="E14">
        <v>300</v>
      </c>
      <c r="F14">
        <v>12</v>
      </c>
      <c r="G14">
        <v>12.083</v>
      </c>
      <c r="H14">
        <v>12.083</v>
      </c>
      <c r="I14">
        <f t="shared" si="0"/>
        <v>12.166666666666666</v>
      </c>
      <c r="J14">
        <f t="shared" si="1"/>
        <v>12.166666666666666</v>
      </c>
      <c r="L14">
        <v>150</v>
      </c>
      <c r="M14">
        <v>6</v>
      </c>
      <c r="N14">
        <v>6.0830000000000002</v>
      </c>
      <c r="O14">
        <v>6.0830000000000002</v>
      </c>
      <c r="P14">
        <f>M14+2/12</f>
        <v>6.166666666666667</v>
      </c>
      <c r="Q14">
        <f>M14+2/12</f>
        <v>6.166666666666667</v>
      </c>
      <c r="S14">
        <v>101</v>
      </c>
      <c r="T14">
        <v>4</v>
      </c>
      <c r="U14">
        <v>4.0830000000000002</v>
      </c>
      <c r="V14">
        <v>4.0830000000000002</v>
      </c>
      <c r="W14">
        <f>T14+2/12</f>
        <v>4.166666666666667</v>
      </c>
      <c r="X14">
        <f>T14+2/12</f>
        <v>4.166666666666667</v>
      </c>
    </row>
    <row r="15" spans="1:34" x14ac:dyDescent="0.2">
      <c r="A15">
        <v>8.5169999999999995</v>
      </c>
      <c r="B15">
        <v>23.962199999999999</v>
      </c>
      <c r="C15">
        <v>26.31</v>
      </c>
      <c r="E15">
        <v>321</v>
      </c>
      <c r="F15">
        <v>13</v>
      </c>
      <c r="G15">
        <v>13.083</v>
      </c>
      <c r="H15">
        <v>13.083</v>
      </c>
      <c r="I15">
        <f t="shared" si="0"/>
        <v>13.166666666666666</v>
      </c>
      <c r="J15">
        <f t="shared" si="1"/>
        <v>13.166666666666666</v>
      </c>
      <c r="L15">
        <v>164</v>
      </c>
      <c r="M15">
        <v>6.4166699999999999</v>
      </c>
      <c r="N15">
        <v>6.5</v>
      </c>
      <c r="O15">
        <v>6.5833300000000001</v>
      </c>
      <c r="P15">
        <v>6.6666699999999999</v>
      </c>
      <c r="Q15">
        <v>6.75</v>
      </c>
      <c r="S15">
        <v>104</v>
      </c>
      <c r="T15">
        <v>4.416666666666667</v>
      </c>
      <c r="U15">
        <v>4.416666666666667</v>
      </c>
      <c r="V15">
        <v>4.416666666666667</v>
      </c>
      <c r="W15">
        <v>4.416666666666667</v>
      </c>
      <c r="X15">
        <v>4.416666666666667</v>
      </c>
    </row>
    <row r="16" spans="1:34" x14ac:dyDescent="0.2">
      <c r="A16">
        <v>8.6456</v>
      </c>
      <c r="B16">
        <v>25.5623</v>
      </c>
      <c r="C16">
        <v>27.24</v>
      </c>
      <c r="E16">
        <v>343</v>
      </c>
      <c r="F16">
        <v>14</v>
      </c>
      <c r="G16">
        <v>14.083</v>
      </c>
      <c r="H16">
        <v>14.083</v>
      </c>
      <c r="I16">
        <f t="shared" si="0"/>
        <v>14.166666666666666</v>
      </c>
      <c r="J16">
        <f t="shared" si="1"/>
        <v>14.166666666666666</v>
      </c>
      <c r="L16">
        <v>176</v>
      </c>
      <c r="M16">
        <v>7</v>
      </c>
      <c r="N16">
        <v>7.0830000000000002</v>
      </c>
      <c r="O16">
        <v>7.0830000000000002</v>
      </c>
      <c r="P16">
        <f>M16+2/12</f>
        <v>7.166666666666667</v>
      </c>
      <c r="Q16">
        <f>M16+2/12</f>
        <v>7.166666666666667</v>
      </c>
      <c r="S16">
        <v>117</v>
      </c>
      <c r="T16">
        <v>4.75</v>
      </c>
      <c r="U16">
        <v>4.75</v>
      </c>
      <c r="V16">
        <v>4.75</v>
      </c>
      <c r="W16">
        <v>4.75</v>
      </c>
      <c r="X16">
        <v>4.75</v>
      </c>
    </row>
    <row r="17" spans="1:24" x14ac:dyDescent="0.2">
      <c r="A17">
        <v>8.7544000000000004</v>
      </c>
      <c r="B17">
        <v>27.767299999999999</v>
      </c>
      <c r="C17">
        <v>27.6</v>
      </c>
      <c r="E17">
        <v>379</v>
      </c>
      <c r="F17">
        <v>15</v>
      </c>
      <c r="G17">
        <v>15.083</v>
      </c>
      <c r="H17">
        <v>15.083</v>
      </c>
      <c r="I17">
        <f t="shared" si="0"/>
        <v>15.166666666666666</v>
      </c>
      <c r="J17">
        <f t="shared" si="1"/>
        <v>15.166666666666666</v>
      </c>
      <c r="L17">
        <v>186</v>
      </c>
      <c r="M17">
        <v>7.4166699999999999</v>
      </c>
      <c r="N17">
        <v>7.5</v>
      </c>
      <c r="O17">
        <v>7.5833300000000001</v>
      </c>
      <c r="P17">
        <v>7.6666699999999999</v>
      </c>
      <c r="Q17">
        <v>7.75</v>
      </c>
      <c r="S17">
        <v>124</v>
      </c>
      <c r="T17">
        <v>5</v>
      </c>
      <c r="U17">
        <v>5.0830000000000002</v>
      </c>
      <c r="V17">
        <v>5.0830000000000002</v>
      </c>
      <c r="W17">
        <f>T17+2/12</f>
        <v>5.166666666666667</v>
      </c>
      <c r="X17">
        <f>T17+2/12</f>
        <v>5.166666666666667</v>
      </c>
    </row>
    <row r="18" spans="1:24" x14ac:dyDescent="0.2">
      <c r="A18">
        <v>8.7708999999999993</v>
      </c>
      <c r="B18">
        <v>29.176600000000001</v>
      </c>
      <c r="C18">
        <v>27.76</v>
      </c>
      <c r="E18">
        <v>410</v>
      </c>
      <c r="F18">
        <v>16</v>
      </c>
      <c r="G18">
        <v>16.082999999999998</v>
      </c>
      <c r="H18">
        <v>16.082999999999998</v>
      </c>
      <c r="I18">
        <f t="shared" si="0"/>
        <v>16.166666666666668</v>
      </c>
      <c r="J18">
        <f t="shared" si="1"/>
        <v>16.166666666666668</v>
      </c>
      <c r="L18">
        <v>204</v>
      </c>
      <c r="M18">
        <v>8</v>
      </c>
      <c r="N18">
        <v>8.0830000000000002</v>
      </c>
      <c r="O18">
        <v>8.0830000000000002</v>
      </c>
      <c r="P18">
        <f>M18+2/12</f>
        <v>8.1666666666666661</v>
      </c>
      <c r="Q18">
        <f>M18+2/12</f>
        <v>8.1666666666666661</v>
      </c>
      <c r="S18">
        <v>129</v>
      </c>
      <c r="T18">
        <v>5.416666666666667</v>
      </c>
      <c r="U18">
        <v>5.416666666666667</v>
      </c>
      <c r="V18">
        <v>5.416666666666667</v>
      </c>
      <c r="W18">
        <v>5.416666666666667</v>
      </c>
      <c r="X18">
        <v>5.416666666666667</v>
      </c>
    </row>
    <row r="19" spans="1:24" x14ac:dyDescent="0.2">
      <c r="A19">
        <v>8.6151</v>
      </c>
      <c r="B19">
        <v>28.832100000000001</v>
      </c>
      <c r="C19">
        <v>27.54</v>
      </c>
      <c r="E19">
        <v>440</v>
      </c>
      <c r="F19">
        <v>17</v>
      </c>
      <c r="G19">
        <v>17.082999999999998</v>
      </c>
      <c r="H19">
        <v>17.082999999999998</v>
      </c>
      <c r="I19">
        <f t="shared" si="0"/>
        <v>17.166666666666668</v>
      </c>
      <c r="J19">
        <f t="shared" si="1"/>
        <v>17.166666666666668</v>
      </c>
      <c r="L19">
        <v>209</v>
      </c>
      <c r="M19">
        <v>8.4166699999999999</v>
      </c>
      <c r="N19">
        <v>8.5</v>
      </c>
      <c r="O19">
        <v>8.5833300000000001</v>
      </c>
      <c r="P19">
        <v>8.6666699999999999</v>
      </c>
      <c r="Q19">
        <v>8.75</v>
      </c>
      <c r="S19">
        <v>141</v>
      </c>
      <c r="T19">
        <v>5.75</v>
      </c>
      <c r="U19">
        <v>5.75</v>
      </c>
      <c r="V19">
        <v>5.75</v>
      </c>
      <c r="W19">
        <v>5.75</v>
      </c>
      <c r="X19">
        <v>5.75</v>
      </c>
    </row>
    <row r="20" spans="1:24" x14ac:dyDescent="0.2">
      <c r="A20">
        <v>8.6473999999999993</v>
      </c>
      <c r="B20">
        <v>28.913</v>
      </c>
      <c r="C20">
        <v>26.79</v>
      </c>
      <c r="E20">
        <v>473</v>
      </c>
      <c r="F20">
        <v>18</v>
      </c>
      <c r="G20">
        <v>18.082999999999998</v>
      </c>
      <c r="H20">
        <v>18.082999999999998</v>
      </c>
      <c r="I20">
        <f t="shared" si="0"/>
        <v>18.166666666666668</v>
      </c>
      <c r="J20">
        <f t="shared" si="1"/>
        <v>18.166666666666668</v>
      </c>
      <c r="L20">
        <v>223</v>
      </c>
      <c r="M20">
        <v>9</v>
      </c>
      <c r="N20">
        <v>9.0830000000000002</v>
      </c>
      <c r="O20">
        <v>9.0830000000000002</v>
      </c>
      <c r="P20">
        <f>M20+2/12</f>
        <v>9.1666666666666661</v>
      </c>
      <c r="Q20">
        <f>M20+2/12</f>
        <v>9.1666666666666661</v>
      </c>
      <c r="S20">
        <v>150</v>
      </c>
      <c r="T20">
        <v>6</v>
      </c>
      <c r="U20">
        <v>6.0830000000000002</v>
      </c>
      <c r="V20">
        <v>6.0830000000000002</v>
      </c>
      <c r="W20">
        <f>T20+2/12</f>
        <v>6.166666666666667</v>
      </c>
      <c r="X20">
        <f>T20+2/12</f>
        <v>6.166666666666667</v>
      </c>
    </row>
    <row r="21" spans="1:24" x14ac:dyDescent="0.2">
      <c r="A21">
        <v>8.5954999999999995</v>
      </c>
      <c r="B21">
        <v>29.0563</v>
      </c>
      <c r="C21">
        <v>26.7</v>
      </c>
      <c r="E21">
        <v>496</v>
      </c>
      <c r="F21">
        <v>19</v>
      </c>
      <c r="G21">
        <v>19.082999999999998</v>
      </c>
      <c r="H21">
        <v>19.082999999999998</v>
      </c>
      <c r="I21">
        <f t="shared" si="0"/>
        <v>19.166666666666668</v>
      </c>
      <c r="J21">
        <f t="shared" si="1"/>
        <v>19.166666666666668</v>
      </c>
      <c r="L21">
        <v>241</v>
      </c>
      <c r="M21">
        <v>9.4166699999999999</v>
      </c>
      <c r="N21">
        <v>9.5</v>
      </c>
      <c r="O21">
        <v>9.5833300000000001</v>
      </c>
      <c r="P21">
        <v>9.6666699999999999</v>
      </c>
      <c r="Q21">
        <v>9.75</v>
      </c>
      <c r="S21">
        <v>156</v>
      </c>
      <c r="T21">
        <v>6.416666666666667</v>
      </c>
      <c r="U21">
        <v>6.416666666666667</v>
      </c>
      <c r="V21">
        <v>6.416666666666667</v>
      </c>
      <c r="W21">
        <v>6.416666666666667</v>
      </c>
      <c r="X21">
        <v>6.416666666666667</v>
      </c>
    </row>
    <row r="22" spans="1:24" x14ac:dyDescent="0.2">
      <c r="A22">
        <v>8.7485999999999997</v>
      </c>
      <c r="B22">
        <v>28.9697</v>
      </c>
      <c r="C22">
        <v>26.68</v>
      </c>
      <c r="E22">
        <v>522</v>
      </c>
      <c r="F22">
        <v>20</v>
      </c>
      <c r="G22">
        <v>20.082999999999998</v>
      </c>
      <c r="H22">
        <v>20.082999999999998</v>
      </c>
      <c r="I22">
        <f t="shared" si="0"/>
        <v>20.166666666666668</v>
      </c>
      <c r="J22">
        <f t="shared" si="1"/>
        <v>20.166666666666668</v>
      </c>
      <c r="L22">
        <v>244</v>
      </c>
      <c r="M22">
        <v>10</v>
      </c>
      <c r="N22">
        <v>10.083</v>
      </c>
      <c r="O22">
        <v>10.083</v>
      </c>
      <c r="P22">
        <f>M22+2/12</f>
        <v>10.166666666666666</v>
      </c>
      <c r="Q22">
        <f>M22+2/12</f>
        <v>10.166666666666666</v>
      </c>
      <c r="S22">
        <v>169</v>
      </c>
      <c r="T22">
        <v>6.75</v>
      </c>
      <c r="U22">
        <v>6.75</v>
      </c>
      <c r="V22">
        <v>6.75</v>
      </c>
      <c r="W22">
        <v>6.75</v>
      </c>
      <c r="X22">
        <v>6.75</v>
      </c>
    </row>
    <row r="23" spans="1:24" x14ac:dyDescent="0.2">
      <c r="A23">
        <v>8.7922999999999991</v>
      </c>
      <c r="B23">
        <v>28.077000000000002</v>
      </c>
      <c r="C23">
        <v>26.7</v>
      </c>
      <c r="E23">
        <v>542</v>
      </c>
      <c r="F23">
        <v>21</v>
      </c>
      <c r="G23">
        <v>21.082999999999998</v>
      </c>
      <c r="H23">
        <v>21.082999999999998</v>
      </c>
      <c r="I23">
        <f t="shared" si="0"/>
        <v>21.166666666666668</v>
      </c>
      <c r="J23">
        <f t="shared" si="1"/>
        <v>21.166666666666668</v>
      </c>
      <c r="L23">
        <v>258</v>
      </c>
      <c r="M23">
        <v>10.416700000000001</v>
      </c>
      <c r="N23">
        <v>10.5</v>
      </c>
      <c r="O23">
        <v>10.583299999999999</v>
      </c>
      <c r="P23">
        <v>10.666700000000001</v>
      </c>
      <c r="Q23">
        <v>10.75</v>
      </c>
      <c r="S23">
        <v>176</v>
      </c>
      <c r="T23">
        <v>7</v>
      </c>
      <c r="U23">
        <v>7.0830000000000002</v>
      </c>
      <c r="V23">
        <v>7.0830000000000002</v>
      </c>
      <c r="W23">
        <f>T23+2/12</f>
        <v>7.166666666666667</v>
      </c>
      <c r="X23">
        <f>T23+2/12</f>
        <v>7.166666666666667</v>
      </c>
    </row>
    <row r="24" spans="1:24" x14ac:dyDescent="0.2">
      <c r="A24">
        <v>8.7487999999999992</v>
      </c>
      <c r="B24">
        <v>26.9145</v>
      </c>
      <c r="C24">
        <v>26.39</v>
      </c>
      <c r="E24">
        <v>574</v>
      </c>
      <c r="F24">
        <v>22</v>
      </c>
      <c r="G24">
        <v>22.082999999999998</v>
      </c>
      <c r="H24">
        <v>22.082999999999998</v>
      </c>
      <c r="I24">
        <f t="shared" si="0"/>
        <v>22.166666666666668</v>
      </c>
      <c r="J24">
        <f t="shared" si="1"/>
        <v>22.166666666666668</v>
      </c>
      <c r="L24">
        <v>270</v>
      </c>
      <c r="M24">
        <v>11</v>
      </c>
      <c r="N24">
        <v>11.083</v>
      </c>
      <c r="O24">
        <v>11.083</v>
      </c>
      <c r="P24">
        <f>M24+2/12</f>
        <v>11.166666666666666</v>
      </c>
      <c r="Q24">
        <f>M24+2/12</f>
        <v>11.166666666666666</v>
      </c>
      <c r="S24">
        <v>183</v>
      </c>
      <c r="T24">
        <v>7.416666666666667</v>
      </c>
      <c r="U24">
        <v>7.416666666666667</v>
      </c>
      <c r="V24">
        <v>7.416666666666667</v>
      </c>
      <c r="W24">
        <v>7.416666666666667</v>
      </c>
      <c r="X24">
        <v>7.416666666666667</v>
      </c>
    </row>
    <row r="25" spans="1:24" x14ac:dyDescent="0.2">
      <c r="A25">
        <v>8.9253999999999998</v>
      </c>
      <c r="B25">
        <v>24.641100000000002</v>
      </c>
      <c r="C25">
        <v>26.65</v>
      </c>
      <c r="E25">
        <v>596</v>
      </c>
      <c r="F25">
        <v>23</v>
      </c>
      <c r="G25">
        <v>23.082999999999998</v>
      </c>
      <c r="H25">
        <v>23.082999999999998</v>
      </c>
      <c r="I25">
        <f t="shared" si="0"/>
        <v>23.166666666666668</v>
      </c>
      <c r="J25">
        <f t="shared" si="1"/>
        <v>23.166666666666668</v>
      </c>
      <c r="L25">
        <v>281</v>
      </c>
      <c r="M25">
        <v>11.416700000000001</v>
      </c>
      <c r="N25">
        <v>11.5</v>
      </c>
      <c r="O25">
        <v>11.583299999999999</v>
      </c>
      <c r="P25">
        <v>11.666700000000001</v>
      </c>
      <c r="Q25">
        <v>11.75</v>
      </c>
      <c r="S25">
        <v>198</v>
      </c>
      <c r="T25">
        <v>7.75</v>
      </c>
      <c r="U25">
        <v>7.75</v>
      </c>
      <c r="V25">
        <v>7.75</v>
      </c>
      <c r="W25">
        <v>7.75</v>
      </c>
      <c r="X25">
        <v>7.75</v>
      </c>
    </row>
    <row r="26" spans="1:24" x14ac:dyDescent="0.2">
      <c r="A26">
        <v>8.9472000000000005</v>
      </c>
      <c r="B26">
        <v>23.505199999999999</v>
      </c>
      <c r="C26">
        <v>26.54</v>
      </c>
      <c r="E26">
        <v>630</v>
      </c>
      <c r="F26">
        <v>24</v>
      </c>
      <c r="G26">
        <v>24.082999999999998</v>
      </c>
      <c r="H26">
        <v>24.082999999999998</v>
      </c>
      <c r="I26">
        <f t="shared" si="0"/>
        <v>24.166666666666668</v>
      </c>
      <c r="J26">
        <f t="shared" si="1"/>
        <v>24.166666666666668</v>
      </c>
      <c r="L26">
        <v>300</v>
      </c>
      <c r="M26">
        <v>12</v>
      </c>
      <c r="N26">
        <v>12.083</v>
      </c>
      <c r="O26">
        <v>12.083</v>
      </c>
      <c r="P26">
        <f>M26+2/12</f>
        <v>12.166666666666666</v>
      </c>
      <c r="Q26">
        <f>M26+2/12</f>
        <v>12.166666666666666</v>
      </c>
      <c r="S26">
        <v>204</v>
      </c>
      <c r="T26">
        <v>8</v>
      </c>
      <c r="U26">
        <v>8.0830000000000002</v>
      </c>
      <c r="V26">
        <v>8.0830000000000002</v>
      </c>
      <c r="W26">
        <f>T26+2/12</f>
        <v>8.1666666666666661</v>
      </c>
      <c r="X26">
        <f>T26+2/12</f>
        <v>8.1666666666666661</v>
      </c>
    </row>
    <row r="27" spans="1:24" x14ac:dyDescent="0.2">
      <c r="A27">
        <v>8.8917000000000002</v>
      </c>
      <c r="B27">
        <v>23.834</v>
      </c>
      <c r="C27">
        <v>26.64</v>
      </c>
      <c r="E27">
        <v>652</v>
      </c>
      <c r="F27">
        <v>25</v>
      </c>
      <c r="G27">
        <v>25.082999999999998</v>
      </c>
      <c r="H27">
        <v>25.082999999999998</v>
      </c>
      <c r="I27">
        <f t="shared" si="0"/>
        <v>25.166666666666668</v>
      </c>
      <c r="J27">
        <f t="shared" si="1"/>
        <v>25.166666666666668</v>
      </c>
      <c r="L27">
        <v>315</v>
      </c>
      <c r="M27">
        <v>12.416700000000001</v>
      </c>
      <c r="N27">
        <v>12.5</v>
      </c>
      <c r="O27">
        <v>12.583299999999999</v>
      </c>
      <c r="P27">
        <v>12.666700000000001</v>
      </c>
      <c r="Q27">
        <v>12.75</v>
      </c>
      <c r="S27">
        <v>208</v>
      </c>
      <c r="T27">
        <v>8.4166666666666661</v>
      </c>
      <c r="U27">
        <v>8.4166666666666661</v>
      </c>
      <c r="V27">
        <v>8.4166666666666661</v>
      </c>
      <c r="W27">
        <v>8.4166666666666661</v>
      </c>
      <c r="X27">
        <v>8.4166666666666661</v>
      </c>
    </row>
    <row r="28" spans="1:24" x14ac:dyDescent="0.2">
      <c r="A28">
        <v>8.9381000000000004</v>
      </c>
      <c r="B28">
        <v>26.215399999999999</v>
      </c>
      <c r="C28">
        <v>27.24</v>
      </c>
      <c r="E28">
        <v>670</v>
      </c>
      <c r="F28">
        <v>26</v>
      </c>
      <c r="G28">
        <v>26.082999999999998</v>
      </c>
      <c r="H28">
        <v>26.082999999999998</v>
      </c>
      <c r="I28">
        <f t="shared" si="0"/>
        <v>26.166666666666668</v>
      </c>
      <c r="J28">
        <f t="shared" si="1"/>
        <v>26.166666666666668</v>
      </c>
      <c r="L28">
        <v>321</v>
      </c>
      <c r="M28">
        <v>13</v>
      </c>
      <c r="N28">
        <v>13.083</v>
      </c>
      <c r="O28">
        <v>13.083</v>
      </c>
      <c r="P28">
        <f>M28+2/12</f>
        <v>13.166666666666666</v>
      </c>
      <c r="Q28">
        <f>M28+2/12</f>
        <v>13.166666666666666</v>
      </c>
      <c r="S28">
        <v>219</v>
      </c>
      <c r="T28">
        <v>8.75</v>
      </c>
      <c r="U28">
        <v>8.75</v>
      </c>
      <c r="V28">
        <v>8.75</v>
      </c>
      <c r="W28">
        <v>8.75</v>
      </c>
      <c r="X28">
        <v>8.75</v>
      </c>
    </row>
    <row r="29" spans="1:24" x14ac:dyDescent="0.2">
      <c r="A29">
        <v>8.8224999999999998</v>
      </c>
      <c r="B29">
        <v>26.9602</v>
      </c>
      <c r="C29">
        <v>28.01</v>
      </c>
      <c r="E29">
        <v>697</v>
      </c>
      <c r="F29">
        <v>27</v>
      </c>
      <c r="G29">
        <v>27.082999999999998</v>
      </c>
      <c r="H29">
        <v>27.082999999999998</v>
      </c>
      <c r="I29">
        <f t="shared" si="0"/>
        <v>27.166666666666668</v>
      </c>
      <c r="J29">
        <f t="shared" si="1"/>
        <v>27.166666666666668</v>
      </c>
      <c r="L29">
        <v>339</v>
      </c>
      <c r="M29">
        <v>13.416700000000001</v>
      </c>
      <c r="N29">
        <v>13.5</v>
      </c>
      <c r="O29">
        <v>13.583299999999999</v>
      </c>
      <c r="P29">
        <v>13.666700000000001</v>
      </c>
      <c r="Q29">
        <v>13.75</v>
      </c>
      <c r="S29">
        <v>223</v>
      </c>
      <c r="T29">
        <v>9</v>
      </c>
      <c r="U29">
        <v>9.0830000000000002</v>
      </c>
      <c r="V29">
        <v>9.0830000000000002</v>
      </c>
      <c r="W29">
        <f>T29+2/12</f>
        <v>9.1666666666666661</v>
      </c>
      <c r="X29">
        <f>T29+2/12</f>
        <v>9.1666666666666661</v>
      </c>
    </row>
    <row r="30" spans="1:24" x14ac:dyDescent="0.2">
      <c r="A30">
        <v>8.6987000000000005</v>
      </c>
      <c r="B30">
        <v>28.7788</v>
      </c>
      <c r="C30">
        <v>28.51</v>
      </c>
      <c r="E30">
        <v>718</v>
      </c>
      <c r="F30">
        <v>28</v>
      </c>
      <c r="G30">
        <v>28</v>
      </c>
      <c r="H30">
        <v>28</v>
      </c>
      <c r="I30">
        <v>28</v>
      </c>
      <c r="J30">
        <v>28</v>
      </c>
      <c r="L30">
        <v>343</v>
      </c>
      <c r="M30">
        <v>14</v>
      </c>
      <c r="N30">
        <v>14.083</v>
      </c>
      <c r="O30">
        <v>14.083</v>
      </c>
      <c r="P30">
        <f>M30+2/12</f>
        <v>14.166666666666666</v>
      </c>
      <c r="Q30">
        <f>M30+2/12</f>
        <v>14.166666666666666</v>
      </c>
      <c r="S30">
        <v>232</v>
      </c>
      <c r="T30">
        <v>9.4166666666666661</v>
      </c>
      <c r="U30">
        <v>9.4166666666666661</v>
      </c>
      <c r="V30">
        <v>9.4166666666666661</v>
      </c>
      <c r="W30">
        <v>9.4166666666666661</v>
      </c>
      <c r="X30">
        <v>9.4166666666666661</v>
      </c>
    </row>
    <row r="31" spans="1:24" x14ac:dyDescent="0.2">
      <c r="A31">
        <v>8.7067999999999994</v>
      </c>
      <c r="B31">
        <v>29.283999999999999</v>
      </c>
      <c r="C31">
        <v>28.61</v>
      </c>
      <c r="L31">
        <v>361</v>
      </c>
      <c r="M31">
        <v>14.416700000000001</v>
      </c>
      <c r="N31">
        <v>14.5</v>
      </c>
      <c r="O31">
        <v>14.583299999999999</v>
      </c>
      <c r="P31">
        <v>14.666700000000001</v>
      </c>
      <c r="Q31">
        <v>14.75</v>
      </c>
      <c r="S31">
        <v>242</v>
      </c>
      <c r="T31">
        <v>9.75</v>
      </c>
      <c r="U31">
        <v>9.75</v>
      </c>
      <c r="V31">
        <v>9.75</v>
      </c>
      <c r="W31">
        <v>9.75</v>
      </c>
      <c r="X31">
        <v>9.75</v>
      </c>
    </row>
    <row r="32" spans="1:24" x14ac:dyDescent="0.2">
      <c r="A32">
        <v>8.6531000000000002</v>
      </c>
      <c r="B32">
        <v>28.793099999999999</v>
      </c>
      <c r="C32">
        <v>27.86</v>
      </c>
      <c r="L32">
        <v>379</v>
      </c>
      <c r="M32">
        <v>15</v>
      </c>
      <c r="N32">
        <v>15.083</v>
      </c>
      <c r="O32">
        <v>15.083</v>
      </c>
      <c r="P32">
        <f>M32+2/12</f>
        <v>15.166666666666666</v>
      </c>
      <c r="Q32">
        <f>M32+2/12</f>
        <v>15.166666666666666</v>
      </c>
      <c r="S32">
        <v>244</v>
      </c>
      <c r="T32">
        <v>10</v>
      </c>
      <c r="U32">
        <v>10.083</v>
      </c>
      <c r="V32">
        <v>10.083</v>
      </c>
      <c r="W32">
        <f>T32+2/12</f>
        <v>10.166666666666666</v>
      </c>
      <c r="X32">
        <f>T32+2/12</f>
        <v>10.166666666666666</v>
      </c>
    </row>
    <row r="33" spans="1:24" x14ac:dyDescent="0.2">
      <c r="A33">
        <v>8.6302000000000003</v>
      </c>
      <c r="B33">
        <v>29.0947</v>
      </c>
      <c r="C33">
        <v>27.8</v>
      </c>
      <c r="L33">
        <v>391</v>
      </c>
      <c r="M33">
        <v>15.416700000000001</v>
      </c>
      <c r="N33">
        <v>15.5</v>
      </c>
      <c r="O33">
        <v>15.583299999999999</v>
      </c>
      <c r="P33">
        <v>15.666700000000001</v>
      </c>
      <c r="Q33">
        <v>15.75</v>
      </c>
      <c r="S33">
        <v>251</v>
      </c>
      <c r="T33">
        <v>10.416666666666666</v>
      </c>
      <c r="U33">
        <v>10.416666666666666</v>
      </c>
      <c r="V33">
        <v>10.416666666666666</v>
      </c>
      <c r="W33">
        <v>10.416666666666666</v>
      </c>
      <c r="X33">
        <v>10.416666666666666</v>
      </c>
    </row>
    <row r="34" spans="1:24" x14ac:dyDescent="0.2">
      <c r="A34">
        <v>8.7405000000000008</v>
      </c>
      <c r="B34">
        <v>28.428000000000001</v>
      </c>
      <c r="C34">
        <v>28.14</v>
      </c>
      <c r="L34">
        <v>410</v>
      </c>
      <c r="M34">
        <v>16</v>
      </c>
      <c r="N34">
        <v>16.082999999999998</v>
      </c>
      <c r="O34">
        <v>16.082999999999998</v>
      </c>
      <c r="P34">
        <f>M34+2/12</f>
        <v>16.166666666666668</v>
      </c>
      <c r="Q34">
        <f>M34+2/12</f>
        <v>16.166666666666668</v>
      </c>
      <c r="S34">
        <v>260</v>
      </c>
      <c r="T34">
        <v>10.75</v>
      </c>
      <c r="U34">
        <v>10.75</v>
      </c>
      <c r="V34">
        <v>10.75</v>
      </c>
      <c r="W34">
        <v>10.75</v>
      </c>
      <c r="X34">
        <v>10.75</v>
      </c>
    </row>
    <row r="35" spans="1:24" x14ac:dyDescent="0.2">
      <c r="A35">
        <v>8.6743000000000006</v>
      </c>
      <c r="B35">
        <v>28.420500000000001</v>
      </c>
      <c r="C35">
        <v>28.73</v>
      </c>
      <c r="L35">
        <v>427</v>
      </c>
      <c r="M35">
        <v>16.416699999999999</v>
      </c>
      <c r="N35">
        <v>16.5</v>
      </c>
      <c r="O35">
        <v>16.583300000000001</v>
      </c>
      <c r="P35">
        <v>16.666699999999999</v>
      </c>
      <c r="Q35">
        <v>16.75</v>
      </c>
      <c r="S35">
        <v>270</v>
      </c>
      <c r="T35">
        <v>11</v>
      </c>
      <c r="U35">
        <v>11.083</v>
      </c>
      <c r="V35">
        <v>11.083</v>
      </c>
      <c r="W35">
        <f>T35+2/12</f>
        <v>11.166666666666666</v>
      </c>
      <c r="X35">
        <f>T35+2/12</f>
        <v>11.166666666666666</v>
      </c>
    </row>
    <row r="36" spans="1:24" x14ac:dyDescent="0.2">
      <c r="A36">
        <v>8.6600999999999999</v>
      </c>
      <c r="B36">
        <v>27.178599999999999</v>
      </c>
      <c r="C36">
        <v>28.72</v>
      </c>
      <c r="L36">
        <v>440</v>
      </c>
      <c r="M36">
        <v>17</v>
      </c>
      <c r="N36">
        <v>17.082999999999998</v>
      </c>
      <c r="O36">
        <v>17.082999999999998</v>
      </c>
      <c r="P36">
        <f>M36+2/12</f>
        <v>17.166666666666668</v>
      </c>
      <c r="Q36">
        <f>M36+2/12</f>
        <v>17.166666666666668</v>
      </c>
      <c r="S36">
        <v>277</v>
      </c>
      <c r="T36">
        <v>11.416666666666666</v>
      </c>
      <c r="U36">
        <v>11.416666666666666</v>
      </c>
      <c r="V36">
        <v>11.416666666666666</v>
      </c>
      <c r="W36">
        <v>11.416666666666666</v>
      </c>
      <c r="X36">
        <v>11.416666666666666</v>
      </c>
    </row>
    <row r="37" spans="1:24" x14ac:dyDescent="0.2">
      <c r="A37">
        <v>8.7158999999999995</v>
      </c>
      <c r="B37">
        <v>25.693200000000001</v>
      </c>
      <c r="C37">
        <v>28.92</v>
      </c>
      <c r="L37">
        <v>451</v>
      </c>
      <c r="M37">
        <v>17.416699999999999</v>
      </c>
      <c r="N37">
        <v>17.5</v>
      </c>
      <c r="O37">
        <v>17.583300000000001</v>
      </c>
      <c r="P37">
        <v>17.666699999999999</v>
      </c>
      <c r="Q37">
        <v>17.75</v>
      </c>
      <c r="S37">
        <v>291</v>
      </c>
      <c r="T37">
        <v>11.75</v>
      </c>
      <c r="U37">
        <v>11.75</v>
      </c>
      <c r="V37">
        <v>11.75</v>
      </c>
      <c r="W37">
        <v>11.75</v>
      </c>
      <c r="X37">
        <v>11.75</v>
      </c>
    </row>
    <row r="38" spans="1:24" x14ac:dyDescent="0.2">
      <c r="A38">
        <v>8.7053999999999991</v>
      </c>
      <c r="B38">
        <v>24.413</v>
      </c>
      <c r="C38">
        <v>29.01</v>
      </c>
      <c r="L38">
        <v>473</v>
      </c>
      <c r="M38">
        <v>18</v>
      </c>
      <c r="N38">
        <v>18.082999999999998</v>
      </c>
      <c r="O38">
        <v>18.082999999999998</v>
      </c>
      <c r="P38">
        <f>M38+2/12</f>
        <v>18.166666666666668</v>
      </c>
      <c r="Q38">
        <f>M38+2/12</f>
        <v>18.166666666666668</v>
      </c>
      <c r="S38">
        <v>300</v>
      </c>
      <c r="T38">
        <v>12</v>
      </c>
      <c r="U38">
        <v>12.083</v>
      </c>
      <c r="V38">
        <v>12.083</v>
      </c>
      <c r="W38">
        <f>T38+2/12</f>
        <v>12.166666666666666</v>
      </c>
      <c r="X38">
        <f>T38+2/12</f>
        <v>12.166666666666666</v>
      </c>
    </row>
    <row r="39" spans="1:24" x14ac:dyDescent="0.2">
      <c r="A39">
        <v>8.7545999999999999</v>
      </c>
      <c r="B39">
        <v>25.122299999999999</v>
      </c>
      <c r="C39">
        <v>28.98</v>
      </c>
      <c r="L39">
        <v>482</v>
      </c>
      <c r="M39">
        <v>18.416699999999999</v>
      </c>
      <c r="N39">
        <v>18.5</v>
      </c>
      <c r="O39">
        <v>18.583300000000001</v>
      </c>
      <c r="P39">
        <v>18.666699999999999</v>
      </c>
      <c r="Q39">
        <v>18.75</v>
      </c>
      <c r="S39">
        <v>303</v>
      </c>
      <c r="T39">
        <v>12.416666666666666</v>
      </c>
      <c r="U39">
        <v>12.416666666666666</v>
      </c>
      <c r="V39">
        <v>12.416666666666666</v>
      </c>
      <c r="W39">
        <v>12.416666666666666</v>
      </c>
      <c r="X39">
        <v>12.416666666666666</v>
      </c>
    </row>
    <row r="40" spans="1:24" x14ac:dyDescent="0.2">
      <c r="A40">
        <v>8.7556999999999992</v>
      </c>
      <c r="B40">
        <v>25.844100000000001</v>
      </c>
      <c r="C40">
        <v>28.95</v>
      </c>
      <c r="L40">
        <v>496</v>
      </c>
      <c r="M40">
        <v>19</v>
      </c>
      <c r="N40">
        <v>19.082999999999998</v>
      </c>
      <c r="O40">
        <v>19.082999999999998</v>
      </c>
      <c r="P40">
        <f>M40+2/12</f>
        <v>19.166666666666668</v>
      </c>
      <c r="Q40">
        <f>M40+2/12</f>
        <v>19.166666666666668</v>
      </c>
      <c r="S40">
        <v>316</v>
      </c>
      <c r="T40">
        <v>12.833333333333334</v>
      </c>
      <c r="U40">
        <v>12.833333333333334</v>
      </c>
      <c r="V40">
        <v>12.833333333333334</v>
      </c>
      <c r="W40">
        <v>12.833333333333334</v>
      </c>
      <c r="X40">
        <v>12.833333333333334</v>
      </c>
    </row>
    <row r="41" spans="1:24" x14ac:dyDescent="0.2">
      <c r="A41">
        <v>8.7423999999999999</v>
      </c>
      <c r="B41">
        <v>27.2973</v>
      </c>
      <c r="C41">
        <v>28.89</v>
      </c>
      <c r="L41">
        <v>510</v>
      </c>
      <c r="M41">
        <v>19.416699999999999</v>
      </c>
      <c r="N41">
        <v>19.5</v>
      </c>
      <c r="O41">
        <v>19.583300000000001</v>
      </c>
      <c r="P41">
        <v>19.666699999999999</v>
      </c>
      <c r="Q41">
        <v>19.75</v>
      </c>
      <c r="S41">
        <v>321</v>
      </c>
      <c r="T41">
        <v>13</v>
      </c>
      <c r="U41">
        <v>13.083</v>
      </c>
      <c r="V41">
        <v>13.083</v>
      </c>
      <c r="W41">
        <f>T41+2/12</f>
        <v>13.166666666666666</v>
      </c>
      <c r="X41">
        <f>T41+2/12</f>
        <v>13.166666666666666</v>
      </c>
    </row>
    <row r="42" spans="1:24" x14ac:dyDescent="0.2">
      <c r="A42">
        <v>8.76</v>
      </c>
      <c r="B42">
        <v>29.2956</v>
      </c>
      <c r="C42">
        <v>28.99</v>
      </c>
      <c r="K42" t="s">
        <v>7</v>
      </c>
      <c r="L42">
        <v>522</v>
      </c>
      <c r="M42">
        <v>20</v>
      </c>
      <c r="N42">
        <v>20.082999999999998</v>
      </c>
      <c r="O42">
        <v>20.082999999999998</v>
      </c>
      <c r="P42">
        <f>M42+2/12</f>
        <v>20.166666666666668</v>
      </c>
      <c r="Q42">
        <f>M42+2/12</f>
        <v>20.166666666666668</v>
      </c>
      <c r="S42">
        <v>329</v>
      </c>
      <c r="T42">
        <v>13.416666666666666</v>
      </c>
      <c r="U42">
        <v>13.416666666666666</v>
      </c>
      <c r="V42">
        <v>13.416666666666666</v>
      </c>
      <c r="W42">
        <v>13.416666666666666</v>
      </c>
      <c r="X42">
        <v>13.416666666666666</v>
      </c>
    </row>
    <row r="43" spans="1:24" x14ac:dyDescent="0.2">
      <c r="A43">
        <v>8.7652000000000001</v>
      </c>
      <c r="B43">
        <v>29.2958</v>
      </c>
      <c r="C43">
        <v>28.31</v>
      </c>
      <c r="L43">
        <v>535</v>
      </c>
      <c r="M43">
        <v>20.416699999999999</v>
      </c>
      <c r="N43">
        <v>20.5</v>
      </c>
      <c r="O43">
        <v>20.583300000000001</v>
      </c>
      <c r="P43">
        <v>20.666699999999999</v>
      </c>
      <c r="Q43">
        <v>20.75</v>
      </c>
      <c r="S43">
        <v>341</v>
      </c>
      <c r="T43">
        <v>13.833333333333334</v>
      </c>
      <c r="U43">
        <v>13.833333333333334</v>
      </c>
      <c r="V43">
        <v>13.833333333333334</v>
      </c>
      <c r="W43">
        <v>13.833333333333334</v>
      </c>
      <c r="X43">
        <v>13.833333333333334</v>
      </c>
    </row>
    <row r="44" spans="1:24" x14ac:dyDescent="0.2">
      <c r="A44">
        <v>8.7513000000000005</v>
      </c>
      <c r="B44">
        <v>29.4054</v>
      </c>
      <c r="C44">
        <v>27.11</v>
      </c>
      <c r="L44">
        <v>542</v>
      </c>
      <c r="M44">
        <v>21</v>
      </c>
      <c r="N44">
        <v>21.082999999999998</v>
      </c>
      <c r="O44">
        <v>21.082999999999998</v>
      </c>
      <c r="P44">
        <f>M44+2/12</f>
        <v>21.166666666666668</v>
      </c>
      <c r="Q44">
        <f>M44+2/12</f>
        <v>21.166666666666668</v>
      </c>
      <c r="S44">
        <v>343</v>
      </c>
      <c r="T44">
        <v>14</v>
      </c>
      <c r="U44">
        <v>14.083</v>
      </c>
      <c r="V44">
        <v>14.083</v>
      </c>
      <c r="W44">
        <f>T44+2/12</f>
        <v>14.166666666666666</v>
      </c>
      <c r="X44">
        <f>T44+2/12</f>
        <v>14.166666666666666</v>
      </c>
    </row>
    <row r="45" spans="1:24" x14ac:dyDescent="0.2">
      <c r="A45">
        <v>8.8168000000000006</v>
      </c>
      <c r="B45">
        <v>29.711400000000001</v>
      </c>
      <c r="C45">
        <v>26.75</v>
      </c>
      <c r="L45">
        <v>563</v>
      </c>
      <c r="M45">
        <v>21.416699999999999</v>
      </c>
      <c r="N45">
        <v>21.5</v>
      </c>
      <c r="O45">
        <v>21.583300000000001</v>
      </c>
      <c r="P45">
        <v>21.666699999999999</v>
      </c>
      <c r="Q45">
        <v>21.75</v>
      </c>
      <c r="S45">
        <v>355</v>
      </c>
      <c r="T45">
        <v>14.416666666666666</v>
      </c>
      <c r="U45">
        <v>14.416666666666666</v>
      </c>
      <c r="V45">
        <v>14.416666666666666</v>
      </c>
      <c r="W45">
        <v>14.416666666666666</v>
      </c>
      <c r="X45">
        <v>14.416666666666666</v>
      </c>
    </row>
    <row r="46" spans="1:24" x14ac:dyDescent="0.2">
      <c r="A46">
        <v>8.7554999999999996</v>
      </c>
      <c r="B46">
        <v>29.6782</v>
      </c>
      <c r="C46">
        <v>26.26</v>
      </c>
      <c r="L46">
        <v>574</v>
      </c>
      <c r="M46">
        <v>22</v>
      </c>
      <c r="N46">
        <v>22.082999999999998</v>
      </c>
      <c r="O46">
        <v>22.082999999999998</v>
      </c>
      <c r="P46">
        <f>M46+2/12</f>
        <v>22.166666666666668</v>
      </c>
      <c r="Q46">
        <f>M46+2/12</f>
        <v>22.166666666666668</v>
      </c>
      <c r="S46">
        <v>367</v>
      </c>
      <c r="T46">
        <v>14.75</v>
      </c>
      <c r="U46">
        <v>14.75</v>
      </c>
      <c r="V46">
        <v>14.75</v>
      </c>
      <c r="W46">
        <v>14.75</v>
      </c>
      <c r="X46">
        <v>14.75</v>
      </c>
    </row>
    <row r="47" spans="1:24" x14ac:dyDescent="0.2">
      <c r="A47">
        <v>8.8229000000000006</v>
      </c>
      <c r="B47">
        <v>28.566700000000001</v>
      </c>
      <c r="C47">
        <v>25.7</v>
      </c>
      <c r="L47">
        <v>586</v>
      </c>
      <c r="M47">
        <v>22.416699999999999</v>
      </c>
      <c r="N47">
        <v>22.5</v>
      </c>
      <c r="O47">
        <v>22.583300000000001</v>
      </c>
      <c r="P47">
        <v>22.666699999999999</v>
      </c>
      <c r="Q47">
        <v>22.75</v>
      </c>
      <c r="S47">
        <v>379</v>
      </c>
      <c r="T47">
        <v>15</v>
      </c>
      <c r="U47">
        <v>15.083</v>
      </c>
      <c r="V47">
        <v>15.083</v>
      </c>
      <c r="W47">
        <f>T47+2/12</f>
        <v>15.166666666666666</v>
      </c>
      <c r="X47">
        <f>T47+2/12</f>
        <v>15.166666666666666</v>
      </c>
    </row>
    <row r="48" spans="1:24" x14ac:dyDescent="0.2">
      <c r="A48">
        <v>8.9457000000000004</v>
      </c>
      <c r="B48">
        <v>26.811599999999999</v>
      </c>
      <c r="C48">
        <v>25.52</v>
      </c>
      <c r="L48">
        <v>596</v>
      </c>
      <c r="M48">
        <v>23</v>
      </c>
      <c r="N48">
        <v>23.082999999999998</v>
      </c>
      <c r="O48">
        <v>23.082999999999998</v>
      </c>
      <c r="P48">
        <f>M48+2/12</f>
        <v>23.166666666666668</v>
      </c>
      <c r="Q48">
        <f>M48+2/12</f>
        <v>23.166666666666668</v>
      </c>
      <c r="S48">
        <v>385</v>
      </c>
      <c r="T48">
        <v>15.416666666666666</v>
      </c>
      <c r="U48">
        <v>15.416666666666666</v>
      </c>
      <c r="V48">
        <v>15.416666666666666</v>
      </c>
      <c r="W48">
        <v>15.416666666666666</v>
      </c>
      <c r="X48">
        <v>15.416666666666666</v>
      </c>
    </row>
    <row r="49" spans="1:24" x14ac:dyDescent="0.2">
      <c r="A49">
        <v>8.9139999999999997</v>
      </c>
      <c r="B49">
        <v>24.7834</v>
      </c>
      <c r="C49">
        <v>25.64</v>
      </c>
      <c r="L49">
        <v>614</v>
      </c>
      <c r="M49">
        <v>23.416699999999999</v>
      </c>
      <c r="N49">
        <v>23.5</v>
      </c>
      <c r="O49">
        <v>23.583300000000001</v>
      </c>
      <c r="P49">
        <v>23.666699999999999</v>
      </c>
      <c r="Q49">
        <v>23.75</v>
      </c>
      <c r="S49">
        <v>397</v>
      </c>
      <c r="T49">
        <v>15.75</v>
      </c>
      <c r="U49">
        <v>15.75</v>
      </c>
      <c r="V49">
        <v>15.75</v>
      </c>
      <c r="W49">
        <v>15.75</v>
      </c>
      <c r="X49">
        <v>15.75</v>
      </c>
    </row>
    <row r="50" spans="1:24" x14ac:dyDescent="0.2">
      <c r="A50">
        <v>8.9692000000000007</v>
      </c>
      <c r="B50">
        <v>23.7849</v>
      </c>
      <c r="C50">
        <v>25.78</v>
      </c>
      <c r="L50">
        <v>630</v>
      </c>
      <c r="M50">
        <v>24</v>
      </c>
      <c r="N50">
        <v>24.082999999999998</v>
      </c>
      <c r="O50">
        <v>24.082999999999998</v>
      </c>
      <c r="P50">
        <f>M50+2/12</f>
        <v>24.166666666666668</v>
      </c>
      <c r="Q50">
        <f>M50+2/12</f>
        <v>24.166666666666668</v>
      </c>
      <c r="S50">
        <v>410</v>
      </c>
      <c r="T50">
        <v>16</v>
      </c>
      <c r="U50">
        <v>16.082999999999998</v>
      </c>
      <c r="V50">
        <v>16.082999999999998</v>
      </c>
      <c r="W50">
        <f>T50+2/12</f>
        <v>16.166666666666668</v>
      </c>
      <c r="X50">
        <f>T50+2/12</f>
        <v>16.166666666666668</v>
      </c>
    </row>
    <row r="51" spans="1:24" x14ac:dyDescent="0.2">
      <c r="A51">
        <v>8.8893000000000004</v>
      </c>
      <c r="B51">
        <v>23.494700000000002</v>
      </c>
      <c r="C51">
        <v>26.23</v>
      </c>
      <c r="L51">
        <v>634</v>
      </c>
      <c r="M51">
        <v>24.416699999999999</v>
      </c>
      <c r="N51">
        <v>24.5</v>
      </c>
      <c r="O51">
        <v>24.583300000000001</v>
      </c>
      <c r="P51">
        <v>24.666699999999999</v>
      </c>
      <c r="Q51">
        <v>24.75</v>
      </c>
      <c r="S51">
        <v>414</v>
      </c>
      <c r="T51">
        <v>16.416666666666668</v>
      </c>
      <c r="U51">
        <v>16.416666666666668</v>
      </c>
      <c r="V51">
        <v>16.416666666666668</v>
      </c>
      <c r="W51">
        <v>16.416666666666668</v>
      </c>
      <c r="X51">
        <v>16.416666666666668</v>
      </c>
    </row>
    <row r="52" spans="1:24" x14ac:dyDescent="0.2">
      <c r="A52">
        <v>8.7594999999999992</v>
      </c>
      <c r="B52">
        <v>25.284199999999998</v>
      </c>
      <c r="C52">
        <v>26.78</v>
      </c>
      <c r="L52">
        <v>652</v>
      </c>
      <c r="M52">
        <v>25</v>
      </c>
      <c r="N52">
        <v>25.082999999999998</v>
      </c>
      <c r="O52">
        <v>25.082999999999998</v>
      </c>
      <c r="P52">
        <f>M52+2/12</f>
        <v>25.166666666666668</v>
      </c>
      <c r="Q52">
        <f>M52+2/12</f>
        <v>25.166666666666668</v>
      </c>
      <c r="S52">
        <v>433</v>
      </c>
      <c r="T52">
        <v>16.75</v>
      </c>
      <c r="U52">
        <v>16.75</v>
      </c>
      <c r="V52">
        <v>16.75</v>
      </c>
      <c r="W52">
        <v>16.75</v>
      </c>
      <c r="X52">
        <v>16.75</v>
      </c>
    </row>
    <row r="53" spans="1:24" x14ac:dyDescent="0.2">
      <c r="A53">
        <v>8.7553999999999998</v>
      </c>
      <c r="B53">
        <v>27.812899999999999</v>
      </c>
      <c r="C53">
        <v>27.17</v>
      </c>
      <c r="L53">
        <v>661</v>
      </c>
      <c r="M53">
        <v>25.416699999999999</v>
      </c>
      <c r="N53">
        <v>25.5</v>
      </c>
      <c r="O53">
        <v>25.583300000000001</v>
      </c>
      <c r="P53">
        <v>25.666699999999999</v>
      </c>
      <c r="Q53">
        <v>25.75</v>
      </c>
      <c r="S53">
        <v>440</v>
      </c>
      <c r="T53">
        <v>17</v>
      </c>
      <c r="U53">
        <v>17.082999999999998</v>
      </c>
      <c r="V53">
        <v>17.082999999999998</v>
      </c>
      <c r="W53">
        <f>T53+2/12</f>
        <v>17.166666666666668</v>
      </c>
      <c r="X53">
        <f>T53+2/12</f>
        <v>17.166666666666668</v>
      </c>
    </row>
    <row r="54" spans="1:24" x14ac:dyDescent="0.2">
      <c r="A54">
        <v>8.7800999999999991</v>
      </c>
      <c r="B54">
        <v>29.1492</v>
      </c>
      <c r="C54">
        <v>27.22</v>
      </c>
      <c r="L54">
        <v>670</v>
      </c>
      <c r="M54">
        <v>26</v>
      </c>
      <c r="N54">
        <v>26.082999999999998</v>
      </c>
      <c r="O54">
        <v>26.082999999999998</v>
      </c>
      <c r="P54">
        <f>M54+2/12</f>
        <v>26.166666666666668</v>
      </c>
      <c r="Q54">
        <f>M54+2/12</f>
        <v>26.166666666666668</v>
      </c>
      <c r="S54">
        <v>447</v>
      </c>
      <c r="T54">
        <v>17.416666666666668</v>
      </c>
      <c r="U54">
        <v>17.416666666666668</v>
      </c>
      <c r="V54">
        <v>17.416666666666668</v>
      </c>
      <c r="W54">
        <v>17.416666666666668</v>
      </c>
      <c r="X54">
        <v>17.416666666666668</v>
      </c>
    </row>
    <row r="55" spans="1:24" x14ac:dyDescent="0.2">
      <c r="A55">
        <v>8.6456999999999997</v>
      </c>
      <c r="B55">
        <v>28.932700000000001</v>
      </c>
      <c r="C55">
        <v>26.79</v>
      </c>
      <c r="L55">
        <v>684</v>
      </c>
      <c r="M55">
        <v>26.416699999999999</v>
      </c>
      <c r="N55">
        <v>26.5</v>
      </c>
      <c r="O55">
        <v>26.583300000000001</v>
      </c>
      <c r="P55">
        <v>26.666699999999999</v>
      </c>
      <c r="Q55">
        <v>26.75</v>
      </c>
      <c r="S55">
        <v>453</v>
      </c>
      <c r="T55">
        <v>17.75</v>
      </c>
      <c r="U55">
        <v>17.75</v>
      </c>
      <c r="V55">
        <v>17.75</v>
      </c>
      <c r="W55">
        <v>17.75</v>
      </c>
      <c r="X55">
        <v>17.75</v>
      </c>
    </row>
    <row r="56" spans="1:24" x14ac:dyDescent="0.2">
      <c r="A56">
        <v>8.6701999999999995</v>
      </c>
      <c r="B56">
        <v>28.8217</v>
      </c>
      <c r="C56">
        <v>26.82</v>
      </c>
      <c r="L56">
        <v>697</v>
      </c>
      <c r="M56">
        <v>27</v>
      </c>
      <c r="N56">
        <v>27.082999999999998</v>
      </c>
      <c r="O56">
        <v>27.082999999999998</v>
      </c>
      <c r="P56">
        <f>M56+2/12</f>
        <v>27.166666666666668</v>
      </c>
      <c r="Q56">
        <f>M56+2/12</f>
        <v>27.166666666666668</v>
      </c>
      <c r="S56">
        <v>473</v>
      </c>
      <c r="T56">
        <v>18</v>
      </c>
      <c r="U56">
        <v>18.082999999999998</v>
      </c>
      <c r="V56">
        <v>18.082999999999998</v>
      </c>
      <c r="W56">
        <f>T56+2/12</f>
        <v>18.166666666666668</v>
      </c>
      <c r="X56">
        <f>T56+2/12</f>
        <v>18.166666666666668</v>
      </c>
    </row>
    <row r="57" spans="1:24" x14ac:dyDescent="0.2">
      <c r="A57">
        <v>8.7424999999999997</v>
      </c>
      <c r="B57">
        <v>28.8476</v>
      </c>
      <c r="C57">
        <v>26.47</v>
      </c>
      <c r="L57">
        <v>707</v>
      </c>
      <c r="M57">
        <v>27.416699999999999</v>
      </c>
      <c r="N57">
        <v>27.5</v>
      </c>
      <c r="O57">
        <v>27.583300000000001</v>
      </c>
      <c r="P57">
        <v>27.666699999999999</v>
      </c>
      <c r="Q57">
        <v>27.75</v>
      </c>
      <c r="S57">
        <v>478</v>
      </c>
      <c r="T57">
        <v>18.416666666666668</v>
      </c>
      <c r="U57">
        <v>18.416666666666668</v>
      </c>
      <c r="V57">
        <v>18.416666666666668</v>
      </c>
      <c r="W57">
        <v>18.416666666666668</v>
      </c>
      <c r="X57">
        <v>18.416666666666668</v>
      </c>
    </row>
    <row r="58" spans="1:24" x14ac:dyDescent="0.2">
      <c r="A58">
        <v>8.5663</v>
      </c>
      <c r="B58">
        <v>28.639500000000002</v>
      </c>
      <c r="C58">
        <v>26.4</v>
      </c>
      <c r="L58">
        <v>718</v>
      </c>
      <c r="M58">
        <v>28</v>
      </c>
      <c r="N58">
        <v>28</v>
      </c>
      <c r="O58">
        <v>28</v>
      </c>
      <c r="P58">
        <v>28</v>
      </c>
      <c r="Q58">
        <v>28</v>
      </c>
      <c r="S58">
        <v>490</v>
      </c>
      <c r="T58">
        <v>18.75</v>
      </c>
      <c r="U58">
        <v>18.75</v>
      </c>
      <c r="V58">
        <v>18.75</v>
      </c>
      <c r="W58">
        <v>18.75</v>
      </c>
      <c r="X58">
        <v>18.75</v>
      </c>
    </row>
    <row r="59" spans="1:24" x14ac:dyDescent="0.2">
      <c r="A59">
        <v>8.7065999999999999</v>
      </c>
      <c r="B59">
        <v>27.5459</v>
      </c>
      <c r="C59">
        <v>25.9</v>
      </c>
      <c r="S59">
        <v>496</v>
      </c>
      <c r="T59">
        <v>19</v>
      </c>
      <c r="U59">
        <v>19.082999999999998</v>
      </c>
      <c r="V59">
        <v>19.082999999999998</v>
      </c>
      <c r="W59">
        <f>T59+2/12</f>
        <v>19.166666666666668</v>
      </c>
      <c r="X59">
        <f>T59+2/12</f>
        <v>19.166666666666668</v>
      </c>
    </row>
    <row r="60" spans="1:24" x14ac:dyDescent="0.2">
      <c r="A60">
        <v>8.5667000000000009</v>
      </c>
      <c r="B60">
        <v>26.731100000000001</v>
      </c>
      <c r="C60">
        <v>25.48</v>
      </c>
      <c r="S60">
        <v>502</v>
      </c>
      <c r="T60">
        <v>19.416666666666668</v>
      </c>
      <c r="U60">
        <v>19.416666666666668</v>
      </c>
      <c r="V60">
        <v>19.416666666666668</v>
      </c>
      <c r="W60">
        <v>19.416666666666668</v>
      </c>
      <c r="X60">
        <v>19.416666666666668</v>
      </c>
    </row>
    <row r="61" spans="1:24" x14ac:dyDescent="0.2">
      <c r="A61">
        <v>8.6801999999999992</v>
      </c>
      <c r="B61">
        <v>24.849799999999998</v>
      </c>
      <c r="C61">
        <v>25.05</v>
      </c>
      <c r="S61">
        <v>515</v>
      </c>
      <c r="T61">
        <v>19.75</v>
      </c>
      <c r="U61">
        <v>19.75</v>
      </c>
      <c r="V61">
        <v>19.75</v>
      </c>
      <c r="W61">
        <v>19.75</v>
      </c>
      <c r="X61">
        <v>19.75</v>
      </c>
    </row>
    <row r="62" spans="1:24" x14ac:dyDescent="0.2">
      <c r="A62">
        <v>8.7410999999999994</v>
      </c>
      <c r="B62">
        <v>24.0471</v>
      </c>
      <c r="C62">
        <v>25.69</v>
      </c>
      <c r="S62">
        <v>522</v>
      </c>
      <c r="T62">
        <v>20</v>
      </c>
      <c r="U62">
        <v>20.082999999999998</v>
      </c>
      <c r="V62">
        <v>20.082999999999998</v>
      </c>
      <c r="W62">
        <f>T62+2/12</f>
        <v>20.166666666666668</v>
      </c>
      <c r="X62">
        <f>T62+2/12</f>
        <v>20.166666666666668</v>
      </c>
    </row>
    <row r="63" spans="1:24" x14ac:dyDescent="0.2">
      <c r="A63">
        <v>8.6730999999999998</v>
      </c>
      <c r="B63">
        <v>24.3371</v>
      </c>
      <c r="C63">
        <v>25.85</v>
      </c>
      <c r="S63">
        <v>528</v>
      </c>
      <c r="T63">
        <v>20.416666666666668</v>
      </c>
      <c r="U63">
        <v>20.416666666666668</v>
      </c>
      <c r="V63">
        <v>20.416666666666668</v>
      </c>
      <c r="W63">
        <v>20.416666666666668</v>
      </c>
      <c r="X63">
        <v>20.416666666666668</v>
      </c>
    </row>
    <row r="64" spans="1:24" x14ac:dyDescent="0.2">
      <c r="A64">
        <v>8.7340999999999998</v>
      </c>
      <c r="B64">
        <v>26.1661</v>
      </c>
      <c r="C64">
        <v>26.3</v>
      </c>
      <c r="S64">
        <v>539</v>
      </c>
      <c r="T64">
        <v>20.75</v>
      </c>
      <c r="U64">
        <v>20.75</v>
      </c>
      <c r="V64">
        <v>20.75</v>
      </c>
      <c r="W64">
        <v>20.75</v>
      </c>
      <c r="X64">
        <v>20.75</v>
      </c>
    </row>
    <row r="65" spans="1:24" x14ac:dyDescent="0.2">
      <c r="A65">
        <v>8.7032000000000007</v>
      </c>
      <c r="B65">
        <v>27.259399999999999</v>
      </c>
      <c r="C65">
        <v>26.79</v>
      </c>
      <c r="S65">
        <v>542</v>
      </c>
      <c r="T65">
        <v>21</v>
      </c>
      <c r="U65">
        <v>21.082999999999998</v>
      </c>
      <c r="V65">
        <v>21.082999999999998</v>
      </c>
      <c r="W65">
        <f>T65+2/12</f>
        <v>21.166666666666668</v>
      </c>
      <c r="X65">
        <f>T65+2/12</f>
        <v>21.166666666666668</v>
      </c>
    </row>
    <row r="66" spans="1:24" x14ac:dyDescent="0.2">
      <c r="A66">
        <v>8.7859999999999996</v>
      </c>
      <c r="B66">
        <v>28.695699999999999</v>
      </c>
      <c r="C66">
        <v>26.97</v>
      </c>
      <c r="S66">
        <v>554</v>
      </c>
      <c r="T66">
        <v>21.416666666666668</v>
      </c>
      <c r="U66">
        <v>21.416666666666668</v>
      </c>
      <c r="V66">
        <v>21.416666666666668</v>
      </c>
      <c r="W66">
        <v>21.416666666666668</v>
      </c>
      <c r="X66">
        <v>21.416666666666668</v>
      </c>
    </row>
    <row r="67" spans="1:24" x14ac:dyDescent="0.2">
      <c r="A67">
        <v>8.8004999999999995</v>
      </c>
      <c r="B67">
        <v>29.070599999999999</v>
      </c>
      <c r="C67">
        <v>26.93</v>
      </c>
      <c r="S67">
        <v>568</v>
      </c>
      <c r="T67">
        <v>21.75</v>
      </c>
      <c r="U67">
        <v>21.75</v>
      </c>
      <c r="V67">
        <v>21.75</v>
      </c>
      <c r="W67">
        <v>21.75</v>
      </c>
      <c r="X67">
        <v>21.75</v>
      </c>
    </row>
    <row r="68" spans="1:24" x14ac:dyDescent="0.2">
      <c r="A68">
        <v>8.7477999999999998</v>
      </c>
      <c r="B68">
        <v>28.168299999999999</v>
      </c>
      <c r="C68">
        <v>26.62</v>
      </c>
      <c r="S68">
        <v>574</v>
      </c>
      <c r="T68">
        <v>22</v>
      </c>
      <c r="U68">
        <v>22.082999999999998</v>
      </c>
      <c r="V68">
        <v>22.082999999999998</v>
      </c>
      <c r="W68">
        <f>T68+2/12</f>
        <v>22.166666666666668</v>
      </c>
      <c r="X68">
        <f>T68+2/12</f>
        <v>22.166666666666668</v>
      </c>
    </row>
    <row r="69" spans="1:24" x14ac:dyDescent="0.2">
      <c r="A69">
        <v>8.8020999999999994</v>
      </c>
      <c r="B69">
        <v>28.846</v>
      </c>
      <c r="C69">
        <v>26.38</v>
      </c>
      <c r="S69">
        <v>581</v>
      </c>
      <c r="T69">
        <v>22.416666666666668</v>
      </c>
      <c r="U69">
        <v>22.416666666666668</v>
      </c>
      <c r="V69">
        <v>22.416666666666668</v>
      </c>
      <c r="W69">
        <v>22.416666666666668</v>
      </c>
      <c r="X69">
        <v>22.416666666666668</v>
      </c>
    </row>
    <row r="70" spans="1:24" x14ac:dyDescent="0.2">
      <c r="A70">
        <v>8.7750000000000004</v>
      </c>
      <c r="B70">
        <v>28.401199999999999</v>
      </c>
      <c r="C70">
        <v>26.18</v>
      </c>
      <c r="S70">
        <v>590</v>
      </c>
      <c r="T70">
        <v>22.833333333333332</v>
      </c>
      <c r="U70">
        <v>22.833333333333332</v>
      </c>
      <c r="V70">
        <v>22.833333333333332</v>
      </c>
      <c r="W70">
        <v>22.833333333333332</v>
      </c>
      <c r="X70">
        <v>22.833333333333332</v>
      </c>
    </row>
    <row r="71" spans="1:24" x14ac:dyDescent="0.2">
      <c r="A71">
        <v>8.7353000000000005</v>
      </c>
      <c r="B71">
        <v>27.265999999999998</v>
      </c>
      <c r="C71">
        <v>26.09</v>
      </c>
      <c r="S71">
        <v>596</v>
      </c>
      <c r="T71">
        <v>23</v>
      </c>
      <c r="U71">
        <v>23.082999999999998</v>
      </c>
      <c r="V71">
        <v>23.082999999999998</v>
      </c>
      <c r="W71">
        <f>T71+2/12</f>
        <v>23.166666666666668</v>
      </c>
      <c r="X71">
        <f>T71+2/12</f>
        <v>23.166666666666668</v>
      </c>
    </row>
    <row r="72" spans="1:24" x14ac:dyDescent="0.2">
      <c r="A72">
        <v>8.8260000000000005</v>
      </c>
      <c r="B72">
        <v>26.561</v>
      </c>
      <c r="C72">
        <v>26.22</v>
      </c>
      <c r="S72">
        <v>609</v>
      </c>
      <c r="T72">
        <v>23.416666666666668</v>
      </c>
      <c r="U72">
        <v>23.416666666666668</v>
      </c>
      <c r="V72">
        <v>23.416666666666668</v>
      </c>
      <c r="W72">
        <v>23.416666666666668</v>
      </c>
      <c r="X72">
        <v>23.416666666666668</v>
      </c>
    </row>
    <row r="73" spans="1:24" x14ac:dyDescent="0.2">
      <c r="A73">
        <v>8.8209</v>
      </c>
      <c r="B73">
        <v>25.3553</v>
      </c>
      <c r="C73">
        <v>26.19</v>
      </c>
      <c r="S73">
        <v>622</v>
      </c>
      <c r="T73">
        <v>23.75</v>
      </c>
      <c r="U73">
        <v>23.75</v>
      </c>
      <c r="V73">
        <v>23.75</v>
      </c>
      <c r="W73">
        <v>23.75</v>
      </c>
      <c r="X73">
        <v>23.75</v>
      </c>
    </row>
    <row r="74" spans="1:24" x14ac:dyDescent="0.2">
      <c r="A74">
        <v>8.8247999999999998</v>
      </c>
      <c r="B74">
        <v>23.601299999999998</v>
      </c>
      <c r="C74">
        <v>25.79</v>
      </c>
      <c r="S74">
        <v>630</v>
      </c>
      <c r="T74">
        <v>24</v>
      </c>
      <c r="U74">
        <v>24.082999999999998</v>
      </c>
      <c r="V74">
        <v>24.082999999999998</v>
      </c>
      <c r="W74">
        <f>T74+2/12</f>
        <v>24.166666666666668</v>
      </c>
      <c r="X74">
        <f>T74+2/12</f>
        <v>24.166666666666668</v>
      </c>
    </row>
    <row r="75" spans="1:24" x14ac:dyDescent="0.2">
      <c r="A75">
        <v>8.9520999999999997</v>
      </c>
      <c r="B75">
        <v>23.869700000000002</v>
      </c>
      <c r="C75">
        <v>26.12</v>
      </c>
      <c r="S75">
        <v>631</v>
      </c>
      <c r="T75">
        <v>24.416666666666668</v>
      </c>
      <c r="U75">
        <v>24.416666666666668</v>
      </c>
      <c r="V75">
        <v>24.416666666666668</v>
      </c>
      <c r="W75">
        <v>24.416666666666668</v>
      </c>
      <c r="X75">
        <v>24.416666666666668</v>
      </c>
    </row>
    <row r="76" spans="1:24" x14ac:dyDescent="0.2">
      <c r="A76">
        <v>8.9192</v>
      </c>
      <c r="B76">
        <v>24.952100000000002</v>
      </c>
      <c r="C76">
        <v>26.75</v>
      </c>
      <c r="S76">
        <v>647</v>
      </c>
      <c r="T76">
        <v>24.75</v>
      </c>
      <c r="U76">
        <v>24.75</v>
      </c>
      <c r="V76">
        <v>24.75</v>
      </c>
      <c r="W76">
        <v>24.75</v>
      </c>
      <c r="X76">
        <v>24.75</v>
      </c>
    </row>
    <row r="77" spans="1:24" x14ac:dyDescent="0.2">
      <c r="A77">
        <v>8.8630999999999993</v>
      </c>
      <c r="B77">
        <v>27.049499999999998</v>
      </c>
      <c r="C77">
        <v>27.36</v>
      </c>
      <c r="S77">
        <v>652</v>
      </c>
      <c r="T77">
        <v>25</v>
      </c>
      <c r="U77">
        <v>25.082999999999998</v>
      </c>
      <c r="V77">
        <v>25.082999999999998</v>
      </c>
      <c r="W77">
        <f>T77+2/12</f>
        <v>25.166666666666668</v>
      </c>
      <c r="X77">
        <f>T77+2/12</f>
        <v>25.166666666666668</v>
      </c>
    </row>
    <row r="78" spans="1:24" x14ac:dyDescent="0.2">
      <c r="A78">
        <v>8.8313000000000006</v>
      </c>
      <c r="B78">
        <v>28.9374</v>
      </c>
      <c r="C78">
        <v>27.39</v>
      </c>
      <c r="S78">
        <v>657</v>
      </c>
      <c r="T78">
        <v>25.416666666666668</v>
      </c>
      <c r="U78">
        <v>25.416666666666668</v>
      </c>
      <c r="V78">
        <v>25.416666666666668</v>
      </c>
      <c r="W78">
        <v>25.416666666666668</v>
      </c>
      <c r="X78">
        <v>25.416666666666668</v>
      </c>
    </row>
    <row r="79" spans="1:24" x14ac:dyDescent="0.2">
      <c r="A79">
        <v>8.8432999999999993</v>
      </c>
      <c r="B79">
        <v>29.012599999999999</v>
      </c>
      <c r="C79">
        <v>27.61</v>
      </c>
      <c r="S79">
        <v>667</v>
      </c>
      <c r="T79">
        <v>25.75</v>
      </c>
      <c r="U79">
        <v>25.75</v>
      </c>
      <c r="V79">
        <v>25.75</v>
      </c>
      <c r="W79">
        <v>25.75</v>
      </c>
      <c r="X79">
        <v>25.75</v>
      </c>
    </row>
    <row r="80" spans="1:24" x14ac:dyDescent="0.2">
      <c r="A80">
        <v>8.7901000000000007</v>
      </c>
      <c r="B80">
        <v>29.046199999999999</v>
      </c>
      <c r="C80">
        <v>27.38</v>
      </c>
      <c r="S80">
        <v>670</v>
      </c>
      <c r="T80">
        <v>26</v>
      </c>
      <c r="U80">
        <v>26.082999999999998</v>
      </c>
      <c r="V80">
        <v>26.082999999999998</v>
      </c>
      <c r="W80">
        <f>T80+2/12</f>
        <v>26.166666666666668</v>
      </c>
      <c r="X80">
        <f>T80+2/12</f>
        <v>26.166666666666668</v>
      </c>
    </row>
    <row r="81" spans="1:24" x14ac:dyDescent="0.2">
      <c r="A81">
        <v>8.74</v>
      </c>
      <c r="B81">
        <v>29.046199999999999</v>
      </c>
      <c r="C81">
        <v>27.11</v>
      </c>
      <c r="S81">
        <v>677</v>
      </c>
      <c r="T81">
        <v>26.416666666666668</v>
      </c>
      <c r="U81">
        <v>26.416666666666668</v>
      </c>
      <c r="V81">
        <v>26.416666666666668</v>
      </c>
      <c r="W81">
        <v>26.416666666666668</v>
      </c>
      <c r="X81">
        <v>26.416666666666668</v>
      </c>
    </row>
    <row r="82" spans="1:24" x14ac:dyDescent="0.2">
      <c r="A82">
        <v>8.6761999999999997</v>
      </c>
      <c r="B82">
        <v>28.226800000000001</v>
      </c>
      <c r="C82">
        <v>27.34</v>
      </c>
      <c r="S82">
        <v>685</v>
      </c>
      <c r="T82">
        <v>26.75</v>
      </c>
      <c r="U82">
        <v>26.75</v>
      </c>
      <c r="V82">
        <v>26.75</v>
      </c>
      <c r="W82">
        <v>26.75</v>
      </c>
      <c r="X82">
        <v>26.75</v>
      </c>
    </row>
    <row r="83" spans="1:24" x14ac:dyDescent="0.2">
      <c r="A83">
        <v>8.66</v>
      </c>
      <c r="B83">
        <v>27.497299999999999</v>
      </c>
      <c r="C83">
        <v>27.63</v>
      </c>
      <c r="S83">
        <v>697</v>
      </c>
      <c r="T83">
        <v>27</v>
      </c>
      <c r="U83">
        <v>27.082999999999998</v>
      </c>
      <c r="V83">
        <v>27.082999999999998</v>
      </c>
      <c r="W83">
        <f>T83+2/12</f>
        <v>27.166666666666668</v>
      </c>
      <c r="X83">
        <f>T83+2/12</f>
        <v>27.166666666666668</v>
      </c>
    </row>
    <row r="84" spans="1:24" x14ac:dyDescent="0.2">
      <c r="A84">
        <v>8.6859000000000002</v>
      </c>
      <c r="B84">
        <v>26.033000000000001</v>
      </c>
      <c r="C84">
        <v>27.7</v>
      </c>
      <c r="S84">
        <v>703</v>
      </c>
      <c r="T84">
        <v>27.416666666666668</v>
      </c>
      <c r="U84">
        <v>27.416666666666668</v>
      </c>
      <c r="V84">
        <v>27.416666666666668</v>
      </c>
      <c r="W84">
        <v>27.416666666666668</v>
      </c>
      <c r="X84">
        <v>27.416666666666668</v>
      </c>
    </row>
    <row r="85" spans="1:24" x14ac:dyDescent="0.2">
      <c r="A85">
        <v>8.7035999999999998</v>
      </c>
      <c r="B85">
        <v>25.122699999999998</v>
      </c>
      <c r="C85">
        <v>27.56</v>
      </c>
      <c r="S85">
        <v>715</v>
      </c>
      <c r="T85">
        <v>27.75</v>
      </c>
      <c r="U85">
        <v>27.75</v>
      </c>
      <c r="V85">
        <v>27.75</v>
      </c>
      <c r="W85">
        <v>27.75</v>
      </c>
      <c r="X85">
        <v>27.75</v>
      </c>
    </row>
    <row r="86" spans="1:24" x14ac:dyDescent="0.2">
      <c r="A86">
        <v>8.6403999999999996</v>
      </c>
      <c r="B86">
        <v>24.331499999999998</v>
      </c>
      <c r="C86">
        <v>27.77</v>
      </c>
      <c r="S86">
        <v>718</v>
      </c>
      <c r="T86">
        <v>28</v>
      </c>
      <c r="U86">
        <v>28</v>
      </c>
      <c r="V86">
        <v>28</v>
      </c>
      <c r="W86">
        <v>28</v>
      </c>
      <c r="X86">
        <v>28</v>
      </c>
    </row>
    <row r="87" spans="1:24" x14ac:dyDescent="0.2">
      <c r="A87">
        <v>8.6441999999999997</v>
      </c>
      <c r="B87">
        <v>24.453900000000001</v>
      </c>
      <c r="C87">
        <v>27.94</v>
      </c>
    </row>
    <row r="88" spans="1:24" x14ac:dyDescent="0.2">
      <c r="A88">
        <v>8.6943999999999999</v>
      </c>
      <c r="B88">
        <v>25.818300000000001</v>
      </c>
      <c r="C88">
        <v>28.5</v>
      </c>
    </row>
    <row r="89" spans="1:24" x14ac:dyDescent="0.2">
      <c r="A89">
        <v>8.7193000000000005</v>
      </c>
      <c r="B89">
        <v>27.570699999999999</v>
      </c>
      <c r="C89">
        <v>28.66</v>
      </c>
    </row>
    <row r="90" spans="1:24" x14ac:dyDescent="0.2">
      <c r="A90">
        <v>8.7350999999999992</v>
      </c>
      <c r="B90">
        <v>29.492599999999999</v>
      </c>
      <c r="C90">
        <v>28.77</v>
      </c>
    </row>
    <row r="91" spans="1:24" x14ac:dyDescent="0.2">
      <c r="A91">
        <v>8.7149999999999999</v>
      </c>
      <c r="B91">
        <v>29.791399999999999</v>
      </c>
      <c r="C91">
        <v>28.92</v>
      </c>
    </row>
    <row r="92" spans="1:24" x14ac:dyDescent="0.2">
      <c r="A92">
        <v>8.6605000000000008</v>
      </c>
      <c r="B92">
        <v>29.674800000000001</v>
      </c>
      <c r="C92">
        <v>28.56</v>
      </c>
    </row>
    <row r="93" spans="1:24" x14ac:dyDescent="0.2">
      <c r="A93">
        <v>8.7161000000000008</v>
      </c>
      <c r="B93">
        <v>29.414300000000001</v>
      </c>
      <c r="C93">
        <v>28.36</v>
      </c>
    </row>
    <row r="94" spans="1:24" x14ac:dyDescent="0.2">
      <c r="A94">
        <v>8.6122999999999994</v>
      </c>
      <c r="B94">
        <v>29.698899999999998</v>
      </c>
      <c r="C94">
        <v>28.28</v>
      </c>
    </row>
    <row r="95" spans="1:24" x14ac:dyDescent="0.2">
      <c r="A95">
        <v>8.6699000000000002</v>
      </c>
      <c r="B95">
        <v>29.308</v>
      </c>
      <c r="C95">
        <v>28.1</v>
      </c>
    </row>
    <row r="96" spans="1:24" x14ac:dyDescent="0.2">
      <c r="A96">
        <v>8.7152999999999992</v>
      </c>
      <c r="B96">
        <v>27.463200000000001</v>
      </c>
      <c r="C96">
        <v>27.94</v>
      </c>
    </row>
    <row r="97" spans="1:3" x14ac:dyDescent="0.2">
      <c r="A97">
        <v>8.7544000000000004</v>
      </c>
      <c r="B97">
        <v>25.491900000000001</v>
      </c>
      <c r="C97">
        <v>27.64</v>
      </c>
    </row>
    <row r="98" spans="1:3" x14ac:dyDescent="0.2">
      <c r="A98">
        <v>8.8148999999999997</v>
      </c>
      <c r="B98">
        <v>24.912600000000001</v>
      </c>
      <c r="C98">
        <v>27.27</v>
      </c>
    </row>
    <row r="99" spans="1:3" x14ac:dyDescent="0.2">
      <c r="A99">
        <v>8.8782999999999994</v>
      </c>
      <c r="B99">
        <v>25.055099999999999</v>
      </c>
      <c r="C99">
        <v>27.11</v>
      </c>
    </row>
    <row r="100" spans="1:3" x14ac:dyDescent="0.2">
      <c r="A100">
        <v>8.9154999999999998</v>
      </c>
      <c r="B100">
        <v>25.918700000000001</v>
      </c>
      <c r="C100">
        <v>27.54</v>
      </c>
    </row>
    <row r="101" spans="1:3" x14ac:dyDescent="0.2">
      <c r="A101">
        <v>8.9052000000000007</v>
      </c>
      <c r="B101">
        <v>28.026800000000001</v>
      </c>
      <c r="C101">
        <v>27.28</v>
      </c>
    </row>
    <row r="102" spans="1:3" x14ac:dyDescent="0.2">
      <c r="A102">
        <v>8.99</v>
      </c>
      <c r="B102">
        <v>29.7867</v>
      </c>
      <c r="C102">
        <v>26.82</v>
      </c>
    </row>
    <row r="103" spans="1:3" x14ac:dyDescent="0.2">
      <c r="A103">
        <v>8.9177999999999997</v>
      </c>
      <c r="B103">
        <v>29.552299999999999</v>
      </c>
      <c r="C103">
        <v>26.23</v>
      </c>
    </row>
    <row r="104" spans="1:3" x14ac:dyDescent="0.2">
      <c r="A104">
        <v>8.7429000000000006</v>
      </c>
      <c r="B104">
        <v>29.827400000000001</v>
      </c>
      <c r="C104">
        <v>25.69</v>
      </c>
    </row>
    <row r="105" spans="1:3" x14ac:dyDescent="0.2">
      <c r="A105">
        <v>8.7116000000000007</v>
      </c>
      <c r="B105">
        <v>29.4848</v>
      </c>
      <c r="C105">
        <v>25.43</v>
      </c>
    </row>
    <row r="106" spans="1:3" x14ac:dyDescent="0.2">
      <c r="A106">
        <v>8.7126999999999999</v>
      </c>
      <c r="B106">
        <v>29.2637</v>
      </c>
      <c r="C106">
        <v>25.42</v>
      </c>
    </row>
    <row r="107" spans="1:3" x14ac:dyDescent="0.2">
      <c r="A107">
        <v>8.6997999999999998</v>
      </c>
      <c r="B107">
        <v>28.183199999999999</v>
      </c>
      <c r="C107">
        <v>24.65</v>
      </c>
    </row>
    <row r="108" spans="1:3" x14ac:dyDescent="0.2">
      <c r="A108">
        <v>8.6498000000000008</v>
      </c>
      <c r="B108">
        <v>25.905799999999999</v>
      </c>
      <c r="C108">
        <v>24.48</v>
      </c>
    </row>
    <row r="109" spans="1:3" x14ac:dyDescent="0.2">
      <c r="A109">
        <v>8.6829000000000001</v>
      </c>
      <c r="B109">
        <v>24.450800000000001</v>
      </c>
      <c r="C109">
        <v>24.6</v>
      </c>
    </row>
    <row r="110" spans="1:3" x14ac:dyDescent="0.2">
      <c r="A110">
        <v>8.6369000000000007</v>
      </c>
      <c r="B110">
        <v>23.941500000000001</v>
      </c>
      <c r="C110">
        <v>24.63</v>
      </c>
    </row>
    <row r="111" spans="1:3" x14ac:dyDescent="0.2">
      <c r="A111">
        <v>8.7428000000000008</v>
      </c>
      <c r="B111">
        <v>24.4483</v>
      </c>
      <c r="C111">
        <v>25.39</v>
      </c>
    </row>
    <row r="112" spans="1:3" x14ac:dyDescent="0.2">
      <c r="A112">
        <v>8.6928000000000001</v>
      </c>
      <c r="B112">
        <v>25.005299999999998</v>
      </c>
      <c r="C112">
        <v>25.93</v>
      </c>
    </row>
    <row r="113" spans="1:3" x14ac:dyDescent="0.2">
      <c r="A113">
        <v>8.6997999999999998</v>
      </c>
      <c r="B113">
        <v>26.892800000000001</v>
      </c>
      <c r="C113">
        <v>26.66</v>
      </c>
    </row>
    <row r="114" spans="1:3" x14ac:dyDescent="0.2">
      <c r="A114">
        <v>8.7998999999999992</v>
      </c>
      <c r="B114">
        <v>28.720099999999999</v>
      </c>
      <c r="C114">
        <v>27.06</v>
      </c>
    </row>
    <row r="115" spans="1:3" x14ac:dyDescent="0.2">
      <c r="A115">
        <v>8.6910000000000007</v>
      </c>
      <c r="B115">
        <v>29.134399999999999</v>
      </c>
      <c r="C115">
        <v>27.04</v>
      </c>
    </row>
    <row r="116" spans="1:3" x14ac:dyDescent="0.2">
      <c r="A116">
        <v>8.7713000000000001</v>
      </c>
      <c r="B116">
        <v>28.870200000000001</v>
      </c>
      <c r="C116">
        <v>26.76</v>
      </c>
    </row>
    <row r="117" spans="1:3" x14ac:dyDescent="0.2">
      <c r="A117">
        <v>8.7409999999999997</v>
      </c>
      <c r="B117">
        <v>28.925599999999999</v>
      </c>
      <c r="C117">
        <v>26.29</v>
      </c>
    </row>
    <row r="118" spans="1:3" x14ac:dyDescent="0.2">
      <c r="A118">
        <v>8.7603000000000009</v>
      </c>
      <c r="B118">
        <v>29.141300000000001</v>
      </c>
      <c r="C118">
        <v>26.37</v>
      </c>
    </row>
    <row r="119" spans="1:3" x14ac:dyDescent="0.2">
      <c r="A119">
        <v>8.8155000000000001</v>
      </c>
      <c r="B119">
        <v>27.776</v>
      </c>
      <c r="C119">
        <v>26.33</v>
      </c>
    </row>
    <row r="120" spans="1:3" x14ac:dyDescent="0.2">
      <c r="A120">
        <v>8.9177999999999997</v>
      </c>
      <c r="B120">
        <v>26.449200000000001</v>
      </c>
      <c r="C120">
        <v>26.36</v>
      </c>
    </row>
    <row r="121" spans="1:3" x14ac:dyDescent="0.2">
      <c r="A121">
        <v>8.9105000000000008</v>
      </c>
      <c r="B121">
        <v>24.933499999999999</v>
      </c>
      <c r="C121">
        <v>26.46</v>
      </c>
    </row>
    <row r="122" spans="1:3" x14ac:dyDescent="0.2">
      <c r="A122">
        <v>8.9138999999999999</v>
      </c>
      <c r="B122">
        <v>24.168199999999999</v>
      </c>
      <c r="C122">
        <v>26.6</v>
      </c>
    </row>
    <row r="123" spans="1:3" x14ac:dyDescent="0.2">
      <c r="A123">
        <v>8.9928000000000008</v>
      </c>
      <c r="B123">
        <v>24.581800000000001</v>
      </c>
      <c r="C123">
        <v>27.12</v>
      </c>
    </row>
    <row r="124" spans="1:3" x14ac:dyDescent="0.2">
      <c r="A124">
        <v>9.0020000000000007</v>
      </c>
      <c r="B124">
        <v>25.707999999999998</v>
      </c>
      <c r="C124">
        <v>27.46</v>
      </c>
    </row>
    <row r="125" spans="1:3" x14ac:dyDescent="0.2">
      <c r="A125">
        <v>9.0084999999999997</v>
      </c>
      <c r="B125">
        <v>27.6097</v>
      </c>
      <c r="C125">
        <v>28.03</v>
      </c>
    </row>
    <row r="126" spans="1:3" x14ac:dyDescent="0.2">
      <c r="A126">
        <v>9.0036000000000005</v>
      </c>
      <c r="B126">
        <v>29.2239</v>
      </c>
      <c r="C126">
        <v>28.19</v>
      </c>
    </row>
    <row r="127" spans="1:3" x14ac:dyDescent="0.2">
      <c r="A127">
        <v>8.8740000000000006</v>
      </c>
      <c r="B127">
        <v>29.0395</v>
      </c>
      <c r="C127">
        <v>27.69</v>
      </c>
    </row>
    <row r="128" spans="1:3" x14ac:dyDescent="0.2">
      <c r="A128">
        <v>8.9266000000000005</v>
      </c>
      <c r="B128">
        <v>29.179300000000001</v>
      </c>
      <c r="C128">
        <v>27.37</v>
      </c>
    </row>
    <row r="129" spans="1:3" x14ac:dyDescent="0.2">
      <c r="A129">
        <v>8.8964999999999996</v>
      </c>
      <c r="B129">
        <v>29.322399999999998</v>
      </c>
      <c r="C129">
        <v>27.05</v>
      </c>
    </row>
    <row r="130" spans="1:3" x14ac:dyDescent="0.2">
      <c r="A130">
        <v>8.7975999999999992</v>
      </c>
      <c r="B130">
        <v>28.393799999999999</v>
      </c>
      <c r="C130">
        <v>26.87</v>
      </c>
    </row>
    <row r="131" spans="1:3" x14ac:dyDescent="0.2">
      <c r="A131">
        <v>8.7963000000000005</v>
      </c>
      <c r="B131">
        <v>27.546399999999998</v>
      </c>
      <c r="C131">
        <v>26.86</v>
      </c>
    </row>
    <row r="132" spans="1:3" x14ac:dyDescent="0.2">
      <c r="A132">
        <v>8.7803000000000004</v>
      </c>
      <c r="B132">
        <v>26.834099999999999</v>
      </c>
      <c r="C132">
        <v>26.73</v>
      </c>
    </row>
    <row r="133" spans="1:3" x14ac:dyDescent="0.2">
      <c r="A133">
        <v>8.7841000000000005</v>
      </c>
      <c r="B133">
        <v>25.380800000000001</v>
      </c>
      <c r="C133">
        <v>26.9</v>
      </c>
    </row>
    <row r="134" spans="1:3" x14ac:dyDescent="0.2">
      <c r="A134">
        <v>8.6457999999999995</v>
      </c>
      <c r="B134">
        <v>24.706</v>
      </c>
      <c r="C134">
        <v>27.09</v>
      </c>
    </row>
    <row r="135" spans="1:3" x14ac:dyDescent="0.2">
      <c r="A135">
        <v>8.5978999999999992</v>
      </c>
      <c r="B135">
        <v>24.8002</v>
      </c>
      <c r="C135">
        <v>27.08</v>
      </c>
    </row>
    <row r="136" spans="1:3" x14ac:dyDescent="0.2">
      <c r="A136">
        <v>8.6708999999999996</v>
      </c>
      <c r="B136">
        <v>25.858799999999999</v>
      </c>
      <c r="C136">
        <v>27.36</v>
      </c>
    </row>
    <row r="137" spans="1:3" x14ac:dyDescent="0.2">
      <c r="A137">
        <v>8.6142000000000003</v>
      </c>
      <c r="B137">
        <v>27.8658</v>
      </c>
      <c r="C137">
        <v>27.98</v>
      </c>
    </row>
    <row r="138" spans="1:3" x14ac:dyDescent="0.2">
      <c r="A138">
        <v>8.7477999999999998</v>
      </c>
      <c r="B138">
        <v>29.292100000000001</v>
      </c>
      <c r="C138">
        <v>28.3</v>
      </c>
    </row>
    <row r="139" spans="1:3" x14ac:dyDescent="0.2">
      <c r="A139">
        <v>8.74</v>
      </c>
      <c r="B139">
        <v>29.459599999999998</v>
      </c>
      <c r="C139">
        <v>28.34</v>
      </c>
    </row>
    <row r="140" spans="1:3" x14ac:dyDescent="0.2">
      <c r="A140">
        <v>8.7409999999999997</v>
      </c>
      <c r="B140">
        <v>29.2682</v>
      </c>
      <c r="C140">
        <v>27.84</v>
      </c>
    </row>
    <row r="141" spans="1:3" x14ac:dyDescent="0.2">
      <c r="A141">
        <v>8.7436000000000007</v>
      </c>
      <c r="B141">
        <v>29.126100000000001</v>
      </c>
      <c r="C141">
        <v>27.3</v>
      </c>
    </row>
    <row r="142" spans="1:3" x14ac:dyDescent="0.2">
      <c r="A142">
        <v>8.7652000000000001</v>
      </c>
      <c r="B142">
        <v>29.079499999999999</v>
      </c>
      <c r="C142">
        <v>26.98</v>
      </c>
    </row>
    <row r="143" spans="1:3" x14ac:dyDescent="0.2">
      <c r="A143">
        <v>8.8348999999999993</v>
      </c>
      <c r="B143">
        <v>27.822900000000001</v>
      </c>
      <c r="C143">
        <v>27.64</v>
      </c>
    </row>
    <row r="144" spans="1:3" x14ac:dyDescent="0.2">
      <c r="A144">
        <v>8.9021000000000008</v>
      </c>
      <c r="B144">
        <v>25.975300000000001</v>
      </c>
      <c r="C144">
        <v>27.79</v>
      </c>
    </row>
    <row r="145" spans="1:3" x14ac:dyDescent="0.2">
      <c r="A145">
        <v>8.8392999999999997</v>
      </c>
      <c r="B145">
        <v>25.1982</v>
      </c>
      <c r="C145">
        <v>28.2</v>
      </c>
    </row>
    <row r="146" spans="1:3" x14ac:dyDescent="0.2">
      <c r="A146">
        <v>8.8839000000000006</v>
      </c>
      <c r="B146">
        <v>24.184100000000001</v>
      </c>
      <c r="C146">
        <v>28.19</v>
      </c>
    </row>
    <row r="147" spans="1:3" x14ac:dyDescent="0.2">
      <c r="A147">
        <v>8.7920999999999996</v>
      </c>
      <c r="B147">
        <v>24.782399999999999</v>
      </c>
      <c r="C147">
        <v>28.39</v>
      </c>
    </row>
    <row r="148" spans="1:3" x14ac:dyDescent="0.2">
      <c r="A148">
        <v>8.9191000000000003</v>
      </c>
      <c r="B148">
        <v>26.4651</v>
      </c>
      <c r="C148">
        <v>28.76</v>
      </c>
    </row>
    <row r="149" spans="1:3" x14ac:dyDescent="0.2">
      <c r="A149">
        <v>8.8864000000000001</v>
      </c>
      <c r="B149">
        <v>27.918600000000001</v>
      </c>
      <c r="C149">
        <v>29.18</v>
      </c>
    </row>
    <row r="150" spans="1:3" x14ac:dyDescent="0.2">
      <c r="A150">
        <v>8.9574999999999996</v>
      </c>
      <c r="B150">
        <v>29.249099999999999</v>
      </c>
      <c r="C150">
        <v>29.13</v>
      </c>
    </row>
    <row r="151" spans="1:3" x14ac:dyDescent="0.2">
      <c r="A151">
        <v>9.0509000000000004</v>
      </c>
      <c r="B151">
        <v>29.450900000000001</v>
      </c>
      <c r="C151">
        <v>28.22</v>
      </c>
    </row>
    <row r="152" spans="1:3" x14ac:dyDescent="0.2">
      <c r="A152">
        <v>8.9727999999999994</v>
      </c>
      <c r="B152">
        <v>28.460100000000001</v>
      </c>
      <c r="C152">
        <v>27.5</v>
      </c>
    </row>
    <row r="153" spans="1:3" x14ac:dyDescent="0.2">
      <c r="A153">
        <v>9.0401000000000007</v>
      </c>
      <c r="B153">
        <v>29.328900000000001</v>
      </c>
      <c r="C153">
        <v>26.73</v>
      </c>
    </row>
    <row r="154" spans="1:3" x14ac:dyDescent="0.2">
      <c r="A154">
        <v>8.9046000000000003</v>
      </c>
      <c r="B154">
        <v>29.138100000000001</v>
      </c>
      <c r="C154">
        <v>26.61</v>
      </c>
    </row>
    <row r="155" spans="1:3" x14ac:dyDescent="0.2">
      <c r="A155">
        <v>8.859</v>
      </c>
      <c r="B155">
        <v>27.624400000000001</v>
      </c>
      <c r="C155">
        <v>26.39</v>
      </c>
    </row>
    <row r="156" spans="1:3" x14ac:dyDescent="0.2">
      <c r="A156">
        <v>8.8109999999999999</v>
      </c>
      <c r="B156">
        <v>25.7943</v>
      </c>
      <c r="C156">
        <v>26.51</v>
      </c>
    </row>
    <row r="157" spans="1:3" x14ac:dyDescent="0.2">
      <c r="A157">
        <v>8.7742000000000004</v>
      </c>
      <c r="B157">
        <v>25.077999999999999</v>
      </c>
      <c r="C157">
        <v>26.63</v>
      </c>
    </row>
    <row r="158" spans="1:3" x14ac:dyDescent="0.2">
      <c r="A158">
        <v>8.7881999999999998</v>
      </c>
      <c r="B158">
        <v>24.462900000000001</v>
      </c>
      <c r="C158">
        <v>26.86</v>
      </c>
    </row>
    <row r="159" spans="1:3" x14ac:dyDescent="0.2">
      <c r="A159">
        <v>8.6884999999999994</v>
      </c>
      <c r="B159">
        <v>23.9269</v>
      </c>
      <c r="C159">
        <v>27.18</v>
      </c>
    </row>
    <row r="160" spans="1:3" x14ac:dyDescent="0.2">
      <c r="A160">
        <v>8.6768999999999998</v>
      </c>
      <c r="B160">
        <v>25.426500000000001</v>
      </c>
      <c r="C160">
        <v>27.73</v>
      </c>
    </row>
    <row r="161" spans="1:3" x14ac:dyDescent="0.2">
      <c r="A161">
        <v>8.7210000000000001</v>
      </c>
      <c r="B161">
        <v>27.445799999999998</v>
      </c>
      <c r="C161">
        <v>28.68</v>
      </c>
    </row>
    <row r="162" spans="1:3" x14ac:dyDescent="0.2">
      <c r="A162">
        <v>8.7139000000000006</v>
      </c>
      <c r="B162">
        <v>29.360499999999998</v>
      </c>
      <c r="C162">
        <v>28.79</v>
      </c>
    </row>
    <row r="163" spans="1:3" x14ac:dyDescent="0.2">
      <c r="A163">
        <v>8.7658000000000005</v>
      </c>
      <c r="B163">
        <v>29.781199999999998</v>
      </c>
      <c r="C163">
        <v>28.33</v>
      </c>
    </row>
    <row r="164" spans="1:3" x14ac:dyDescent="0.2">
      <c r="A164">
        <v>8.7187000000000001</v>
      </c>
      <c r="B164">
        <v>29.637699999999999</v>
      </c>
      <c r="C164">
        <v>27.55</v>
      </c>
    </row>
    <row r="165" spans="1:3" x14ac:dyDescent="0.2">
      <c r="A165">
        <v>8.6659000000000006</v>
      </c>
      <c r="B165">
        <v>29.307200000000002</v>
      </c>
      <c r="C165">
        <v>27.04</v>
      </c>
    </row>
    <row r="166" spans="1:3" x14ac:dyDescent="0.2">
      <c r="A166">
        <v>8.7537000000000003</v>
      </c>
      <c r="B166">
        <v>29.177900000000001</v>
      </c>
      <c r="C166">
        <v>27.01</v>
      </c>
    </row>
    <row r="167" spans="1:3" x14ac:dyDescent="0.2">
      <c r="A167">
        <v>8.7689000000000004</v>
      </c>
      <c r="B167">
        <v>27.800599999999999</v>
      </c>
      <c r="C167">
        <v>27.09</v>
      </c>
    </row>
    <row r="168" spans="1:3" x14ac:dyDescent="0.2">
      <c r="A168">
        <v>8.7932000000000006</v>
      </c>
      <c r="B168">
        <v>26.985099999999999</v>
      </c>
      <c r="C168">
        <v>26.94</v>
      </c>
    </row>
    <row r="169" spans="1:3" x14ac:dyDescent="0.2">
      <c r="A169">
        <v>8.8138000000000005</v>
      </c>
      <c r="B169">
        <v>25.5412</v>
      </c>
      <c r="C169">
        <v>26.77</v>
      </c>
    </row>
    <row r="170" spans="1:3" x14ac:dyDescent="0.2">
      <c r="A170">
        <v>8.7790999999999997</v>
      </c>
      <c r="B170">
        <v>24.271899999999999</v>
      </c>
      <c r="C170">
        <v>26.61</v>
      </c>
    </row>
    <row r="171" spans="1:3" x14ac:dyDescent="0.2">
      <c r="A171">
        <v>8.8278999999999996</v>
      </c>
      <c r="B171">
        <v>24.776900000000001</v>
      </c>
      <c r="C171">
        <v>26.6</v>
      </c>
    </row>
    <row r="172" spans="1:3" x14ac:dyDescent="0.2">
      <c r="A172">
        <v>8.8191000000000006</v>
      </c>
      <c r="B172">
        <v>25.750599999999999</v>
      </c>
      <c r="C172">
        <v>27.19</v>
      </c>
    </row>
    <row r="173" spans="1:3" x14ac:dyDescent="0.2">
      <c r="A173">
        <v>8.8617000000000008</v>
      </c>
      <c r="B173">
        <v>27.894400000000001</v>
      </c>
      <c r="C173">
        <v>27.8</v>
      </c>
    </row>
    <row r="174" spans="1:3" x14ac:dyDescent="0.2">
      <c r="A174">
        <v>8.8391000000000002</v>
      </c>
      <c r="B174">
        <v>29.432700000000001</v>
      </c>
      <c r="C174">
        <v>28</v>
      </c>
    </row>
    <row r="175" spans="1:3" x14ac:dyDescent="0.2">
      <c r="A175">
        <v>8.8737999999999992</v>
      </c>
      <c r="B175">
        <v>29.269600000000001</v>
      </c>
      <c r="C175">
        <v>27.96</v>
      </c>
    </row>
    <row r="176" spans="1:3" x14ac:dyDescent="0.2">
      <c r="A176">
        <v>8.8779000000000003</v>
      </c>
      <c r="B176">
        <v>28.951799999999999</v>
      </c>
      <c r="C176">
        <v>27.38</v>
      </c>
    </row>
    <row r="177" spans="1:3" x14ac:dyDescent="0.2">
      <c r="A177">
        <v>8.9111999999999991</v>
      </c>
      <c r="B177">
        <v>28.897200000000002</v>
      </c>
      <c r="C177">
        <v>27.4</v>
      </c>
    </row>
    <row r="178" spans="1:3" x14ac:dyDescent="0.2">
      <c r="A178">
        <v>8.8246000000000002</v>
      </c>
      <c r="B178">
        <v>28.632100000000001</v>
      </c>
      <c r="C178">
        <v>27.15</v>
      </c>
    </row>
    <row r="179" spans="1:3" x14ac:dyDescent="0.2">
      <c r="A179">
        <v>8.8956999999999997</v>
      </c>
      <c r="B179">
        <v>28.106400000000001</v>
      </c>
      <c r="C179">
        <v>27.63</v>
      </c>
    </row>
    <row r="180" spans="1:3" x14ac:dyDescent="0.2">
      <c r="A180">
        <v>8.8924000000000003</v>
      </c>
      <c r="B180">
        <v>26.413399999999999</v>
      </c>
      <c r="C180">
        <v>27.79</v>
      </c>
    </row>
    <row r="181" spans="1:3" x14ac:dyDescent="0.2">
      <c r="A181">
        <v>8.8237000000000005</v>
      </c>
      <c r="B181">
        <v>25.7105</v>
      </c>
      <c r="C181">
        <v>27.8</v>
      </c>
    </row>
    <row r="182" spans="1:3" x14ac:dyDescent="0.2">
      <c r="A182">
        <v>8.7753999999999994</v>
      </c>
      <c r="B182">
        <v>24.468599999999999</v>
      </c>
      <c r="C182">
        <v>27.68</v>
      </c>
    </row>
    <row r="183" spans="1:3" x14ac:dyDescent="0.2">
      <c r="A183">
        <v>8.8150999999999993</v>
      </c>
      <c r="B183">
        <v>24.561699999999998</v>
      </c>
      <c r="C183">
        <v>27.64</v>
      </c>
    </row>
    <row r="184" spans="1:3" x14ac:dyDescent="0.2">
      <c r="A184">
        <v>8.7141000000000002</v>
      </c>
      <c r="B184">
        <v>25.833300000000001</v>
      </c>
      <c r="C184">
        <v>27.75</v>
      </c>
    </row>
    <row r="185" spans="1:3" x14ac:dyDescent="0.2">
      <c r="A185">
        <v>8.7652999999999999</v>
      </c>
      <c r="B185">
        <v>27.8583</v>
      </c>
      <c r="C185">
        <v>28.04</v>
      </c>
    </row>
    <row r="186" spans="1:3" x14ac:dyDescent="0.2">
      <c r="A186">
        <v>8.7243999999999993</v>
      </c>
      <c r="B186">
        <v>29.191400000000002</v>
      </c>
      <c r="C186">
        <v>27.89</v>
      </c>
    </row>
    <row r="187" spans="1:3" x14ac:dyDescent="0.2">
      <c r="A187">
        <v>8.6289999999999996</v>
      </c>
      <c r="B187">
        <v>29.611899999999999</v>
      </c>
      <c r="C187">
        <v>27.77</v>
      </c>
    </row>
    <row r="188" spans="1:3" x14ac:dyDescent="0.2">
      <c r="A188">
        <v>8.69</v>
      </c>
      <c r="B188">
        <v>29.440799999999999</v>
      </c>
      <c r="C188">
        <v>27.26</v>
      </c>
    </row>
    <row r="189" spans="1:3" x14ac:dyDescent="0.2">
      <c r="A189">
        <v>8.6921999999999997</v>
      </c>
      <c r="B189">
        <v>29.212599999999998</v>
      </c>
      <c r="C189">
        <v>26.5</v>
      </c>
    </row>
    <row r="190" spans="1:3" x14ac:dyDescent="0.2">
      <c r="A190">
        <v>8.6966000000000001</v>
      </c>
      <c r="B190">
        <v>28.2395</v>
      </c>
      <c r="C190">
        <v>26.18</v>
      </c>
    </row>
    <row r="191" spans="1:3" x14ac:dyDescent="0.2">
      <c r="A191">
        <v>8.7179000000000002</v>
      </c>
      <c r="B191">
        <v>27.903099999999998</v>
      </c>
      <c r="C191">
        <v>26.01</v>
      </c>
    </row>
    <row r="192" spans="1:3" x14ac:dyDescent="0.2">
      <c r="A192">
        <v>8.7398000000000007</v>
      </c>
      <c r="B192">
        <v>25.921199999999999</v>
      </c>
      <c r="C192">
        <v>25.87</v>
      </c>
    </row>
    <row r="193" spans="1:3" x14ac:dyDescent="0.2">
      <c r="A193">
        <v>8.7569999999999997</v>
      </c>
      <c r="B193">
        <v>24.860299999999999</v>
      </c>
      <c r="C193">
        <v>25.86</v>
      </c>
    </row>
    <row r="194" spans="1:3" x14ac:dyDescent="0.2">
      <c r="A194">
        <v>8.8058999999999994</v>
      </c>
      <c r="B194">
        <v>23.710899999999999</v>
      </c>
      <c r="C194">
        <v>25.93</v>
      </c>
    </row>
    <row r="195" spans="1:3" x14ac:dyDescent="0.2">
      <c r="A195">
        <v>8.7713000000000001</v>
      </c>
      <c r="B195">
        <v>23.557200000000002</v>
      </c>
      <c r="C195">
        <v>26.1</v>
      </c>
    </row>
    <row r="196" spans="1:3" x14ac:dyDescent="0.2">
      <c r="A196">
        <v>8.7957000000000001</v>
      </c>
      <c r="B196">
        <v>25.662099999999999</v>
      </c>
      <c r="C196">
        <v>26.78</v>
      </c>
    </row>
    <row r="197" spans="1:3" x14ac:dyDescent="0.2">
      <c r="A197">
        <v>8.7772000000000006</v>
      </c>
      <c r="B197">
        <v>27.4008</v>
      </c>
      <c r="C197">
        <v>27.43</v>
      </c>
    </row>
    <row r="198" spans="1:3" x14ac:dyDescent="0.2">
      <c r="A198">
        <v>8.7469000000000001</v>
      </c>
      <c r="B198">
        <v>28.601099999999999</v>
      </c>
      <c r="C198">
        <v>27.46</v>
      </c>
    </row>
    <row r="199" spans="1:3" x14ac:dyDescent="0.2">
      <c r="A199">
        <v>8.7135999999999996</v>
      </c>
      <c r="B199">
        <v>29.2501</v>
      </c>
      <c r="C199">
        <v>27.57</v>
      </c>
    </row>
    <row r="200" spans="1:3" x14ac:dyDescent="0.2">
      <c r="A200">
        <v>8.7623999999999995</v>
      </c>
      <c r="B200">
        <v>29.502600000000001</v>
      </c>
      <c r="C200">
        <v>27.08</v>
      </c>
    </row>
    <row r="201" spans="1:3" x14ac:dyDescent="0.2">
      <c r="A201">
        <v>8.9147999999999996</v>
      </c>
      <c r="B201">
        <v>28.839600000000001</v>
      </c>
      <c r="C201">
        <v>26.58</v>
      </c>
    </row>
    <row r="202" spans="1:3" x14ac:dyDescent="0.2">
      <c r="A202">
        <v>8.8680000000000003</v>
      </c>
      <c r="B202">
        <v>29.073899999999998</v>
      </c>
      <c r="C202">
        <v>26.41</v>
      </c>
    </row>
    <row r="203" spans="1:3" x14ac:dyDescent="0.2">
      <c r="A203">
        <v>8.8832000000000004</v>
      </c>
      <c r="B203">
        <v>28.703399999999998</v>
      </c>
      <c r="C203">
        <v>26.46</v>
      </c>
    </row>
    <row r="204" spans="1:3" x14ac:dyDescent="0.2">
      <c r="A204">
        <v>8.9413999999999998</v>
      </c>
      <c r="B204">
        <v>26.910799999999998</v>
      </c>
      <c r="C204">
        <v>26.35</v>
      </c>
    </row>
    <row r="205" spans="1:3" x14ac:dyDescent="0.2">
      <c r="A205">
        <v>8.9716000000000005</v>
      </c>
      <c r="B205">
        <v>25.050699999999999</v>
      </c>
      <c r="C205">
        <v>26.16</v>
      </c>
    </row>
    <row r="206" spans="1:3" x14ac:dyDescent="0.2">
      <c r="A206">
        <v>8.9563000000000006</v>
      </c>
      <c r="B206">
        <v>24.164000000000001</v>
      </c>
      <c r="C206">
        <v>26.15</v>
      </c>
    </row>
    <row r="207" spans="1:3" x14ac:dyDescent="0.2">
      <c r="A207">
        <v>8.9162999999999997</v>
      </c>
      <c r="B207">
        <v>24.5838</v>
      </c>
      <c r="C207">
        <v>26.53</v>
      </c>
    </row>
    <row r="208" spans="1:3" x14ac:dyDescent="0.2">
      <c r="A208">
        <v>8.8451000000000004</v>
      </c>
      <c r="B208">
        <v>25.633900000000001</v>
      </c>
      <c r="C208">
        <v>27.19</v>
      </c>
    </row>
    <row r="209" spans="1:3" x14ac:dyDescent="0.2">
      <c r="A209">
        <v>8.7162000000000006</v>
      </c>
      <c r="B209">
        <v>27.814299999999999</v>
      </c>
      <c r="C209">
        <v>28.11</v>
      </c>
    </row>
    <row r="210" spans="1:3" x14ac:dyDescent="0.2">
      <c r="A210">
        <v>8.5876999999999999</v>
      </c>
      <c r="B210">
        <v>29.176200000000001</v>
      </c>
      <c r="C210">
        <v>28.74</v>
      </c>
    </row>
    <row r="211" spans="1:3" x14ac:dyDescent="0.2">
      <c r="A211">
        <v>8.6532</v>
      </c>
      <c r="B211">
        <v>29.145</v>
      </c>
      <c r="C211">
        <v>28.84</v>
      </c>
    </row>
    <row r="212" spans="1:3" x14ac:dyDescent="0.2">
      <c r="A212">
        <v>8.6465999999999994</v>
      </c>
      <c r="B212">
        <v>29.348600000000001</v>
      </c>
      <c r="C212">
        <v>28.83</v>
      </c>
    </row>
    <row r="213" spans="1:3" x14ac:dyDescent="0.2">
      <c r="A213">
        <v>8.6525999999999996</v>
      </c>
      <c r="B213">
        <v>29.449300000000001</v>
      </c>
      <c r="C213">
        <v>28.81</v>
      </c>
    </row>
    <row r="214" spans="1:3" x14ac:dyDescent="0.2">
      <c r="A214">
        <v>8.6456999999999997</v>
      </c>
      <c r="B214">
        <v>29.156199999999998</v>
      </c>
      <c r="C214">
        <v>28.85</v>
      </c>
    </row>
    <row r="215" spans="1:3" x14ac:dyDescent="0.2">
      <c r="A215">
        <v>8.6326999999999998</v>
      </c>
      <c r="B215">
        <v>28.743500000000001</v>
      </c>
      <c r="C215">
        <v>29.02</v>
      </c>
    </row>
    <row r="216" spans="1:3" x14ac:dyDescent="0.2">
      <c r="A216">
        <v>8.7272999999999996</v>
      </c>
      <c r="B216">
        <v>27.3462</v>
      </c>
      <c r="C216">
        <v>29.08</v>
      </c>
    </row>
    <row r="217" spans="1:3" x14ac:dyDescent="0.2">
      <c r="A217">
        <v>8.7406000000000006</v>
      </c>
      <c r="B217">
        <v>26.136800000000001</v>
      </c>
      <c r="C217">
        <v>28.89</v>
      </c>
    </row>
    <row r="218" spans="1:3" x14ac:dyDescent="0.2">
      <c r="A218">
        <v>8.6918000000000006</v>
      </c>
      <c r="B218">
        <v>25.6004</v>
      </c>
      <c r="C218">
        <v>29</v>
      </c>
    </row>
    <row r="219" spans="1:3" x14ac:dyDescent="0.2">
      <c r="A219">
        <v>8.7216000000000005</v>
      </c>
      <c r="B219">
        <v>26.2761</v>
      </c>
      <c r="C219">
        <v>28.84</v>
      </c>
    </row>
    <row r="220" spans="1:3" x14ac:dyDescent="0.2">
      <c r="A220">
        <v>8.6814999999999998</v>
      </c>
      <c r="B220">
        <v>27.311499999999999</v>
      </c>
      <c r="C220">
        <v>28.75</v>
      </c>
    </row>
    <row r="221" spans="1:3" x14ac:dyDescent="0.2">
      <c r="A221">
        <v>8.6978000000000009</v>
      </c>
      <c r="B221">
        <v>28.330500000000001</v>
      </c>
      <c r="C221">
        <v>28.67</v>
      </c>
    </row>
    <row r="222" spans="1:3" x14ac:dyDescent="0.2">
      <c r="A222">
        <v>8.7998999999999992</v>
      </c>
      <c r="B222">
        <v>29.822399999999998</v>
      </c>
      <c r="C222">
        <v>28.55</v>
      </c>
    </row>
    <row r="223" spans="1:3" x14ac:dyDescent="0.2">
      <c r="A223">
        <v>8.9426000000000005</v>
      </c>
      <c r="B223">
        <v>30.033899999999999</v>
      </c>
      <c r="C223">
        <v>27.3</v>
      </c>
    </row>
    <row r="224" spans="1:3" x14ac:dyDescent="0.2">
      <c r="A224">
        <v>9.0105000000000004</v>
      </c>
      <c r="B224">
        <v>29.970199999999998</v>
      </c>
      <c r="C224">
        <v>26.49</v>
      </c>
    </row>
    <row r="225" spans="1:3" x14ac:dyDescent="0.2">
      <c r="A225">
        <v>8.9717000000000002</v>
      </c>
      <c r="B225">
        <v>30.247199999999999</v>
      </c>
      <c r="C225">
        <v>26.04</v>
      </c>
    </row>
    <row r="226" spans="1:3" x14ac:dyDescent="0.2">
      <c r="A226">
        <v>8.9910999999999994</v>
      </c>
      <c r="B226">
        <v>30.016400000000001</v>
      </c>
      <c r="C226">
        <v>25.93</v>
      </c>
    </row>
    <row r="227" spans="1:3" x14ac:dyDescent="0.2">
      <c r="A227">
        <v>8.9192999999999998</v>
      </c>
      <c r="B227">
        <v>28.867999999999999</v>
      </c>
      <c r="C227">
        <v>25.54</v>
      </c>
    </row>
    <row r="228" spans="1:3" x14ac:dyDescent="0.2">
      <c r="A228">
        <v>8.9285999999999994</v>
      </c>
      <c r="B228">
        <v>27.5245</v>
      </c>
      <c r="C228">
        <v>25.43</v>
      </c>
    </row>
    <row r="229" spans="1:3" x14ac:dyDescent="0.2">
      <c r="A229">
        <v>8.9390000000000001</v>
      </c>
      <c r="B229">
        <v>26.001899999999999</v>
      </c>
      <c r="C229">
        <v>25.08</v>
      </c>
    </row>
    <row r="230" spans="1:3" x14ac:dyDescent="0.2">
      <c r="A230">
        <v>8.8088999999999995</v>
      </c>
      <c r="B230">
        <v>25.42</v>
      </c>
      <c r="C230">
        <v>25.05</v>
      </c>
    </row>
    <row r="231" spans="1:3" x14ac:dyDescent="0.2">
      <c r="A231">
        <v>8.7926000000000002</v>
      </c>
      <c r="B231">
        <v>25.332599999999999</v>
      </c>
      <c r="C231">
        <v>25.35</v>
      </c>
    </row>
    <row r="232" spans="1:3" x14ac:dyDescent="0.2">
      <c r="A232">
        <v>8.7211999999999996</v>
      </c>
      <c r="B232">
        <v>26.783100000000001</v>
      </c>
      <c r="C232">
        <v>26.34</v>
      </c>
    </row>
    <row r="233" spans="1:3" x14ac:dyDescent="0.2">
      <c r="A233">
        <v>8.6820000000000004</v>
      </c>
      <c r="B233">
        <v>28.257000000000001</v>
      </c>
      <c r="C233">
        <v>26.96</v>
      </c>
    </row>
    <row r="234" spans="1:3" x14ac:dyDescent="0.2">
      <c r="A234">
        <v>8.7582000000000004</v>
      </c>
      <c r="B234">
        <v>29.248899999999999</v>
      </c>
      <c r="C234">
        <v>26.99</v>
      </c>
    </row>
    <row r="235" spans="1:3" x14ac:dyDescent="0.2">
      <c r="A235">
        <v>8.8028999999999993</v>
      </c>
      <c r="B235">
        <v>29.3504</v>
      </c>
      <c r="C235">
        <v>26.74</v>
      </c>
    </row>
    <row r="236" spans="1:3" x14ac:dyDescent="0.2">
      <c r="A236">
        <v>8.7654999999999994</v>
      </c>
      <c r="B236">
        <v>29.241299999999999</v>
      </c>
      <c r="C236">
        <v>26.39</v>
      </c>
    </row>
    <row r="237" spans="1:3" x14ac:dyDescent="0.2">
      <c r="A237">
        <v>8.7065999999999999</v>
      </c>
      <c r="B237">
        <v>29.0898</v>
      </c>
      <c r="C237">
        <v>25.89</v>
      </c>
    </row>
    <row r="238" spans="1:3" x14ac:dyDescent="0.2">
      <c r="A238">
        <v>8.8063000000000002</v>
      </c>
      <c r="B238">
        <v>29.356400000000001</v>
      </c>
      <c r="C238">
        <v>25.91</v>
      </c>
    </row>
    <row r="239" spans="1:3" x14ac:dyDescent="0.2">
      <c r="A239">
        <v>8.7352000000000007</v>
      </c>
      <c r="B239">
        <v>28.553599999999999</v>
      </c>
      <c r="C239">
        <v>25.7</v>
      </c>
    </row>
    <row r="240" spans="1:3" x14ac:dyDescent="0.2">
      <c r="A240">
        <v>8.7169000000000008</v>
      </c>
      <c r="B240">
        <v>27.456600000000002</v>
      </c>
      <c r="C240">
        <v>25.24</v>
      </c>
    </row>
    <row r="241" spans="1:3" x14ac:dyDescent="0.2">
      <c r="A241">
        <v>8.8106000000000009</v>
      </c>
      <c r="B241">
        <v>25.903600000000001</v>
      </c>
      <c r="C241">
        <v>25.04</v>
      </c>
    </row>
    <row r="242" spans="1:3" x14ac:dyDescent="0.2">
      <c r="A242">
        <v>8.6563999999999997</v>
      </c>
      <c r="B242">
        <v>24.785900000000002</v>
      </c>
      <c r="C242">
        <v>24.79</v>
      </c>
    </row>
    <row r="243" spans="1:3" x14ac:dyDescent="0.2">
      <c r="A243">
        <v>8.7468000000000004</v>
      </c>
      <c r="B243">
        <v>24.558900000000001</v>
      </c>
      <c r="C243">
        <v>25.23</v>
      </c>
    </row>
    <row r="244" spans="1:3" x14ac:dyDescent="0.2">
      <c r="A244">
        <v>8.9202999999999992</v>
      </c>
      <c r="B244">
        <v>26.1204</v>
      </c>
      <c r="C244">
        <v>26</v>
      </c>
    </row>
    <row r="245" spans="1:3" x14ac:dyDescent="0.2">
      <c r="A245">
        <v>8.9274000000000004</v>
      </c>
      <c r="B245">
        <v>28.036000000000001</v>
      </c>
      <c r="C245">
        <v>26.97</v>
      </c>
    </row>
    <row r="246" spans="1:3" x14ac:dyDescent="0.2">
      <c r="A246">
        <v>8.8686000000000007</v>
      </c>
      <c r="B246">
        <v>29.415299999999998</v>
      </c>
      <c r="C246">
        <v>27.07</v>
      </c>
    </row>
    <row r="247" spans="1:3" x14ac:dyDescent="0.2">
      <c r="A247">
        <v>8.8950999999999993</v>
      </c>
      <c r="B247">
        <v>29.251999999999999</v>
      </c>
      <c r="C247">
        <v>26.93</v>
      </c>
    </row>
    <row r="248" spans="1:3" x14ac:dyDescent="0.2">
      <c r="A248">
        <v>8.8831000000000007</v>
      </c>
      <c r="B248">
        <v>29.247800000000002</v>
      </c>
      <c r="C248">
        <v>26.65</v>
      </c>
    </row>
    <row r="249" spans="1:3" x14ac:dyDescent="0.2">
      <c r="A249">
        <v>8.8978000000000002</v>
      </c>
      <c r="B249">
        <v>29.334099999999999</v>
      </c>
      <c r="C249">
        <v>26.52</v>
      </c>
    </row>
    <row r="250" spans="1:3" x14ac:dyDescent="0.2">
      <c r="A250">
        <v>8.8943999999999992</v>
      </c>
      <c r="B250">
        <v>28.748200000000001</v>
      </c>
      <c r="C250">
        <v>26.36</v>
      </c>
    </row>
    <row r="251" spans="1:3" x14ac:dyDescent="0.2">
      <c r="A251">
        <v>8.8048999999999999</v>
      </c>
      <c r="B251">
        <v>28.276499999999999</v>
      </c>
      <c r="C251">
        <v>26.18</v>
      </c>
    </row>
    <row r="252" spans="1:3" x14ac:dyDescent="0.2">
      <c r="A252">
        <v>8.7263999999999999</v>
      </c>
      <c r="B252">
        <v>26.890599999999999</v>
      </c>
      <c r="C252">
        <v>25.91</v>
      </c>
    </row>
    <row r="253" spans="1:3" x14ac:dyDescent="0.2">
      <c r="A253">
        <v>8.7561</v>
      </c>
      <c r="B253">
        <v>25.760200000000001</v>
      </c>
      <c r="C253">
        <v>25.67</v>
      </c>
    </row>
    <row r="254" spans="1:3" x14ac:dyDescent="0.2">
      <c r="A254">
        <v>8.7444000000000006</v>
      </c>
      <c r="B254">
        <v>24.9053</v>
      </c>
      <c r="C254">
        <v>25.7</v>
      </c>
    </row>
    <row r="255" spans="1:3" x14ac:dyDescent="0.2">
      <c r="A255">
        <v>8.7098999999999993</v>
      </c>
      <c r="B255">
        <v>25.371700000000001</v>
      </c>
      <c r="C255">
        <v>26.13</v>
      </c>
    </row>
    <row r="256" spans="1:3" x14ac:dyDescent="0.2">
      <c r="A256">
        <v>8.7438000000000002</v>
      </c>
      <c r="B256">
        <v>26.336099999999998</v>
      </c>
      <c r="C256">
        <v>26.78</v>
      </c>
    </row>
    <row r="257" spans="1:3" x14ac:dyDescent="0.2">
      <c r="A257">
        <v>8.7750000000000004</v>
      </c>
      <c r="B257">
        <v>28.170100000000001</v>
      </c>
      <c r="C257">
        <v>27.47</v>
      </c>
    </row>
    <row r="258" spans="1:3" x14ac:dyDescent="0.2">
      <c r="A258">
        <v>8.8019999999999996</v>
      </c>
      <c r="B258">
        <v>29.439800000000002</v>
      </c>
      <c r="C258">
        <v>27.57</v>
      </c>
    </row>
    <row r="259" spans="1:3" x14ac:dyDescent="0.2">
      <c r="A259">
        <v>8.6903000000000006</v>
      </c>
      <c r="B259">
        <v>29.716200000000001</v>
      </c>
      <c r="C259">
        <v>27.58</v>
      </c>
    </row>
    <row r="260" spans="1:3" x14ac:dyDescent="0.2">
      <c r="A260">
        <v>8.7180999999999997</v>
      </c>
      <c r="B260">
        <v>29.123999999999999</v>
      </c>
      <c r="C260">
        <v>27.24</v>
      </c>
    </row>
    <row r="261" spans="1:3" x14ac:dyDescent="0.2">
      <c r="A261">
        <v>8.7177000000000007</v>
      </c>
      <c r="B261">
        <v>29.226099999999999</v>
      </c>
      <c r="C261">
        <v>26.8</v>
      </c>
    </row>
    <row r="262" spans="1:3" x14ac:dyDescent="0.2">
      <c r="A262">
        <v>8.7586999999999993</v>
      </c>
      <c r="B262">
        <v>29.4589</v>
      </c>
      <c r="C262">
        <v>26.47</v>
      </c>
    </row>
    <row r="263" spans="1:3" x14ac:dyDescent="0.2">
      <c r="A263">
        <v>8.7832000000000008</v>
      </c>
      <c r="B263">
        <v>28.645199999999999</v>
      </c>
      <c r="C263">
        <v>26.47</v>
      </c>
    </row>
    <row r="264" spans="1:3" x14ac:dyDescent="0.2">
      <c r="A264">
        <v>8.8811999999999998</v>
      </c>
      <c r="B264">
        <v>27.066099999999999</v>
      </c>
      <c r="C264">
        <v>26.37</v>
      </c>
    </row>
    <row r="265" spans="1:3" x14ac:dyDescent="0.2">
      <c r="A265">
        <v>8.8704999999999998</v>
      </c>
      <c r="B265">
        <v>26.311900000000001</v>
      </c>
      <c r="C265">
        <v>26.13</v>
      </c>
    </row>
    <row r="266" spans="1:3" x14ac:dyDescent="0.2">
      <c r="A266">
        <v>8.8664000000000005</v>
      </c>
      <c r="B266">
        <v>24.734999999999999</v>
      </c>
      <c r="C266">
        <v>26.44</v>
      </c>
    </row>
    <row r="267" spans="1:3" x14ac:dyDescent="0.2">
      <c r="A267">
        <v>8.9085000000000001</v>
      </c>
      <c r="B267">
        <v>24.686699999999998</v>
      </c>
      <c r="C267">
        <v>26.76</v>
      </c>
    </row>
    <row r="268" spans="1:3" x14ac:dyDescent="0.2">
      <c r="A268">
        <v>8.8474000000000004</v>
      </c>
      <c r="B268">
        <v>25.887599999999999</v>
      </c>
      <c r="C268">
        <v>27.36</v>
      </c>
    </row>
    <row r="269" spans="1:3" x14ac:dyDescent="0.2">
      <c r="A269">
        <v>8.8322000000000003</v>
      </c>
      <c r="B269">
        <v>27.851299999999998</v>
      </c>
      <c r="C269">
        <v>27.91</v>
      </c>
    </row>
    <row r="270" spans="1:3" x14ac:dyDescent="0.2">
      <c r="A270">
        <v>8.8786000000000005</v>
      </c>
      <c r="B270">
        <v>29.7087</v>
      </c>
      <c r="C270">
        <v>28.07</v>
      </c>
    </row>
    <row r="271" spans="1:3" x14ac:dyDescent="0.2">
      <c r="A271">
        <v>8.9336000000000002</v>
      </c>
      <c r="B271">
        <v>29.764700000000001</v>
      </c>
      <c r="C271">
        <v>28.37</v>
      </c>
    </row>
    <row r="272" spans="1:3" x14ac:dyDescent="0.2">
      <c r="A272">
        <v>8.8518000000000008</v>
      </c>
      <c r="B272">
        <v>29.6235</v>
      </c>
      <c r="C272">
        <v>27.8</v>
      </c>
    </row>
    <row r="273" spans="1:3" x14ac:dyDescent="0.2">
      <c r="A273">
        <v>8.8359000000000005</v>
      </c>
      <c r="B273">
        <v>29.346699999999998</v>
      </c>
      <c r="C273">
        <v>27.57</v>
      </c>
    </row>
    <row r="274" spans="1:3" x14ac:dyDescent="0.2">
      <c r="A274">
        <v>8.7782999999999998</v>
      </c>
      <c r="B274">
        <v>28.989100000000001</v>
      </c>
      <c r="C274">
        <v>27.57</v>
      </c>
    </row>
    <row r="275" spans="1:3" x14ac:dyDescent="0.2">
      <c r="A275">
        <v>8.7933000000000003</v>
      </c>
      <c r="B275">
        <v>28.3596</v>
      </c>
      <c r="C275">
        <v>27.89</v>
      </c>
    </row>
    <row r="276" spans="1:3" x14ac:dyDescent="0.2">
      <c r="A276">
        <v>8.7888000000000002</v>
      </c>
      <c r="B276">
        <v>27.7546</v>
      </c>
      <c r="C276">
        <v>28.06</v>
      </c>
    </row>
    <row r="277" spans="1:3" x14ac:dyDescent="0.2">
      <c r="A277">
        <v>8.7675999999999998</v>
      </c>
      <c r="B277">
        <v>26.1267</v>
      </c>
      <c r="C277">
        <v>28</v>
      </c>
    </row>
    <row r="278" spans="1:3" x14ac:dyDescent="0.2">
      <c r="A278">
        <v>8.7139000000000006</v>
      </c>
      <c r="B278">
        <v>24.945</v>
      </c>
      <c r="C278">
        <v>27.56</v>
      </c>
    </row>
    <row r="279" spans="1:3" x14ac:dyDescent="0.2">
      <c r="A279">
        <v>8.7128999999999994</v>
      </c>
      <c r="B279">
        <v>25.283000000000001</v>
      </c>
      <c r="C279">
        <v>27.4</v>
      </c>
    </row>
    <row r="280" spans="1:3" x14ac:dyDescent="0.2">
      <c r="A280">
        <v>8.7211999999999996</v>
      </c>
      <c r="B280">
        <v>26.387799999999999</v>
      </c>
      <c r="C280">
        <v>27.74</v>
      </c>
    </row>
    <row r="281" spans="1:3" x14ac:dyDescent="0.2">
      <c r="A281">
        <v>8.7342999999999993</v>
      </c>
      <c r="B281">
        <v>27.8995</v>
      </c>
      <c r="C281">
        <v>27.74</v>
      </c>
    </row>
    <row r="282" spans="1:3" x14ac:dyDescent="0.2">
      <c r="A282">
        <v>8.6608000000000001</v>
      </c>
      <c r="B282">
        <v>29.750599999999999</v>
      </c>
      <c r="C282">
        <v>27.34</v>
      </c>
    </row>
    <row r="283" spans="1:3" x14ac:dyDescent="0.2">
      <c r="A283">
        <v>8.7004999999999999</v>
      </c>
      <c r="B283">
        <v>29.305099999999999</v>
      </c>
      <c r="C283">
        <v>27.5</v>
      </c>
    </row>
    <row r="284" spans="1:3" x14ac:dyDescent="0.2">
      <c r="A284">
        <v>8.7303999999999995</v>
      </c>
      <c r="B284">
        <v>29.604500000000002</v>
      </c>
      <c r="C284">
        <v>27.37</v>
      </c>
    </row>
    <row r="285" spans="1:3" x14ac:dyDescent="0.2">
      <c r="A285">
        <v>8.7510999999999992</v>
      </c>
      <c r="B285">
        <v>29.697299999999998</v>
      </c>
      <c r="C285">
        <v>26.92</v>
      </c>
    </row>
    <row r="286" spans="1:3" x14ac:dyDescent="0.2">
      <c r="A286">
        <v>8.7337000000000007</v>
      </c>
      <c r="B286">
        <v>29.444600000000001</v>
      </c>
      <c r="C286">
        <v>26.9</v>
      </c>
    </row>
    <row r="287" spans="1:3" x14ac:dyDescent="0.2">
      <c r="A287">
        <v>8.7598000000000003</v>
      </c>
      <c r="B287">
        <v>28.484500000000001</v>
      </c>
      <c r="C287">
        <v>27.19</v>
      </c>
    </row>
    <row r="288" spans="1:3" x14ac:dyDescent="0.2">
      <c r="A288">
        <v>8.7174999999999994</v>
      </c>
      <c r="B288">
        <v>27.027000000000001</v>
      </c>
      <c r="C288">
        <v>27.05</v>
      </c>
    </row>
    <row r="289" spans="1:3" x14ac:dyDescent="0.2">
      <c r="A289">
        <v>8.7489000000000008</v>
      </c>
      <c r="B289">
        <v>25.549299999999999</v>
      </c>
      <c r="C289">
        <v>26.91</v>
      </c>
    </row>
    <row r="290" spans="1:3" x14ac:dyDescent="0.2">
      <c r="A290">
        <v>8.7644000000000002</v>
      </c>
      <c r="B290">
        <v>24.203099999999999</v>
      </c>
      <c r="C290">
        <v>26.84</v>
      </c>
    </row>
    <row r="291" spans="1:3" x14ac:dyDescent="0.2">
      <c r="A291">
        <v>8.8086000000000002</v>
      </c>
      <c r="B291">
        <v>24.4129</v>
      </c>
      <c r="C291">
        <v>26.93</v>
      </c>
    </row>
    <row r="292" spans="1:3" x14ac:dyDescent="0.2">
      <c r="A292">
        <v>8.7628000000000004</v>
      </c>
      <c r="B292">
        <v>25.524899999999999</v>
      </c>
      <c r="C292">
        <v>27.16</v>
      </c>
    </row>
    <row r="293" spans="1:3" x14ac:dyDescent="0.2">
      <c r="A293">
        <v>8.8331</v>
      </c>
      <c r="B293">
        <v>27.957000000000001</v>
      </c>
      <c r="C293">
        <v>27.83</v>
      </c>
    </row>
    <row r="294" spans="1:3" x14ac:dyDescent="0.2">
      <c r="A294">
        <v>8.7819000000000003</v>
      </c>
      <c r="B294">
        <v>29.5288</v>
      </c>
      <c r="C294">
        <v>27.96</v>
      </c>
    </row>
    <row r="295" spans="1:3" x14ac:dyDescent="0.2">
      <c r="A295">
        <v>8.8255999999999997</v>
      </c>
      <c r="B295">
        <v>29.425899999999999</v>
      </c>
      <c r="C295">
        <v>27.82</v>
      </c>
    </row>
    <row r="296" spans="1:3" x14ac:dyDescent="0.2">
      <c r="A296">
        <v>8.8473000000000006</v>
      </c>
      <c r="B296">
        <v>29.283799999999999</v>
      </c>
      <c r="C296">
        <v>27.64</v>
      </c>
    </row>
    <row r="297" spans="1:3" x14ac:dyDescent="0.2">
      <c r="A297">
        <v>8.8468999999999998</v>
      </c>
      <c r="B297">
        <v>29.5718</v>
      </c>
      <c r="C297">
        <v>27.54</v>
      </c>
    </row>
    <row r="298" spans="1:3" x14ac:dyDescent="0.2">
      <c r="A298">
        <v>8.8926999999999996</v>
      </c>
      <c r="B298">
        <v>29.267199999999999</v>
      </c>
      <c r="C298">
        <v>27.42</v>
      </c>
    </row>
    <row r="299" spans="1:3" x14ac:dyDescent="0.2">
      <c r="A299">
        <v>8.9147999999999996</v>
      </c>
      <c r="B299">
        <v>27.6996</v>
      </c>
      <c r="C299">
        <v>27.46</v>
      </c>
    </row>
    <row r="300" spans="1:3" x14ac:dyDescent="0.2">
      <c r="A300">
        <v>8.9182000000000006</v>
      </c>
      <c r="B300">
        <v>26.9724</v>
      </c>
      <c r="C300">
        <v>27.27</v>
      </c>
    </row>
    <row r="301" spans="1:3" x14ac:dyDescent="0.2">
      <c r="A301">
        <v>8.9418000000000006</v>
      </c>
      <c r="B301">
        <v>25.025600000000001</v>
      </c>
      <c r="C301">
        <v>27.3</v>
      </c>
    </row>
    <row r="302" spans="1:3" x14ac:dyDescent="0.2">
      <c r="A302">
        <v>8.9040999999999997</v>
      </c>
      <c r="B302">
        <v>23.575900000000001</v>
      </c>
      <c r="C302">
        <v>27.14</v>
      </c>
    </row>
    <row r="303" spans="1:3" x14ac:dyDescent="0.2">
      <c r="A303">
        <v>8.8511000000000006</v>
      </c>
      <c r="B303">
        <v>24.562999999999999</v>
      </c>
      <c r="C303">
        <v>27.02</v>
      </c>
    </row>
    <row r="304" spans="1:3" x14ac:dyDescent="0.2">
      <c r="A304">
        <v>8.7171000000000003</v>
      </c>
      <c r="B304">
        <v>25.0687</v>
      </c>
      <c r="C304">
        <v>27.54</v>
      </c>
    </row>
    <row r="305" spans="1:3" x14ac:dyDescent="0.2">
      <c r="A305">
        <v>8.7919</v>
      </c>
      <c r="B305">
        <v>27.3721</v>
      </c>
      <c r="C305">
        <v>28.05</v>
      </c>
    </row>
    <row r="306" spans="1:3" x14ac:dyDescent="0.2">
      <c r="A306">
        <v>8.7098999999999993</v>
      </c>
      <c r="B306">
        <v>29.024799999999999</v>
      </c>
      <c r="C306">
        <v>28.16</v>
      </c>
    </row>
    <row r="307" spans="1:3" x14ac:dyDescent="0.2">
      <c r="A307">
        <v>8.7156000000000002</v>
      </c>
      <c r="B307">
        <v>29.527899999999999</v>
      </c>
      <c r="C307">
        <v>27.91</v>
      </c>
    </row>
    <row r="308" spans="1:3" x14ac:dyDescent="0.2">
      <c r="A308">
        <v>8.7402999999999995</v>
      </c>
      <c r="B308">
        <v>29.386299999999999</v>
      </c>
      <c r="C308">
        <v>27.22</v>
      </c>
    </row>
    <row r="309" spans="1:3" x14ac:dyDescent="0.2">
      <c r="A309">
        <v>8.7498000000000005</v>
      </c>
      <c r="B309">
        <v>29.249500000000001</v>
      </c>
      <c r="C309">
        <v>26.83</v>
      </c>
    </row>
    <row r="310" spans="1:3" x14ac:dyDescent="0.2">
      <c r="A310">
        <v>8.7523</v>
      </c>
      <c r="B310">
        <v>29.0427</v>
      </c>
      <c r="C310">
        <v>26.67</v>
      </c>
    </row>
    <row r="311" spans="1:3" x14ac:dyDescent="0.2">
      <c r="A311">
        <v>8.734</v>
      </c>
      <c r="B311">
        <v>28.126899999999999</v>
      </c>
      <c r="C311">
        <v>26.59</v>
      </c>
    </row>
    <row r="312" spans="1:3" x14ac:dyDescent="0.2">
      <c r="A312">
        <v>8.6940000000000008</v>
      </c>
      <c r="B312">
        <v>27.271799999999999</v>
      </c>
      <c r="C312">
        <v>26.21</v>
      </c>
    </row>
    <row r="313" spans="1:3" x14ac:dyDescent="0.2">
      <c r="A313">
        <v>8.7501999999999995</v>
      </c>
      <c r="B313">
        <v>25.131399999999999</v>
      </c>
      <c r="C313">
        <v>25.83</v>
      </c>
    </row>
    <row r="314" spans="1:3" x14ac:dyDescent="0.2">
      <c r="A314">
        <v>8.6659000000000006</v>
      </c>
      <c r="B314">
        <v>24.088999999999999</v>
      </c>
      <c r="C314">
        <v>25.6</v>
      </c>
    </row>
    <row r="315" spans="1:3" x14ac:dyDescent="0.2">
      <c r="A315">
        <v>8.6867999999999999</v>
      </c>
      <c r="B315">
        <v>24.3809</v>
      </c>
      <c r="C315">
        <v>26.05</v>
      </c>
    </row>
    <row r="316" spans="1:3" x14ac:dyDescent="0.2">
      <c r="A316">
        <v>8.6394000000000002</v>
      </c>
      <c r="B316">
        <v>25.700199999999999</v>
      </c>
      <c r="C316">
        <v>26.53</v>
      </c>
    </row>
    <row r="317" spans="1:3" x14ac:dyDescent="0.2">
      <c r="A317">
        <v>8.8094999999999999</v>
      </c>
      <c r="B317">
        <v>27.962800000000001</v>
      </c>
      <c r="C317">
        <v>27.47</v>
      </c>
    </row>
    <row r="318" spans="1:3" x14ac:dyDescent="0.2">
      <c r="A318">
        <v>8.8346999999999998</v>
      </c>
      <c r="B318">
        <v>28.930199999999999</v>
      </c>
      <c r="C318">
        <v>27.76</v>
      </c>
    </row>
    <row r="319" spans="1:3" x14ac:dyDescent="0.2">
      <c r="A319">
        <v>8.8895</v>
      </c>
      <c r="B319">
        <v>29.273399999999999</v>
      </c>
      <c r="C319">
        <v>27.78</v>
      </c>
    </row>
    <row r="320" spans="1:3" x14ac:dyDescent="0.2">
      <c r="A320">
        <v>8.8689</v>
      </c>
      <c r="B320">
        <v>29.370699999999999</v>
      </c>
      <c r="C320">
        <v>27.25</v>
      </c>
    </row>
    <row r="321" spans="1:3" x14ac:dyDescent="0.2">
      <c r="A321">
        <v>8.9097000000000008</v>
      </c>
      <c r="B321">
        <v>29.168399999999998</v>
      </c>
      <c r="C321">
        <v>27.25</v>
      </c>
    </row>
    <row r="322" spans="1:3" x14ac:dyDescent="0.2">
      <c r="A322">
        <v>8.9400999999999993</v>
      </c>
      <c r="B322">
        <v>29.027000000000001</v>
      </c>
      <c r="C322">
        <v>27.38</v>
      </c>
    </row>
    <row r="323" spans="1:3" x14ac:dyDescent="0.2">
      <c r="A323">
        <v>8.9027999999999992</v>
      </c>
      <c r="B323">
        <v>27.910499999999999</v>
      </c>
      <c r="C323">
        <v>27.49</v>
      </c>
    </row>
    <row r="324" spans="1:3" x14ac:dyDescent="0.2">
      <c r="A324">
        <v>8.9152000000000005</v>
      </c>
      <c r="B324">
        <v>27.282599999999999</v>
      </c>
      <c r="C324">
        <v>27.64</v>
      </c>
    </row>
    <row r="325" spans="1:3" x14ac:dyDescent="0.2">
      <c r="A325">
        <v>8.91</v>
      </c>
      <c r="B325">
        <v>25.873799999999999</v>
      </c>
      <c r="C325">
        <v>27.69</v>
      </c>
    </row>
    <row r="326" spans="1:3" x14ac:dyDescent="0.2">
      <c r="A326">
        <v>8.9365000000000006</v>
      </c>
      <c r="B326">
        <v>24.642800000000001</v>
      </c>
      <c r="C326">
        <v>27.17</v>
      </c>
    </row>
    <row r="327" spans="1:3" x14ac:dyDescent="0.2">
      <c r="A327">
        <v>8.7844999999999995</v>
      </c>
      <c r="B327">
        <v>24.490400000000001</v>
      </c>
      <c r="C327">
        <v>26.88</v>
      </c>
    </row>
    <row r="328" spans="1:3" x14ac:dyDescent="0.2">
      <c r="A328">
        <v>8.7558000000000007</v>
      </c>
      <c r="B328">
        <v>26.002199999999998</v>
      </c>
      <c r="C328">
        <v>27.11</v>
      </c>
    </row>
    <row r="329" spans="1:3" x14ac:dyDescent="0.2">
      <c r="A329">
        <v>8.7090999999999994</v>
      </c>
      <c r="B329">
        <v>27.657499999999999</v>
      </c>
      <c r="C329">
        <v>27.61</v>
      </c>
    </row>
    <row r="330" spans="1:3" x14ac:dyDescent="0.2">
      <c r="A330">
        <v>8.6929999999999996</v>
      </c>
      <c r="B330">
        <v>29.2257</v>
      </c>
      <c r="C330">
        <v>27.47</v>
      </c>
    </row>
    <row r="331" spans="1:3" x14ac:dyDescent="0.2">
      <c r="A331">
        <v>8.7025000000000006</v>
      </c>
      <c r="B331">
        <v>30.037700000000001</v>
      </c>
      <c r="C331">
        <v>27.52</v>
      </c>
    </row>
    <row r="332" spans="1:3" x14ac:dyDescent="0.2">
      <c r="A332">
        <v>8.7017000000000007</v>
      </c>
      <c r="B332">
        <v>29.7134</v>
      </c>
      <c r="C332">
        <v>26.86</v>
      </c>
    </row>
    <row r="333" spans="1:3" x14ac:dyDescent="0.2">
      <c r="A333">
        <v>8.7286000000000001</v>
      </c>
      <c r="B333">
        <v>29.511199999999999</v>
      </c>
      <c r="C333">
        <v>26.31</v>
      </c>
    </row>
    <row r="334" spans="1:3" x14ac:dyDescent="0.2">
      <c r="A334">
        <v>8.6670999999999996</v>
      </c>
      <c r="B334">
        <v>29.462299999999999</v>
      </c>
      <c r="C334">
        <v>25.71</v>
      </c>
    </row>
    <row r="335" spans="1:3" x14ac:dyDescent="0.2">
      <c r="A335">
        <v>8.7249999999999996</v>
      </c>
      <c r="B335">
        <v>27.883900000000001</v>
      </c>
      <c r="C335">
        <v>25.33</v>
      </c>
    </row>
    <row r="336" spans="1:3" x14ac:dyDescent="0.2">
      <c r="A336">
        <v>8.7586999999999993</v>
      </c>
      <c r="B336">
        <v>26.162800000000001</v>
      </c>
      <c r="C336">
        <v>25.07</v>
      </c>
    </row>
    <row r="337" spans="1:3" x14ac:dyDescent="0.2">
      <c r="A337">
        <v>8.7036999999999995</v>
      </c>
      <c r="B337">
        <v>25.383299999999998</v>
      </c>
      <c r="C337">
        <v>24.98</v>
      </c>
    </row>
    <row r="338" spans="1:3" x14ac:dyDescent="0.2">
      <c r="A338">
        <v>8.6828000000000003</v>
      </c>
    </row>
    <row r="339" spans="1:3" x14ac:dyDescent="0.2">
      <c r="A339">
        <v>8.7251999999999992</v>
      </c>
    </row>
    <row r="340" spans="1:3" x14ac:dyDescent="0.2">
      <c r="A340">
        <v>8.6358999999999995</v>
      </c>
    </row>
    <row r="341" spans="1:3" x14ac:dyDescent="0.2">
      <c r="A341">
        <v>8.8231999999999999</v>
      </c>
    </row>
    <row r="342" spans="1:3" x14ac:dyDescent="0.2">
      <c r="A342">
        <v>8.8233999999999995</v>
      </c>
    </row>
    <row r="343" spans="1:3" x14ac:dyDescent="0.2">
      <c r="A343">
        <v>8.8617000000000008</v>
      </c>
    </row>
    <row r="344" spans="1:3" x14ac:dyDescent="0.2">
      <c r="A344">
        <v>8.9831000000000003</v>
      </c>
    </row>
    <row r="345" spans="1:3" x14ac:dyDescent="0.2">
      <c r="A345">
        <v>8.8280999999999992</v>
      </c>
    </row>
    <row r="346" spans="1:3" x14ac:dyDescent="0.2">
      <c r="A346">
        <v>8.7895000000000003</v>
      </c>
    </row>
    <row r="347" spans="1:3" x14ac:dyDescent="0.2">
      <c r="A347">
        <v>8.8102</v>
      </c>
    </row>
    <row r="348" spans="1:3" x14ac:dyDescent="0.2">
      <c r="A348">
        <v>8.8436000000000003</v>
      </c>
    </row>
    <row r="349" spans="1:3" x14ac:dyDescent="0.2">
      <c r="A349">
        <v>8.8815000000000008</v>
      </c>
    </row>
    <row r="350" spans="1:3" x14ac:dyDescent="0.2">
      <c r="A350">
        <v>8.8985000000000003</v>
      </c>
    </row>
    <row r="351" spans="1:3" x14ac:dyDescent="0.2">
      <c r="A351">
        <v>8.9200999999999997</v>
      </c>
    </row>
    <row r="352" spans="1:3" x14ac:dyDescent="0.2">
      <c r="A352">
        <v>8.8510000000000009</v>
      </c>
    </row>
    <row r="353" spans="1:1" x14ac:dyDescent="0.2">
      <c r="A353">
        <v>8.8864999999999998</v>
      </c>
    </row>
    <row r="354" spans="1:1" x14ac:dyDescent="0.2">
      <c r="A354">
        <v>8.8086000000000002</v>
      </c>
    </row>
    <row r="355" spans="1:1" x14ac:dyDescent="0.2">
      <c r="A355">
        <v>8.7661999999999995</v>
      </c>
    </row>
    <row r="356" spans="1:1" x14ac:dyDescent="0.2">
      <c r="A356">
        <v>8.6616999999999997</v>
      </c>
    </row>
    <row r="357" spans="1:1" x14ac:dyDescent="0.2">
      <c r="A357">
        <v>8.6884999999999994</v>
      </c>
    </row>
    <row r="358" spans="1:1" x14ac:dyDescent="0.2">
      <c r="A358">
        <v>8.6446000000000005</v>
      </c>
    </row>
    <row r="359" spans="1:1" x14ac:dyDescent="0.2">
      <c r="A359">
        <v>8.6336999999999993</v>
      </c>
    </row>
    <row r="360" spans="1:1" x14ac:dyDescent="0.2">
      <c r="A360">
        <v>8.67</v>
      </c>
    </row>
    <row r="361" spans="1:1" x14ac:dyDescent="0.2">
      <c r="A361">
        <v>8.6420999999999992</v>
      </c>
    </row>
    <row r="362" spans="1:1" x14ac:dyDescent="0.2">
      <c r="A362">
        <v>8.6180000000000003</v>
      </c>
    </row>
    <row r="363" spans="1:1" x14ac:dyDescent="0.2">
      <c r="A363">
        <v>8.6879000000000008</v>
      </c>
    </row>
    <row r="364" spans="1:1" x14ac:dyDescent="0.2">
      <c r="A364">
        <v>8.7233000000000001</v>
      </c>
    </row>
    <row r="365" spans="1:1" x14ac:dyDescent="0.2">
      <c r="A365">
        <v>8.6891999999999996</v>
      </c>
    </row>
    <row r="366" spans="1:1" x14ac:dyDescent="0.2">
      <c r="A366">
        <v>8.6693999999999996</v>
      </c>
    </row>
    <row r="367" spans="1:1" x14ac:dyDescent="0.2">
      <c r="A367">
        <v>8.7708999999999993</v>
      </c>
    </row>
    <row r="368" spans="1:1" x14ac:dyDescent="0.2">
      <c r="A368">
        <v>8.6548999999999996</v>
      </c>
    </row>
    <row r="369" spans="1:1" x14ac:dyDescent="0.2">
      <c r="A369">
        <v>8.6913</v>
      </c>
    </row>
    <row r="370" spans="1:1" x14ac:dyDescent="0.2">
      <c r="A370">
        <v>8.7083999999999993</v>
      </c>
    </row>
    <row r="371" spans="1:1" x14ac:dyDescent="0.2">
      <c r="A371">
        <v>8.7466000000000008</v>
      </c>
    </row>
    <row r="372" spans="1:1" x14ac:dyDescent="0.2">
      <c r="A372">
        <v>8.8095999999999997</v>
      </c>
    </row>
    <row r="373" spans="1:1" x14ac:dyDescent="0.2">
      <c r="A373">
        <v>8.8019999999999996</v>
      </c>
    </row>
    <row r="374" spans="1:1" x14ac:dyDescent="0.2">
      <c r="A374">
        <v>8.7874999999999996</v>
      </c>
    </row>
    <row r="375" spans="1:1" x14ac:dyDescent="0.2">
      <c r="A375">
        <v>8.8347999999999995</v>
      </c>
    </row>
    <row r="376" spans="1:1" x14ac:dyDescent="0.2">
      <c r="A376">
        <v>8.8986000000000001</v>
      </c>
    </row>
    <row r="377" spans="1:1" x14ac:dyDescent="0.2">
      <c r="A377">
        <v>8.8710000000000004</v>
      </c>
    </row>
    <row r="378" spans="1:1" x14ac:dyDescent="0.2">
      <c r="A378">
        <v>8.8082999999999991</v>
      </c>
    </row>
    <row r="379" spans="1:1" x14ac:dyDescent="0.2">
      <c r="A379">
        <v>8.8991000000000007</v>
      </c>
    </row>
    <row r="380" spans="1:1" x14ac:dyDescent="0.2">
      <c r="A380">
        <v>8.9616000000000007</v>
      </c>
    </row>
    <row r="381" spans="1:1" x14ac:dyDescent="0.2">
      <c r="A381">
        <v>8.8112999999999992</v>
      </c>
    </row>
    <row r="382" spans="1:1" x14ac:dyDescent="0.2">
      <c r="A382">
        <v>8.8440999999999992</v>
      </c>
    </row>
    <row r="383" spans="1:1" x14ac:dyDescent="0.2">
      <c r="A383">
        <v>8.8316999999999997</v>
      </c>
    </row>
    <row r="384" spans="1:1" x14ac:dyDescent="0.2">
      <c r="A384">
        <v>8.7658000000000005</v>
      </c>
    </row>
    <row r="385" spans="1:1" x14ac:dyDescent="0.2">
      <c r="A385">
        <v>8.7109000000000005</v>
      </c>
    </row>
    <row r="386" spans="1:1" x14ac:dyDescent="0.2">
      <c r="A386">
        <v>8.6938999999999993</v>
      </c>
    </row>
    <row r="387" spans="1:1" x14ac:dyDescent="0.2">
      <c r="A387">
        <v>8.7547999999999995</v>
      </c>
    </row>
    <row r="388" spans="1:1" x14ac:dyDescent="0.2">
      <c r="A388">
        <v>8.7324999999999999</v>
      </c>
    </row>
    <row r="389" spans="1:1" x14ac:dyDescent="0.2">
      <c r="A389">
        <v>8.7649000000000008</v>
      </c>
    </row>
    <row r="390" spans="1:1" x14ac:dyDescent="0.2">
      <c r="A390">
        <v>8.7025000000000006</v>
      </c>
    </row>
    <row r="391" spans="1:1" x14ac:dyDescent="0.2">
      <c r="A391">
        <v>8.7588000000000008</v>
      </c>
    </row>
    <row r="392" spans="1:1" x14ac:dyDescent="0.2">
      <c r="A392">
        <v>8.6559000000000008</v>
      </c>
    </row>
    <row r="393" spans="1:1" x14ac:dyDescent="0.2">
      <c r="A393">
        <v>8.7324999999999999</v>
      </c>
    </row>
    <row r="394" spans="1:1" x14ac:dyDescent="0.2">
      <c r="A394">
        <v>8.7052999999999994</v>
      </c>
    </row>
    <row r="395" spans="1:1" x14ac:dyDescent="0.2">
      <c r="A395">
        <v>8.7112999999999996</v>
      </c>
    </row>
    <row r="396" spans="1:1" x14ac:dyDescent="0.2">
      <c r="A396">
        <v>8.6666000000000007</v>
      </c>
    </row>
    <row r="397" spans="1:1" x14ac:dyDescent="0.2">
      <c r="A397">
        <v>8.6854999999999993</v>
      </c>
    </row>
    <row r="398" spans="1:1" x14ac:dyDescent="0.2">
      <c r="A398">
        <v>8.6902000000000008</v>
      </c>
    </row>
    <row r="399" spans="1:1" x14ac:dyDescent="0.2">
      <c r="A399">
        <v>8.7886000000000006</v>
      </c>
    </row>
    <row r="400" spans="1:1" x14ac:dyDescent="0.2">
      <c r="A400">
        <v>8.7931000000000008</v>
      </c>
    </row>
    <row r="401" spans="1:1" x14ac:dyDescent="0.2">
      <c r="A401">
        <v>8.8309999999999995</v>
      </c>
    </row>
    <row r="402" spans="1:1" x14ac:dyDescent="0.2">
      <c r="A402">
        <v>8.8322000000000003</v>
      </c>
    </row>
    <row r="403" spans="1:1" x14ac:dyDescent="0.2">
      <c r="A403">
        <v>8.9156999999999993</v>
      </c>
    </row>
    <row r="404" spans="1:1" x14ac:dyDescent="0.2">
      <c r="A404">
        <v>8.8347999999999995</v>
      </c>
    </row>
    <row r="405" spans="1:1" x14ac:dyDescent="0.2">
      <c r="A405">
        <v>8.8618000000000006</v>
      </c>
    </row>
    <row r="406" spans="1:1" x14ac:dyDescent="0.2">
      <c r="A406">
        <v>8.8325999999999993</v>
      </c>
    </row>
    <row r="407" spans="1:1" x14ac:dyDescent="0.2">
      <c r="A407">
        <v>8.9291999999999998</v>
      </c>
    </row>
    <row r="408" spans="1:1" x14ac:dyDescent="0.2">
      <c r="A408">
        <v>8.8950999999999993</v>
      </c>
    </row>
    <row r="409" spans="1:1" x14ac:dyDescent="0.2">
      <c r="A409">
        <v>8.9699000000000009</v>
      </c>
    </row>
    <row r="410" spans="1:1" x14ac:dyDescent="0.2">
      <c r="A410">
        <v>8.9243000000000006</v>
      </c>
    </row>
    <row r="411" spans="1:1" x14ac:dyDescent="0.2">
      <c r="A411">
        <v>9.0310000000000006</v>
      </c>
    </row>
    <row r="412" spans="1:1" x14ac:dyDescent="0.2">
      <c r="A412">
        <v>8.9453999999999994</v>
      </c>
    </row>
    <row r="413" spans="1:1" x14ac:dyDescent="0.2">
      <c r="A413">
        <v>8.9177999999999997</v>
      </c>
    </row>
    <row r="414" spans="1:1" x14ac:dyDescent="0.2">
      <c r="A414">
        <v>8.8063000000000002</v>
      </c>
    </row>
    <row r="415" spans="1:1" x14ac:dyDescent="0.2">
      <c r="A415">
        <v>8.7499000000000002</v>
      </c>
    </row>
    <row r="416" spans="1:1" x14ac:dyDescent="0.2">
      <c r="A416">
        <v>8.7936999999999994</v>
      </c>
    </row>
    <row r="417" spans="1:1" x14ac:dyDescent="0.2">
      <c r="A417">
        <v>8.7542000000000009</v>
      </c>
    </row>
    <row r="418" spans="1:1" x14ac:dyDescent="0.2">
      <c r="A418">
        <v>8.7225000000000001</v>
      </c>
    </row>
    <row r="419" spans="1:1" x14ac:dyDescent="0.2">
      <c r="A419">
        <v>8.7919999999999998</v>
      </c>
    </row>
    <row r="420" spans="1:1" x14ac:dyDescent="0.2">
      <c r="A420">
        <v>8.7370000000000001</v>
      </c>
    </row>
    <row r="421" spans="1:1" x14ac:dyDescent="0.2">
      <c r="A421">
        <v>8.7523</v>
      </c>
    </row>
    <row r="422" spans="1:1" x14ac:dyDescent="0.2">
      <c r="A422">
        <v>8.7279999999999998</v>
      </c>
    </row>
    <row r="423" spans="1:1" x14ac:dyDescent="0.2">
      <c r="A423">
        <v>8.7814999999999994</v>
      </c>
    </row>
    <row r="424" spans="1:1" x14ac:dyDescent="0.2">
      <c r="A424">
        <v>8.8109999999999999</v>
      </c>
    </row>
    <row r="425" spans="1:1" x14ac:dyDescent="0.2">
      <c r="A425">
        <v>8.8099000000000007</v>
      </c>
    </row>
    <row r="426" spans="1:1" x14ac:dyDescent="0.2">
      <c r="A426">
        <v>8.7616999999999994</v>
      </c>
    </row>
    <row r="427" spans="1:1" x14ac:dyDescent="0.2">
      <c r="A427">
        <v>8.7824000000000009</v>
      </c>
    </row>
    <row r="428" spans="1:1" x14ac:dyDescent="0.2">
      <c r="A428">
        <v>8.7177000000000007</v>
      </c>
    </row>
    <row r="429" spans="1:1" x14ac:dyDescent="0.2">
      <c r="A429">
        <v>8.7795000000000005</v>
      </c>
    </row>
    <row r="430" spans="1:1" x14ac:dyDescent="0.2">
      <c r="A430">
        <v>8.7306000000000008</v>
      </c>
    </row>
    <row r="431" spans="1:1" x14ac:dyDescent="0.2">
      <c r="A431">
        <v>8.7401999999999997</v>
      </c>
    </row>
    <row r="432" spans="1:1" x14ac:dyDescent="0.2">
      <c r="A432">
        <v>8.7910000000000004</v>
      </c>
    </row>
    <row r="433" spans="1:1" x14ac:dyDescent="0.2">
      <c r="A433">
        <v>8.7952999999999992</v>
      </c>
    </row>
    <row r="434" spans="1:1" x14ac:dyDescent="0.2">
      <c r="A434">
        <v>8.7720000000000002</v>
      </c>
    </row>
    <row r="435" spans="1:1" x14ac:dyDescent="0.2">
      <c r="A435">
        <v>8.8292999999999999</v>
      </c>
    </row>
    <row r="436" spans="1:1" x14ac:dyDescent="0.2">
      <c r="A436">
        <v>8.8437000000000001</v>
      </c>
    </row>
    <row r="437" spans="1:1" x14ac:dyDescent="0.2">
      <c r="A437">
        <v>8.8973999999999993</v>
      </c>
    </row>
    <row r="438" spans="1:1" x14ac:dyDescent="0.2">
      <c r="A438">
        <v>8.8932000000000002</v>
      </c>
    </row>
    <row r="439" spans="1:1" x14ac:dyDescent="0.2">
      <c r="A439">
        <v>8.8659999999999997</v>
      </c>
    </row>
    <row r="440" spans="1:1" x14ac:dyDescent="0.2">
      <c r="A440">
        <v>8.8401999999999994</v>
      </c>
    </row>
    <row r="441" spans="1:1" x14ac:dyDescent="0.2">
      <c r="A441">
        <v>8.8969000000000005</v>
      </c>
    </row>
    <row r="442" spans="1:1" x14ac:dyDescent="0.2">
      <c r="A442">
        <v>8.8701000000000008</v>
      </c>
    </row>
    <row r="443" spans="1:1" x14ac:dyDescent="0.2">
      <c r="A443">
        <v>8.8567999999999998</v>
      </c>
    </row>
    <row r="444" spans="1:1" x14ac:dyDescent="0.2">
      <c r="A444">
        <v>8.7371999999999996</v>
      </c>
    </row>
    <row r="445" spans="1:1" x14ac:dyDescent="0.2">
      <c r="A445">
        <v>8.7835000000000001</v>
      </c>
    </row>
    <row r="446" spans="1:1" x14ac:dyDescent="0.2">
      <c r="A446">
        <v>8.7278000000000002</v>
      </c>
    </row>
    <row r="447" spans="1:1" x14ac:dyDescent="0.2">
      <c r="A447">
        <v>8.7592999999999996</v>
      </c>
    </row>
    <row r="448" spans="1:1" x14ac:dyDescent="0.2">
      <c r="A448">
        <v>8.6801999999999992</v>
      </c>
    </row>
    <row r="449" spans="1:1" x14ac:dyDescent="0.2">
      <c r="A449">
        <v>8.6789000000000005</v>
      </c>
    </row>
    <row r="450" spans="1:1" x14ac:dyDescent="0.2">
      <c r="A450">
        <v>8.7135999999999996</v>
      </c>
    </row>
    <row r="451" spans="1:1" x14ac:dyDescent="0.2">
      <c r="A451">
        <v>8.6964000000000006</v>
      </c>
    </row>
    <row r="452" spans="1:1" x14ac:dyDescent="0.2">
      <c r="A452">
        <v>8.6530000000000005</v>
      </c>
    </row>
    <row r="453" spans="1:1" x14ac:dyDescent="0.2">
      <c r="A453">
        <v>8.7929999999999993</v>
      </c>
    </row>
    <row r="454" spans="1:1" x14ac:dyDescent="0.2">
      <c r="A454">
        <v>8.6715</v>
      </c>
    </row>
    <row r="455" spans="1:1" x14ac:dyDescent="0.2">
      <c r="A455">
        <v>8.7134999999999998</v>
      </c>
    </row>
    <row r="456" spans="1:1" x14ac:dyDescent="0.2">
      <c r="A456">
        <v>8.7390000000000008</v>
      </c>
    </row>
    <row r="457" spans="1:1" x14ac:dyDescent="0.2">
      <c r="A457">
        <v>8.7882999999999996</v>
      </c>
    </row>
    <row r="458" spans="1:1" x14ac:dyDescent="0.2">
      <c r="A458">
        <v>8.8049999999999997</v>
      </c>
    </row>
    <row r="459" spans="1:1" x14ac:dyDescent="0.2">
      <c r="A459">
        <v>8.6940000000000008</v>
      </c>
    </row>
    <row r="460" spans="1:1" x14ac:dyDescent="0.2">
      <c r="A460">
        <v>8.7972000000000001</v>
      </c>
    </row>
    <row r="461" spans="1:1" x14ac:dyDescent="0.2">
      <c r="A461">
        <v>8.8064999999999998</v>
      </c>
    </row>
    <row r="462" spans="1:1" x14ac:dyDescent="0.2">
      <c r="A462">
        <v>8.8019999999999996</v>
      </c>
    </row>
    <row r="463" spans="1:1" x14ac:dyDescent="0.2">
      <c r="A463">
        <v>8.8173999999999992</v>
      </c>
    </row>
    <row r="464" spans="1:1" x14ac:dyDescent="0.2">
      <c r="A464">
        <v>8.7916000000000007</v>
      </c>
    </row>
    <row r="465" spans="1:1" x14ac:dyDescent="0.2">
      <c r="A465">
        <v>8.8147000000000002</v>
      </c>
    </row>
    <row r="466" spans="1:1" x14ac:dyDescent="0.2">
      <c r="A466">
        <v>8.8111999999999995</v>
      </c>
    </row>
    <row r="467" spans="1:1" x14ac:dyDescent="0.2">
      <c r="A467">
        <v>8.7836999999999996</v>
      </c>
    </row>
    <row r="468" spans="1:1" x14ac:dyDescent="0.2">
      <c r="A468">
        <v>8.8040000000000003</v>
      </c>
    </row>
    <row r="469" spans="1:1" x14ac:dyDescent="0.2">
      <c r="A469">
        <v>8.7690999999999999</v>
      </c>
    </row>
    <row r="470" spans="1:1" x14ac:dyDescent="0.2">
      <c r="A470">
        <v>8.7946000000000009</v>
      </c>
    </row>
    <row r="471" spans="1:1" x14ac:dyDescent="0.2">
      <c r="A471">
        <v>8.6877999999999993</v>
      </c>
    </row>
    <row r="472" spans="1:1" x14ac:dyDescent="0.2">
      <c r="A472">
        <v>8.7889999999999997</v>
      </c>
    </row>
    <row r="473" spans="1:1" x14ac:dyDescent="0.2">
      <c r="A473">
        <v>8.8248999999999995</v>
      </c>
    </row>
    <row r="474" spans="1:1" x14ac:dyDescent="0.2">
      <c r="A474">
        <v>8.8325999999999993</v>
      </c>
    </row>
    <row r="475" spans="1:1" x14ac:dyDescent="0.2">
      <c r="A475">
        <v>8.8260000000000005</v>
      </c>
    </row>
    <row r="476" spans="1:1" x14ac:dyDescent="0.2">
      <c r="A476">
        <v>8.7372999999999994</v>
      </c>
    </row>
    <row r="477" spans="1:1" x14ac:dyDescent="0.2">
      <c r="A477">
        <v>8.7261000000000006</v>
      </c>
    </row>
    <row r="478" spans="1:1" x14ac:dyDescent="0.2">
      <c r="A478">
        <v>8.7403999999999993</v>
      </c>
    </row>
    <row r="479" spans="1:1" x14ac:dyDescent="0.2">
      <c r="A479">
        <v>8.6885999999999992</v>
      </c>
    </row>
    <row r="480" spans="1:1" x14ac:dyDescent="0.2">
      <c r="A480">
        <v>8.7032000000000007</v>
      </c>
    </row>
    <row r="481" spans="1:1" x14ac:dyDescent="0.2">
      <c r="A481">
        <v>8.7164999999999999</v>
      </c>
    </row>
    <row r="482" spans="1:1" x14ac:dyDescent="0.2">
      <c r="A482">
        <v>8.6922999999999995</v>
      </c>
    </row>
    <row r="483" spans="1:1" x14ac:dyDescent="0.2">
      <c r="A483">
        <v>8.6265000000000001</v>
      </c>
    </row>
    <row r="484" spans="1:1" x14ac:dyDescent="0.2">
      <c r="A484">
        <v>8.6877999999999993</v>
      </c>
    </row>
    <row r="485" spans="1:1" x14ac:dyDescent="0.2">
      <c r="A485">
        <v>8.6965000000000003</v>
      </c>
    </row>
    <row r="486" spans="1:1" x14ac:dyDescent="0.2">
      <c r="A486">
        <v>8.7042000000000002</v>
      </c>
    </row>
    <row r="487" spans="1:1" x14ac:dyDescent="0.2">
      <c r="A487">
        <v>8.6463000000000001</v>
      </c>
    </row>
    <row r="488" spans="1:1" x14ac:dyDescent="0.2">
      <c r="A488">
        <v>8.7241999999999997</v>
      </c>
    </row>
    <row r="489" spans="1:1" x14ac:dyDescent="0.2">
      <c r="A489">
        <v>8.74</v>
      </c>
    </row>
    <row r="490" spans="1:1" x14ac:dyDescent="0.2">
      <c r="A490">
        <v>8.7799999999999994</v>
      </c>
    </row>
    <row r="491" spans="1:1" x14ac:dyDescent="0.2">
      <c r="A491">
        <v>8.7449999999999992</v>
      </c>
    </row>
    <row r="492" spans="1:1" x14ac:dyDescent="0.2">
      <c r="A492">
        <v>8.8087999999999997</v>
      </c>
    </row>
    <row r="493" spans="1:1" x14ac:dyDescent="0.2">
      <c r="A493">
        <v>8.8437000000000001</v>
      </c>
    </row>
    <row r="494" spans="1:1" x14ac:dyDescent="0.2">
      <c r="A494">
        <v>8.8903999999999996</v>
      </c>
    </row>
    <row r="495" spans="1:1" x14ac:dyDescent="0.2">
      <c r="A495">
        <v>8.8653999999999993</v>
      </c>
    </row>
    <row r="496" spans="1:1" x14ac:dyDescent="0.2">
      <c r="A496">
        <v>8.8670000000000009</v>
      </c>
    </row>
    <row r="497" spans="1:1" x14ac:dyDescent="0.2">
      <c r="A497">
        <v>8.9309999999999992</v>
      </c>
    </row>
    <row r="498" spans="1:1" x14ac:dyDescent="0.2">
      <c r="A498">
        <v>8.9032</v>
      </c>
    </row>
    <row r="499" spans="1:1" x14ac:dyDescent="0.2">
      <c r="A499">
        <v>8.8689999999999998</v>
      </c>
    </row>
    <row r="500" spans="1:1" x14ac:dyDescent="0.2">
      <c r="A500">
        <v>8.8496000000000006</v>
      </c>
    </row>
    <row r="501" spans="1:1" x14ac:dyDescent="0.2">
      <c r="A501">
        <v>8.8003999999999998</v>
      </c>
    </row>
    <row r="502" spans="1:1" x14ac:dyDescent="0.2">
      <c r="A502">
        <v>8.7965999999999998</v>
      </c>
    </row>
    <row r="503" spans="1:1" x14ac:dyDescent="0.2">
      <c r="A503">
        <v>8.7632999999999992</v>
      </c>
    </row>
    <row r="504" spans="1:1" x14ac:dyDescent="0.2">
      <c r="A504">
        <v>8.8068000000000008</v>
      </c>
    </row>
    <row r="505" spans="1:1" x14ac:dyDescent="0.2">
      <c r="A505">
        <v>8.7806999999999995</v>
      </c>
    </row>
    <row r="506" spans="1:1" x14ac:dyDescent="0.2">
      <c r="A506">
        <v>8.7565000000000008</v>
      </c>
    </row>
    <row r="507" spans="1:1" x14ac:dyDescent="0.2">
      <c r="A507">
        <v>8.7948000000000004</v>
      </c>
    </row>
    <row r="508" spans="1:1" x14ac:dyDescent="0.2">
      <c r="A508">
        <v>8.8092000000000006</v>
      </c>
    </row>
    <row r="509" spans="1:1" x14ac:dyDescent="0.2">
      <c r="A509">
        <v>8.8268000000000004</v>
      </c>
    </row>
    <row r="510" spans="1:1" x14ac:dyDescent="0.2">
      <c r="A510">
        <v>8.7718000000000007</v>
      </c>
    </row>
    <row r="511" spans="1:1" x14ac:dyDescent="0.2">
      <c r="A511">
        <v>8.7081</v>
      </c>
    </row>
    <row r="512" spans="1:1" x14ac:dyDescent="0.2">
      <c r="A512">
        <v>8.7748000000000008</v>
      </c>
    </row>
    <row r="513" spans="1:1" x14ac:dyDescent="0.2">
      <c r="A513">
        <v>8.8756000000000004</v>
      </c>
    </row>
    <row r="514" spans="1:1" x14ac:dyDescent="0.2">
      <c r="A514">
        <v>8.8379999999999992</v>
      </c>
    </row>
    <row r="515" spans="1:1" x14ac:dyDescent="0.2">
      <c r="A515">
        <v>8.8187999999999995</v>
      </c>
    </row>
    <row r="516" spans="1:1" x14ac:dyDescent="0.2">
      <c r="A516">
        <v>8.7545999999999999</v>
      </c>
    </row>
    <row r="517" spans="1:1" x14ac:dyDescent="0.2">
      <c r="A517">
        <v>8.8594000000000008</v>
      </c>
    </row>
    <row r="518" spans="1:1" x14ac:dyDescent="0.2">
      <c r="A518">
        <v>8.8828999999999994</v>
      </c>
    </row>
    <row r="519" spans="1:1" x14ac:dyDescent="0.2">
      <c r="A519">
        <v>8.8878000000000004</v>
      </c>
    </row>
    <row r="520" spans="1:1" x14ac:dyDescent="0.2">
      <c r="A520">
        <v>8.8718000000000004</v>
      </c>
    </row>
    <row r="521" spans="1:1" x14ac:dyDescent="0.2">
      <c r="A521">
        <v>8.8996999999999993</v>
      </c>
    </row>
    <row r="522" spans="1:1" x14ac:dyDescent="0.2">
      <c r="A522">
        <v>8.9283000000000001</v>
      </c>
    </row>
    <row r="523" spans="1:1" x14ac:dyDescent="0.2">
      <c r="A523">
        <v>8.9596999999999998</v>
      </c>
    </row>
    <row r="524" spans="1:1" x14ac:dyDescent="0.2">
      <c r="A524">
        <v>8.8714999999999993</v>
      </c>
    </row>
    <row r="525" spans="1:1" x14ac:dyDescent="0.2">
      <c r="A525">
        <v>8.7881</v>
      </c>
    </row>
    <row r="526" spans="1:1" x14ac:dyDescent="0.2">
      <c r="A526">
        <v>8.7506000000000004</v>
      </c>
    </row>
    <row r="527" spans="1:1" x14ac:dyDescent="0.2">
      <c r="A527">
        <v>8.7643000000000004</v>
      </c>
    </row>
    <row r="528" spans="1:1" x14ac:dyDescent="0.2">
      <c r="A528">
        <v>8.7505000000000006</v>
      </c>
    </row>
    <row r="529" spans="1:1" x14ac:dyDescent="0.2">
      <c r="A529">
        <v>8.7350999999999992</v>
      </c>
    </row>
    <row r="530" spans="1:1" x14ac:dyDescent="0.2">
      <c r="A530">
        <v>8.7441999999999993</v>
      </c>
    </row>
    <row r="531" spans="1:1" x14ac:dyDescent="0.2">
      <c r="A531">
        <v>8.7886000000000006</v>
      </c>
    </row>
    <row r="532" spans="1:1" x14ac:dyDescent="0.2">
      <c r="A532">
        <v>8.7825000000000006</v>
      </c>
    </row>
    <row r="533" spans="1:1" x14ac:dyDescent="0.2">
      <c r="A533">
        <v>8.7894000000000005</v>
      </c>
    </row>
    <row r="534" spans="1:1" x14ac:dyDescent="0.2">
      <c r="A534">
        <v>8.7744999999999997</v>
      </c>
    </row>
    <row r="535" spans="1:1" x14ac:dyDescent="0.2">
      <c r="A535">
        <v>8.7289999999999992</v>
      </c>
    </row>
    <row r="536" spans="1:1" x14ac:dyDescent="0.2">
      <c r="A536">
        <v>8.7119</v>
      </c>
    </row>
    <row r="537" spans="1:1" x14ac:dyDescent="0.2">
      <c r="A537">
        <v>8.8240999999999996</v>
      </c>
    </row>
    <row r="538" spans="1:1" x14ac:dyDescent="0.2">
      <c r="A538">
        <v>8.7447999999999997</v>
      </c>
    </row>
    <row r="539" spans="1:1" x14ac:dyDescent="0.2">
      <c r="A539">
        <v>8.8140000000000001</v>
      </c>
    </row>
    <row r="540" spans="1:1" x14ac:dyDescent="0.2">
      <c r="A540">
        <v>8.7769999999999992</v>
      </c>
    </row>
    <row r="541" spans="1:1" x14ac:dyDescent="0.2">
      <c r="A541">
        <v>8.8160000000000007</v>
      </c>
    </row>
    <row r="542" spans="1:1" x14ac:dyDescent="0.2">
      <c r="A542">
        <v>8.8344000000000005</v>
      </c>
    </row>
    <row r="543" spans="1:1" x14ac:dyDescent="0.2">
      <c r="A543">
        <v>8.9347999999999992</v>
      </c>
    </row>
    <row r="544" spans="1:1" x14ac:dyDescent="0.2">
      <c r="A544">
        <v>8.8020999999999994</v>
      </c>
    </row>
    <row r="545" spans="1:1" x14ac:dyDescent="0.2">
      <c r="A545">
        <v>8.8945000000000007</v>
      </c>
    </row>
    <row r="546" spans="1:1" x14ac:dyDescent="0.2">
      <c r="A546">
        <v>8.9108000000000001</v>
      </c>
    </row>
    <row r="547" spans="1:1" x14ac:dyDescent="0.2">
      <c r="A547">
        <v>8.8691999999999993</v>
      </c>
    </row>
    <row r="548" spans="1:1" x14ac:dyDescent="0.2">
      <c r="A548">
        <v>8.8899000000000008</v>
      </c>
    </row>
    <row r="549" spans="1:1" x14ac:dyDescent="0.2">
      <c r="A549">
        <v>8.8026999999999997</v>
      </c>
    </row>
    <row r="550" spans="1:1" x14ac:dyDescent="0.2">
      <c r="A550">
        <v>8.8297000000000008</v>
      </c>
    </row>
    <row r="551" spans="1:1" x14ac:dyDescent="0.2">
      <c r="A551">
        <v>8.7925000000000004</v>
      </c>
    </row>
    <row r="552" spans="1:1" x14ac:dyDescent="0.2">
      <c r="A552">
        <v>8.7664000000000009</v>
      </c>
    </row>
    <row r="553" spans="1:1" x14ac:dyDescent="0.2">
      <c r="A553">
        <v>8.7908000000000008</v>
      </c>
    </row>
    <row r="554" spans="1:1" x14ac:dyDescent="0.2">
      <c r="A554">
        <v>8.7532999999999994</v>
      </c>
    </row>
    <row r="555" spans="1:1" x14ac:dyDescent="0.2">
      <c r="A555">
        <v>8.6997999999999998</v>
      </c>
    </row>
    <row r="556" spans="1:1" x14ac:dyDescent="0.2">
      <c r="A556">
        <v>8.7491000000000003</v>
      </c>
    </row>
    <row r="557" spans="1:1" x14ac:dyDescent="0.2">
      <c r="A557">
        <v>8.7873000000000001</v>
      </c>
    </row>
    <row r="558" spans="1:1" x14ac:dyDescent="0.2">
      <c r="A558">
        <v>8.6686999999999994</v>
      </c>
    </row>
    <row r="559" spans="1:1" x14ac:dyDescent="0.2">
      <c r="A559">
        <v>8.7329000000000008</v>
      </c>
    </row>
    <row r="560" spans="1:1" x14ac:dyDescent="0.2">
      <c r="A560">
        <v>8.6481999999999992</v>
      </c>
    </row>
    <row r="561" spans="1:1" x14ac:dyDescent="0.2">
      <c r="A561">
        <v>8.6541999999999994</v>
      </c>
    </row>
    <row r="562" spans="1:1" x14ac:dyDescent="0.2">
      <c r="A562">
        <v>8.6745999999999999</v>
      </c>
    </row>
    <row r="563" spans="1:1" x14ac:dyDescent="0.2">
      <c r="A563">
        <v>8.7728999999999999</v>
      </c>
    </row>
    <row r="564" spans="1:1" x14ac:dyDescent="0.2">
      <c r="A564">
        <v>8.6418999999999997</v>
      </c>
    </row>
    <row r="565" spans="1:1" x14ac:dyDescent="0.2">
      <c r="A565">
        <v>8.6728000000000005</v>
      </c>
    </row>
    <row r="566" spans="1:1" x14ac:dyDescent="0.2">
      <c r="A566">
        <v>8.7004000000000001</v>
      </c>
    </row>
    <row r="567" spans="1:1" x14ac:dyDescent="0.2">
      <c r="A567">
        <v>8.6862999999999992</v>
      </c>
    </row>
    <row r="568" spans="1:1" x14ac:dyDescent="0.2">
      <c r="A568">
        <v>8.7217000000000002</v>
      </c>
    </row>
    <row r="569" spans="1:1" x14ac:dyDescent="0.2">
      <c r="A569">
        <v>8.7195999999999998</v>
      </c>
    </row>
    <row r="570" spans="1:1" x14ac:dyDescent="0.2">
      <c r="A570">
        <v>8.7975999999999992</v>
      </c>
    </row>
    <row r="571" spans="1:1" x14ac:dyDescent="0.2">
      <c r="A571">
        <v>8.7886000000000006</v>
      </c>
    </row>
    <row r="572" spans="1:1" x14ac:dyDescent="0.2">
      <c r="A572">
        <v>8.7895000000000003</v>
      </c>
    </row>
    <row r="573" spans="1:1" x14ac:dyDescent="0.2">
      <c r="A573">
        <v>8.7143999999999995</v>
      </c>
    </row>
    <row r="574" spans="1:1" x14ac:dyDescent="0.2">
      <c r="A574">
        <v>8.8486999999999991</v>
      </c>
    </row>
    <row r="575" spans="1:1" x14ac:dyDescent="0.2">
      <c r="A575">
        <v>8.8661999999999992</v>
      </c>
    </row>
    <row r="576" spans="1:1" x14ac:dyDescent="0.2">
      <c r="A576">
        <v>8.8612000000000002</v>
      </c>
    </row>
    <row r="577" spans="1:1" x14ac:dyDescent="0.2">
      <c r="A577">
        <v>8.8073999999999995</v>
      </c>
    </row>
    <row r="578" spans="1:1" x14ac:dyDescent="0.2">
      <c r="A578">
        <v>8.7558000000000007</v>
      </c>
    </row>
    <row r="579" spans="1:1" x14ac:dyDescent="0.2">
      <c r="A579">
        <v>8.8130000000000006</v>
      </c>
    </row>
    <row r="580" spans="1:1" x14ac:dyDescent="0.2">
      <c r="A580">
        <v>8.7356999999999996</v>
      </c>
    </row>
    <row r="581" spans="1:1" x14ac:dyDescent="0.2">
      <c r="A581">
        <v>8.7225000000000001</v>
      </c>
    </row>
    <row r="582" spans="1:1" x14ac:dyDescent="0.2">
      <c r="A582">
        <v>8.6921999999999997</v>
      </c>
    </row>
    <row r="583" spans="1:1" x14ac:dyDescent="0.2">
      <c r="A583">
        <v>8.7266999999999992</v>
      </c>
    </row>
    <row r="584" spans="1:1" x14ac:dyDescent="0.2">
      <c r="A584">
        <v>8.6687999999999992</v>
      </c>
    </row>
    <row r="585" spans="1:1" x14ac:dyDescent="0.2">
      <c r="A585">
        <v>8.6585000000000001</v>
      </c>
    </row>
    <row r="586" spans="1:1" x14ac:dyDescent="0.2">
      <c r="A586">
        <v>8.6601999999999997</v>
      </c>
    </row>
    <row r="587" spans="1:1" x14ac:dyDescent="0.2">
      <c r="A587">
        <v>8.5616000000000003</v>
      </c>
    </row>
    <row r="588" spans="1:1" x14ac:dyDescent="0.2">
      <c r="A588">
        <v>8.6686999999999994</v>
      </c>
    </row>
    <row r="589" spans="1:1" x14ac:dyDescent="0.2">
      <c r="A589">
        <v>8.6625999999999994</v>
      </c>
    </row>
    <row r="590" spans="1:1" x14ac:dyDescent="0.2">
      <c r="A590">
        <v>8.8038000000000007</v>
      </c>
    </row>
    <row r="591" spans="1:1" x14ac:dyDescent="0.2">
      <c r="A591">
        <v>8.7567000000000004</v>
      </c>
    </row>
    <row r="592" spans="1:1" x14ac:dyDescent="0.2">
      <c r="A592">
        <v>8.8143999999999991</v>
      </c>
    </row>
    <row r="593" spans="1:1" x14ac:dyDescent="0.2">
      <c r="A593">
        <v>8.8078000000000003</v>
      </c>
    </row>
    <row r="594" spans="1:1" x14ac:dyDescent="0.2">
      <c r="A594">
        <v>8.8112999999999992</v>
      </c>
    </row>
    <row r="595" spans="1:1" x14ac:dyDescent="0.2">
      <c r="A595">
        <v>8.8468</v>
      </c>
    </row>
    <row r="596" spans="1:1" x14ac:dyDescent="0.2">
      <c r="A596">
        <v>8.8219999999999992</v>
      </c>
    </row>
    <row r="597" spans="1:1" x14ac:dyDescent="0.2">
      <c r="A597">
        <v>8.8657000000000004</v>
      </c>
    </row>
    <row r="598" spans="1:1" x14ac:dyDescent="0.2">
      <c r="A598">
        <v>8.7166999999999994</v>
      </c>
    </row>
    <row r="599" spans="1:1" x14ac:dyDescent="0.2">
      <c r="A599">
        <v>8.8409999999999993</v>
      </c>
    </row>
    <row r="600" spans="1:1" x14ac:dyDescent="0.2">
      <c r="A600">
        <v>8.7841000000000005</v>
      </c>
    </row>
    <row r="601" spans="1:1" x14ac:dyDescent="0.2">
      <c r="A601">
        <v>8.8350000000000009</v>
      </c>
    </row>
    <row r="602" spans="1:1" x14ac:dyDescent="0.2">
      <c r="A602">
        <v>8.8354999999999997</v>
      </c>
    </row>
    <row r="603" spans="1:1" x14ac:dyDescent="0.2">
      <c r="A603">
        <v>8.8238000000000003</v>
      </c>
    </row>
    <row r="604" spans="1:1" x14ac:dyDescent="0.2">
      <c r="A604">
        <v>8.8352000000000004</v>
      </c>
    </row>
    <row r="605" spans="1:1" x14ac:dyDescent="0.2">
      <c r="A605">
        <v>8.7973999999999997</v>
      </c>
    </row>
    <row r="606" spans="1:1" x14ac:dyDescent="0.2">
      <c r="A606">
        <v>8.8228000000000009</v>
      </c>
    </row>
    <row r="607" spans="1:1" x14ac:dyDescent="0.2">
      <c r="A607">
        <v>8.7912999999999997</v>
      </c>
    </row>
    <row r="608" spans="1:1" x14ac:dyDescent="0.2">
      <c r="A608">
        <v>8.7972000000000001</v>
      </c>
    </row>
    <row r="609" spans="1:1" x14ac:dyDescent="0.2">
      <c r="A609">
        <v>8.7138000000000009</v>
      </c>
    </row>
    <row r="610" spans="1:1" x14ac:dyDescent="0.2">
      <c r="A610">
        <v>8.6545000000000005</v>
      </c>
    </row>
    <row r="611" spans="1:1" x14ac:dyDescent="0.2">
      <c r="A611">
        <v>8.7147000000000006</v>
      </c>
    </row>
    <row r="612" spans="1:1" x14ac:dyDescent="0.2">
      <c r="A612">
        <v>8.6830999999999996</v>
      </c>
    </row>
    <row r="613" spans="1:1" x14ac:dyDescent="0.2">
      <c r="A613">
        <v>8.7041000000000004</v>
      </c>
    </row>
    <row r="614" spans="1:1" x14ac:dyDescent="0.2">
      <c r="A614">
        <v>8.6873000000000005</v>
      </c>
    </row>
    <row r="615" spans="1:1" x14ac:dyDescent="0.2">
      <c r="A615">
        <v>8.5617000000000001</v>
      </c>
    </row>
    <row r="616" spans="1:1" x14ac:dyDescent="0.2">
      <c r="A616">
        <v>8.6893999999999991</v>
      </c>
    </row>
    <row r="617" spans="1:1" x14ac:dyDescent="0.2">
      <c r="A617">
        <v>8.5639000000000003</v>
      </c>
    </row>
    <row r="618" spans="1:1" x14ac:dyDescent="0.2">
      <c r="A618">
        <v>8.6373999999999995</v>
      </c>
    </row>
    <row r="619" spans="1:1" x14ac:dyDescent="0.2">
      <c r="A619">
        <v>8.5762999999999998</v>
      </c>
    </row>
    <row r="620" spans="1:1" x14ac:dyDescent="0.2">
      <c r="A620">
        <v>8.6847999999999992</v>
      </c>
    </row>
    <row r="621" spans="1:1" x14ac:dyDescent="0.2">
      <c r="A621">
        <v>8.6976999999999993</v>
      </c>
    </row>
    <row r="622" spans="1:1" x14ac:dyDescent="0.2">
      <c r="A622">
        <v>8.7318999999999996</v>
      </c>
    </row>
    <row r="623" spans="1:1" x14ac:dyDescent="0.2">
      <c r="A623">
        <v>8.6798999999999999</v>
      </c>
    </row>
    <row r="624" spans="1:1" x14ac:dyDescent="0.2">
      <c r="A624">
        <v>8.7072000000000003</v>
      </c>
    </row>
    <row r="625" spans="1:1" x14ac:dyDescent="0.2">
      <c r="A625">
        <v>8.8138000000000005</v>
      </c>
    </row>
    <row r="626" spans="1:1" x14ac:dyDescent="0.2">
      <c r="A626">
        <v>8.7942</v>
      </c>
    </row>
    <row r="627" spans="1:1" x14ac:dyDescent="0.2">
      <c r="A627">
        <v>8.8818000000000001</v>
      </c>
    </row>
    <row r="628" spans="1:1" x14ac:dyDescent="0.2">
      <c r="A628">
        <v>8.8315999999999999</v>
      </c>
    </row>
    <row r="629" spans="1:1" x14ac:dyDescent="0.2">
      <c r="A629">
        <v>8.9537999999999993</v>
      </c>
    </row>
    <row r="630" spans="1:1" x14ac:dyDescent="0.2">
      <c r="A630">
        <v>8.8542000000000005</v>
      </c>
    </row>
    <row r="631" spans="1:1" x14ac:dyDescent="0.2">
      <c r="A631">
        <v>8.9553999999999991</v>
      </c>
    </row>
    <row r="632" spans="1:1" x14ac:dyDescent="0.2">
      <c r="A632">
        <v>8.6868999999999996</v>
      </c>
    </row>
    <row r="633" spans="1:1" x14ac:dyDescent="0.2">
      <c r="A633">
        <v>8.7554999999999996</v>
      </c>
    </row>
    <row r="634" spans="1:1" x14ac:dyDescent="0.2">
      <c r="A634">
        <v>8.7501999999999995</v>
      </c>
    </row>
    <row r="635" spans="1:1" x14ac:dyDescent="0.2">
      <c r="A635">
        <v>8.5879999999999992</v>
      </c>
    </row>
    <row r="636" spans="1:1" x14ac:dyDescent="0.2">
      <c r="A636">
        <v>8.6997</v>
      </c>
    </row>
    <row r="637" spans="1:1" x14ac:dyDescent="0.2">
      <c r="A637">
        <v>8.7002000000000006</v>
      </c>
    </row>
    <row r="638" spans="1:1" x14ac:dyDescent="0.2">
      <c r="A638">
        <v>8.6889000000000003</v>
      </c>
    </row>
    <row r="639" spans="1:1" x14ac:dyDescent="0.2">
      <c r="A639">
        <v>8.6372</v>
      </c>
    </row>
    <row r="640" spans="1:1" x14ac:dyDescent="0.2">
      <c r="A640">
        <v>8.7072000000000003</v>
      </c>
    </row>
    <row r="641" spans="1:1" x14ac:dyDescent="0.2">
      <c r="A641">
        <v>8.6584000000000003</v>
      </c>
    </row>
    <row r="642" spans="1:1" x14ac:dyDescent="0.2">
      <c r="A642">
        <v>8.7872000000000003</v>
      </c>
    </row>
    <row r="643" spans="1:1" x14ac:dyDescent="0.2">
      <c r="A643">
        <v>8.7302</v>
      </c>
    </row>
    <row r="644" spans="1:1" x14ac:dyDescent="0.2">
      <c r="A644">
        <v>8.7167999999999992</v>
      </c>
    </row>
    <row r="645" spans="1:1" x14ac:dyDescent="0.2">
      <c r="A645">
        <v>8.6370000000000005</v>
      </c>
    </row>
    <row r="646" spans="1:1" x14ac:dyDescent="0.2">
      <c r="A646">
        <v>8.6655999999999995</v>
      </c>
    </row>
    <row r="647" spans="1:1" x14ac:dyDescent="0.2">
      <c r="A647">
        <v>8.6815999999999995</v>
      </c>
    </row>
    <row r="648" spans="1:1" x14ac:dyDescent="0.2">
      <c r="A648">
        <v>8.7185000000000006</v>
      </c>
    </row>
    <row r="649" spans="1:1" x14ac:dyDescent="0.2">
      <c r="A649">
        <v>8.7865000000000002</v>
      </c>
    </row>
    <row r="650" spans="1:1" x14ac:dyDescent="0.2">
      <c r="A650">
        <v>8.8650000000000002</v>
      </c>
    </row>
    <row r="651" spans="1:1" x14ac:dyDescent="0.2">
      <c r="A651">
        <v>8.7928999999999995</v>
      </c>
    </row>
    <row r="652" spans="1:1" x14ac:dyDescent="0.2">
      <c r="A652">
        <v>8.8245000000000005</v>
      </c>
    </row>
    <row r="653" spans="1:1" x14ac:dyDescent="0.2">
      <c r="A653">
        <v>8.9436</v>
      </c>
    </row>
    <row r="654" spans="1:1" x14ac:dyDescent="0.2">
      <c r="A654">
        <v>8.8996999999999993</v>
      </c>
    </row>
    <row r="655" spans="1:1" x14ac:dyDescent="0.2">
      <c r="A655">
        <v>8.9015000000000004</v>
      </c>
    </row>
    <row r="656" spans="1:1" x14ac:dyDescent="0.2">
      <c r="A656">
        <v>8.7782999999999998</v>
      </c>
    </row>
    <row r="657" spans="1:1" x14ac:dyDescent="0.2">
      <c r="A657">
        <v>8.7446999999999999</v>
      </c>
    </row>
    <row r="658" spans="1:1" x14ac:dyDescent="0.2">
      <c r="A658">
        <v>8.6569000000000003</v>
      </c>
    </row>
    <row r="659" spans="1:1" x14ac:dyDescent="0.2">
      <c r="A659">
        <v>8.7333999999999996</v>
      </c>
    </row>
    <row r="660" spans="1:1" x14ac:dyDescent="0.2">
      <c r="A660">
        <v>8.6447000000000003</v>
      </c>
    </row>
    <row r="661" spans="1:1" x14ac:dyDescent="0.2">
      <c r="A661">
        <v>8.6882000000000001</v>
      </c>
    </row>
    <row r="662" spans="1:1" x14ac:dyDescent="0.2">
      <c r="A662">
        <v>8.6012000000000004</v>
      </c>
    </row>
    <row r="663" spans="1:1" x14ac:dyDescent="0.2">
      <c r="A663">
        <v>8.6107999999999993</v>
      </c>
    </row>
    <row r="664" spans="1:1" x14ac:dyDescent="0.2">
      <c r="A664">
        <v>8.7486999999999995</v>
      </c>
    </row>
    <row r="665" spans="1:1" x14ac:dyDescent="0.2">
      <c r="A665">
        <v>8.7454999999999998</v>
      </c>
    </row>
    <row r="666" spans="1:1" x14ac:dyDescent="0.2">
      <c r="A666">
        <v>8.7467000000000006</v>
      </c>
    </row>
    <row r="667" spans="1:1" x14ac:dyDescent="0.2">
      <c r="A667">
        <v>8.7216000000000005</v>
      </c>
    </row>
    <row r="668" spans="1:1" x14ac:dyDescent="0.2">
      <c r="A668">
        <v>8.7159999999999993</v>
      </c>
    </row>
    <row r="669" spans="1:1" x14ac:dyDescent="0.2">
      <c r="A669">
        <v>8.7690000000000001</v>
      </c>
    </row>
    <row r="670" spans="1:1" x14ac:dyDescent="0.2">
      <c r="A670">
        <v>8.8621999999999996</v>
      </c>
    </row>
    <row r="671" spans="1:1" x14ac:dyDescent="0.2">
      <c r="A671">
        <v>8.907</v>
      </c>
    </row>
    <row r="672" spans="1:1" x14ac:dyDescent="0.2">
      <c r="A672">
        <v>8.8252000000000006</v>
      </c>
    </row>
    <row r="673" spans="1:1" x14ac:dyDescent="0.2">
      <c r="A673">
        <v>8.9001000000000001</v>
      </c>
    </row>
    <row r="674" spans="1:1" x14ac:dyDescent="0.2">
      <c r="A674">
        <v>8.8710000000000004</v>
      </c>
    </row>
    <row r="675" spans="1:1" x14ac:dyDescent="0.2">
      <c r="A675">
        <v>8.7445000000000004</v>
      </c>
    </row>
    <row r="676" spans="1:1" x14ac:dyDescent="0.2">
      <c r="A676">
        <v>8.8373000000000008</v>
      </c>
    </row>
    <row r="677" spans="1:1" x14ac:dyDescent="0.2">
      <c r="A677">
        <v>8.8470999999999993</v>
      </c>
    </row>
    <row r="678" spans="1:1" x14ac:dyDescent="0.2">
      <c r="A678">
        <v>8.7286999999999999</v>
      </c>
    </row>
    <row r="679" spans="1:1" x14ac:dyDescent="0.2">
      <c r="A679">
        <v>8.7253000000000007</v>
      </c>
    </row>
    <row r="680" spans="1:1" x14ac:dyDescent="0.2">
      <c r="A680">
        <v>8.7253000000000007</v>
      </c>
    </row>
    <row r="681" spans="1:1" x14ac:dyDescent="0.2">
      <c r="A681">
        <v>8.7319999999999993</v>
      </c>
    </row>
    <row r="682" spans="1:1" x14ac:dyDescent="0.2">
      <c r="A682">
        <v>8.7172000000000001</v>
      </c>
    </row>
    <row r="683" spans="1:1" x14ac:dyDescent="0.2">
      <c r="A683">
        <v>8.6969999999999992</v>
      </c>
    </row>
    <row r="684" spans="1:1" x14ac:dyDescent="0.2">
      <c r="A684">
        <v>8.673</v>
      </c>
    </row>
    <row r="685" spans="1:1" x14ac:dyDescent="0.2">
      <c r="A685">
        <v>8.6362000000000005</v>
      </c>
    </row>
    <row r="686" spans="1:1" x14ac:dyDescent="0.2">
      <c r="A686">
        <v>8.7665000000000006</v>
      </c>
    </row>
    <row r="687" spans="1:1" x14ac:dyDescent="0.2">
      <c r="A687">
        <v>8.7792999999999992</v>
      </c>
    </row>
    <row r="688" spans="1:1" x14ac:dyDescent="0.2">
      <c r="A688">
        <v>8.7715999999999994</v>
      </c>
    </row>
    <row r="689" spans="1:1" x14ac:dyDescent="0.2">
      <c r="A689">
        <v>8.7799999999999994</v>
      </c>
    </row>
    <row r="690" spans="1:1" x14ac:dyDescent="0.2">
      <c r="A690">
        <v>8.8068000000000008</v>
      </c>
    </row>
    <row r="691" spans="1:1" x14ac:dyDescent="0.2">
      <c r="A691">
        <v>8.8725000000000005</v>
      </c>
    </row>
    <row r="692" spans="1:1" x14ac:dyDescent="0.2">
      <c r="A692">
        <v>8.8954000000000004</v>
      </c>
    </row>
    <row r="693" spans="1:1" x14ac:dyDescent="0.2">
      <c r="A693">
        <v>8.8862000000000005</v>
      </c>
    </row>
    <row r="694" spans="1:1" x14ac:dyDescent="0.2">
      <c r="A694">
        <v>8.8576999999999995</v>
      </c>
    </row>
    <row r="695" spans="1:1" x14ac:dyDescent="0.2">
      <c r="A695">
        <v>8.8655000000000008</v>
      </c>
    </row>
    <row r="696" spans="1:1" x14ac:dyDescent="0.2">
      <c r="A696">
        <v>8.8562999999999992</v>
      </c>
    </row>
    <row r="697" spans="1:1" x14ac:dyDescent="0.2">
      <c r="A697">
        <v>8.8272999999999993</v>
      </c>
    </row>
    <row r="698" spans="1:1" x14ac:dyDescent="0.2">
      <c r="A698">
        <v>8.9379000000000008</v>
      </c>
    </row>
    <row r="699" spans="1:1" x14ac:dyDescent="0.2">
      <c r="A699">
        <v>8.8933</v>
      </c>
    </row>
    <row r="700" spans="1:1" x14ac:dyDescent="0.2">
      <c r="A700">
        <v>8.9125999999999994</v>
      </c>
    </row>
    <row r="701" spans="1:1" x14ac:dyDescent="0.2">
      <c r="A701">
        <v>8.8971</v>
      </c>
    </row>
    <row r="702" spans="1:1" x14ac:dyDescent="0.2">
      <c r="A702">
        <v>8.8190000000000008</v>
      </c>
    </row>
    <row r="703" spans="1:1" x14ac:dyDescent="0.2">
      <c r="A703">
        <v>8.7802000000000007</v>
      </c>
    </row>
    <row r="704" spans="1:1" x14ac:dyDescent="0.2">
      <c r="A704">
        <v>8.7407000000000004</v>
      </c>
    </row>
    <row r="705" spans="1:1" x14ac:dyDescent="0.2">
      <c r="A705">
        <v>8.7822999999999993</v>
      </c>
    </row>
    <row r="706" spans="1:1" x14ac:dyDescent="0.2">
      <c r="A706">
        <v>8.7398000000000007</v>
      </c>
    </row>
    <row r="707" spans="1:1" x14ac:dyDescent="0.2">
      <c r="A707">
        <v>8.7201000000000004</v>
      </c>
    </row>
    <row r="708" spans="1:1" x14ac:dyDescent="0.2">
      <c r="A708">
        <v>8.6479999999999997</v>
      </c>
    </row>
    <row r="709" spans="1:1" x14ac:dyDescent="0.2">
      <c r="A709">
        <v>8.6693999999999996</v>
      </c>
    </row>
    <row r="710" spans="1:1" x14ac:dyDescent="0.2">
      <c r="A710">
        <v>8.7042000000000002</v>
      </c>
    </row>
    <row r="711" spans="1:1" x14ac:dyDescent="0.2">
      <c r="A711">
        <v>8.7661999999999995</v>
      </c>
    </row>
    <row r="712" spans="1:1" x14ac:dyDescent="0.2">
      <c r="A712">
        <v>8.6575000000000006</v>
      </c>
    </row>
    <row r="713" spans="1:1" x14ac:dyDescent="0.2">
      <c r="A713">
        <v>8.6858000000000004</v>
      </c>
    </row>
    <row r="714" spans="1:1" x14ac:dyDescent="0.2">
      <c r="A714">
        <v>8.7050999999999998</v>
      </c>
    </row>
    <row r="715" spans="1:1" x14ac:dyDescent="0.2">
      <c r="A715">
        <v>8.7030999999999992</v>
      </c>
    </row>
    <row r="716" spans="1:1" x14ac:dyDescent="0.2">
      <c r="A716">
        <v>8.7324000000000002</v>
      </c>
    </row>
    <row r="717" spans="1:1" x14ac:dyDescent="0.2">
      <c r="A717">
        <v>8.8371999999999993</v>
      </c>
    </row>
    <row r="718" spans="1:1" x14ac:dyDescent="0.2">
      <c r="A718">
        <v>8.8758999999999997</v>
      </c>
    </row>
    <row r="719" spans="1:1" x14ac:dyDescent="0.2">
      <c r="A719">
        <v>8.8866999999999994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SY-1</vt:lpstr>
      <vt:lpstr>YXN-1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Shaohua Dang</dc:creator>
  <cp:lastModifiedBy>Shaohua Dang</cp:lastModifiedBy>
  <dcterms:created xsi:type="dcterms:W3CDTF">2015-06-05T18:17:20Z</dcterms:created>
  <dcterms:modified xsi:type="dcterms:W3CDTF">2023-02-26T07:07:54Z</dcterms:modified>
</cp:coreProperties>
</file>