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1235"/>
  </bookViews>
  <sheets>
    <sheet name="PL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comments1.xml><?xml version="1.0" encoding="utf-8"?>
<comments xmlns="http://schemas.openxmlformats.org/spreadsheetml/2006/main">
  <authors>
    <author>DELL</author>
  </authors>
  <commentList>
    <comment ref="A3" authorId="0" shapeId="0">
      <text>
        <r>
          <rPr>
            <b/>
            <sz val="9"/>
            <color indexed="81"/>
            <rFont val="Tahoma"/>
          </rPr>
          <t>Số Lot</t>
        </r>
      </text>
    </comment>
    <comment ref="A4" authorId="0" shapeId="0">
      <text>
        <r>
          <rPr>
            <sz val="9"/>
            <color indexed="81"/>
            <rFont val="Tahoma"/>
          </rPr>
          <t>Số tấm</t>
        </r>
      </text>
    </comment>
  </commentList>
</comments>
</file>

<file path=xl/sharedStrings.xml><?xml version="1.0" encoding="utf-8"?>
<sst xmlns="http://schemas.openxmlformats.org/spreadsheetml/2006/main" count="5" uniqueCount="5">
  <si>
    <t>Total plan</t>
  </si>
  <si>
    <t>Month:</t>
  </si>
  <si>
    <t>Phân Loại</t>
  </si>
  <si>
    <t>LOT</t>
  </si>
  <si>
    <t>CassetteID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</si>
</sst>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&quot;#,##0&quot; &quot;;&quot;-&quot;#,##0&quot; &quot;;&quot; - &quot;;&quot; &quot;@&quot; &quot;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0033CC"/>
      <name val="Cambria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F2DCDB"/>
        <bgColor rgb="FFF2DCDB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 vertical="top"/>
      <protection locked="0"/>
    </xf>
    <xf numFmtId="0" fontId="5" fillId="3" borderId="1" xfId="0" applyFont="1" applyFill="1" applyBorder="1" applyAlignment="1">
      <alignment horizontal="center" vertical="center"/>
    </xf>
    <xf numFmtId="14" fontId="1" fillId="4" borderId="0" xfId="0" applyNumberFormat="1" applyFont="1" applyFill="1"/>
    <xf numFmtId="0" fontId="6" fillId="4" borderId="0" xfId="0" applyFont="1" applyFill="1"/>
    <xf numFmtId="14" fontId="4" fillId="2" borderId="2" xfId="0" applyNumberFormat="1" applyFont="1" applyFill="1" applyBorder="1" applyAlignment="1" applyProtection="1">
      <alignment horizontal="center" vertical="top"/>
      <protection locked="0"/>
    </xf>
    <xf numFmtId="14" fontId="0" fillId="0" borderId="0" xfId="0" applyNumberFormat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abSelected="1" workbookViewId="0">
      <selection activeCell="F14" sqref="F14"/>
    </sheetView>
  </sheetViews>
  <sheetFormatPr defaultRowHeight="15"/>
  <cols>
    <col min="1" max="1" width="17.85546875" customWidth="1"/>
    <col min="2" max="2" width="16.85546875" customWidth="1"/>
    <col min="3" max="3" width="10.42578125" bestFit="1" customWidth="1"/>
    <col min="4" max="33" width="11.7109375" customWidth="1"/>
  </cols>
  <sheetData>
    <row r="1" spans="1:33">
      <c r="A1" s="5" t="s">
        <v>1</v>
      </c>
      <c r="B1" s="4">
        <v>45139</v>
      </c>
    </row>
    <row r="2" spans="1:33">
      <c r="A2" s="1" t="s">
        <v>2</v>
      </c>
      <c r="B2" s="2" t="s">
        <v>0</v>
      </c>
      <c r="C2" s="6">
        <f xml:space="preserve"> $B$1+0</f>
        <v>45139</v>
      </c>
      <c r="D2" s="6">
        <f xml:space="preserve"> $B$1+1</f>
        <v>45140</v>
      </c>
      <c r="E2" s="6">
        <f xml:space="preserve"> $B$1+2</f>
        <v>45141</v>
      </c>
      <c r="F2" s="6">
        <f xml:space="preserve"> $B$1+3</f>
        <v>45142</v>
      </c>
      <c r="G2" s="6">
        <f xml:space="preserve"> $B$1+4</f>
        <v>45143</v>
      </c>
      <c r="H2" s="6">
        <f xml:space="preserve"> $B$1+5</f>
        <v>45144</v>
      </c>
      <c r="I2" s="6">
        <f xml:space="preserve"> $B$1+6</f>
        <v>45145</v>
      </c>
      <c r="J2" s="6">
        <f xml:space="preserve"> $B$1+7</f>
        <v>45146</v>
      </c>
      <c r="K2" s="6">
        <f xml:space="preserve"> $B$1+8</f>
        <v>45147</v>
      </c>
      <c r="L2" s="6">
        <f xml:space="preserve"> $B$1+9</f>
        <v>45148</v>
      </c>
      <c r="M2" s="6">
        <f xml:space="preserve"> $B$1+10</f>
        <v>45149</v>
      </c>
      <c r="N2" s="6">
        <f xml:space="preserve"> $B$1+11</f>
        <v>45150</v>
      </c>
      <c r="O2" s="6">
        <f xml:space="preserve"> $B$1+12</f>
        <v>45151</v>
      </c>
      <c r="P2" s="6">
        <f xml:space="preserve"> $B$1+13</f>
        <v>45152</v>
      </c>
      <c r="Q2" s="6">
        <f xml:space="preserve"> $B$1+14</f>
        <v>45153</v>
      </c>
      <c r="R2" s="6">
        <f xml:space="preserve"> $B$1+15</f>
        <v>45154</v>
      </c>
      <c r="S2" s="6">
        <f xml:space="preserve"> $B$1+16</f>
        <v>45155</v>
      </c>
      <c r="T2" s="6">
        <f xml:space="preserve"> $B$1+17</f>
        <v>45156</v>
      </c>
      <c r="U2" s="6">
        <f xml:space="preserve"> $B$1+18</f>
        <v>45157</v>
      </c>
      <c r="V2" s="6">
        <f xml:space="preserve"> $B$1+19</f>
        <v>45158</v>
      </c>
      <c r="W2" s="6">
        <f xml:space="preserve"> $B$1+20</f>
        <v>45159</v>
      </c>
      <c r="X2" s="6">
        <f xml:space="preserve"> $B$1+21</f>
        <v>45160</v>
      </c>
      <c r="Y2" s="6">
        <f xml:space="preserve"> $B$1+22</f>
        <v>45161</v>
      </c>
      <c r="Z2" s="6">
        <f xml:space="preserve"> $B$1+23</f>
        <v>45162</v>
      </c>
      <c r="AA2" s="6">
        <f xml:space="preserve"> $B$1+24</f>
        <v>45163</v>
      </c>
      <c r="AB2" s="6">
        <f xml:space="preserve"> $B$1+25</f>
        <v>45164</v>
      </c>
      <c r="AC2" s="6">
        <f xml:space="preserve"> $B$1+26</f>
        <v>45165</v>
      </c>
      <c r="AD2" s="6">
        <f xml:space="preserve"> $B$1+27</f>
        <v>45166</v>
      </c>
      <c r="AE2" s="6">
        <f xml:space="preserve"> $B$1+28</f>
        <v>45167</v>
      </c>
      <c r="AF2" s="6">
        <f xml:space="preserve"> $B$1+29</f>
        <v>45168</v>
      </c>
      <c r="AG2" s="6">
        <f xml:space="preserve"> $B$1+30</f>
        <v>45169</v>
      </c>
    </row>
    <row r="3" spans="1:33">
      <c r="A3" s="3" t="s">
        <v>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>
      <c r="A4" s="3" t="s">
        <v>4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9" spans="1:33">
      <c r="C9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2023-07-24T04:27:42Z</dcterms:created>
  <dcterms:modified xsi:type="dcterms:W3CDTF">2023-08-28T09:14:38Z</dcterms:modified>
</cp:coreProperties>
</file>