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1235"/>
  </bookViews>
  <sheets>
    <sheet name="PLAN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<sst xmlns="http://schemas.openxmlformats.org/spreadsheetml/2006/main" count="4" uniqueCount="4">
  <si>
    <t>Total plan</t>
  </si>
  <si>
    <t>Total</t>
  </si>
  <si>
    <t>Vendor P/N (Mes Item ID)</t>
  </si>
  <si>
    <t>Ngày Bắt Đầu: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</si>
</sst>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 &quot;#,##0&quot; &quot;;&quot;-&quot;#,##0&quot; &quot;;&quot; - &quot;;&quot; &quot;@&quot; &quot;"/>
    <numFmt numFmtId="165" formatCode="#,###,"/>
    <numFmt numFmtId="166" formatCode="#,;[Red]&quot;-&quot;#,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33CC"/>
      <name val="Cambria"/>
      <family val="1"/>
    </font>
    <font>
      <b/>
      <sz val="9"/>
      <name val="Cambria"/>
      <family val="1"/>
    </font>
    <font>
      <b/>
      <sz val="9"/>
      <color rgb="FF0000FF"/>
      <name val="맑은 고딕"/>
      <family val="3"/>
      <charset val="129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2DCDB"/>
        <bgColor rgb="FFF2DCDB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2" xfId="0" applyNumberFormat="1" applyFont="1" applyBorder="1" applyAlignment="1" applyProtection="1">
      <alignment horizontal="center" vertical="center" wrapText="1"/>
      <protection locked="0"/>
    </xf>
    <xf numFmtId="166" fontId="8" fillId="6" borderId="2" xfId="0" applyNumberFormat="1" applyFont="1" applyFill="1" applyBorder="1" applyAlignment="1" applyProtection="1">
      <alignment horizontal="center" vertical="center" wrapText="1"/>
      <protection locked="0"/>
    </xf>
    <xf numFmtId="166" fontId="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8" borderId="0" xfId="0" applyFont="1" applyFill="1"/>
    <xf numFmtId="14" fontId="4" fillId="2" borderId="2" xfId="0" applyNumberFormat="1" applyFont="1" applyFill="1" applyBorder="1" applyAlignment="1" applyProtection="1">
      <alignment horizontal="center" vertical="top"/>
      <protection locked="0"/>
    </xf>
    <xf numFmtId="14" fontId="0" fillId="0" borderId="0" xfId="0" applyNumberFormat="1"/>
    <xf numFmtId="14" fontId="9" fillId="8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workbookViewId="0">
      <selection activeCell="B2" sqref="B2"/>
    </sheetView>
  </sheetViews>
  <sheetFormatPr defaultRowHeight="15"/>
  <cols>
    <col min="1" max="1" width="21.140625" customWidth="1"/>
    <col min="2" max="2" width="16.85546875" customWidth="1"/>
    <col min="3" max="3" width="10.5703125" customWidth="1"/>
    <col min="4" max="4" width="10.42578125" bestFit="1" customWidth="1"/>
    <col min="5" max="34" width="11.7109375" customWidth="1"/>
  </cols>
  <sheetData>
    <row r="1" spans="1:34">
      <c r="A1" s="9" t="s">
        <v>3</v>
      </c>
      <c r="B1" s="12">
        <v>45187</v>
      </c>
    </row>
    <row r="2" spans="1:34">
      <c r="A2" s="1" t="s">
        <v>2</v>
      </c>
      <c r="B2" s="2" t="s">
        <v>0</v>
      </c>
      <c r="C2" s="2" t="s">
        <v>1</v>
      </c>
      <c r="D2" s="10">
        <f xml:space="preserve"> $B$1+0</f>
        <v>45187</v>
      </c>
      <c r="E2" s="10">
        <f xml:space="preserve"> $B$1+1</f>
        <v>45188</v>
      </c>
      <c r="F2" s="10">
        <f xml:space="preserve"> $B$1+2</f>
        <v>45189</v>
      </c>
      <c r="G2" s="10">
        <f xml:space="preserve"> $B$1+3</f>
        <v>45190</v>
      </c>
      <c r="H2" s="10">
        <f xml:space="preserve"> $B$1+4</f>
        <v>45191</v>
      </c>
      <c r="I2" s="10">
        <f xml:space="preserve"> $B$1+5</f>
        <v>45192</v>
      </c>
      <c r="J2" s="10">
        <f xml:space="preserve"> $B$1+6</f>
        <v>45193</v>
      </c>
      <c r="K2" s="10">
        <f xml:space="preserve"> $B$1+7</f>
        <v>45194</v>
      </c>
      <c r="L2" s="10">
        <f xml:space="preserve"> $B$1+8</f>
        <v>45195</v>
      </c>
      <c r="M2" s="10">
        <f xml:space="preserve"> $B$1+9</f>
        <v>45196</v>
      </c>
      <c r="N2" s="10">
        <f xml:space="preserve"> $B$1+10</f>
        <v>45197</v>
      </c>
      <c r="O2" s="10">
        <f xml:space="preserve"> $B$1+11</f>
        <v>45198</v>
      </c>
      <c r="P2" s="10">
        <f xml:space="preserve"> $B$1+12</f>
        <v>45199</v>
      </c>
      <c r="Q2" s="10">
        <f xml:space="preserve"> $B$1+13</f>
        <v>45200</v>
      </c>
      <c r="R2" s="10">
        <f xml:space="preserve"> $B$1+14</f>
        <v>45201</v>
      </c>
      <c r="S2" s="10">
        <f xml:space="preserve"> $B$1+15</f>
        <v>45202</v>
      </c>
      <c r="T2" s="10">
        <f xml:space="preserve"> $B$1+16</f>
        <v>45203</v>
      </c>
      <c r="U2" s="10">
        <f xml:space="preserve"> $B$1+17</f>
        <v>45204</v>
      </c>
      <c r="V2" s="10">
        <f xml:space="preserve"> $B$1+18</f>
        <v>45205</v>
      </c>
      <c r="W2" s="10">
        <f xml:space="preserve"> $B$1+19</f>
        <v>45206</v>
      </c>
      <c r="X2" s="10">
        <f xml:space="preserve"> $B$1+20</f>
        <v>45207</v>
      </c>
      <c r="Y2" s="10">
        <f xml:space="preserve"> $B$1+21</f>
        <v>45208</v>
      </c>
      <c r="Z2" s="10">
        <f xml:space="preserve"> $B$1+22</f>
        <v>45209</v>
      </c>
      <c r="AA2" s="10">
        <f xml:space="preserve"> $B$1+23</f>
        <v>45210</v>
      </c>
      <c r="AB2" s="10">
        <f xml:space="preserve"> $B$1+24</f>
        <v>45211</v>
      </c>
      <c r="AC2" s="10">
        <f xml:space="preserve"> $B$1+25</f>
        <v>45212</v>
      </c>
      <c r="AD2" s="10">
        <f xml:space="preserve"> $B$1+26</f>
        <v>45213</v>
      </c>
      <c r="AE2" s="10">
        <f xml:space="preserve"> $B$1+27</f>
        <v>45214</v>
      </c>
      <c r="AF2" s="10">
        <f xml:space="preserve"> $B$1+28</f>
        <v>45215</v>
      </c>
      <c r="AG2" s="10">
        <f xml:space="preserve"> $B$1+29</f>
        <v>45216</v>
      </c>
      <c r="AH2" s="10">
        <f xml:space="preserve"> $B$1+30</f>
        <v>45217</v>
      </c>
    </row>
    <row r="3" spans="1:34">
      <c r="A3" s="3"/>
      <c r="B3" s="4"/>
      <c r="C3" s="5"/>
      <c r="D3" s="6"/>
      <c r="E3" s="6"/>
      <c r="F3" s="7"/>
      <c r="G3" s="8"/>
      <c r="H3" s="6"/>
      <c r="I3" s="7"/>
      <c r="J3" s="6"/>
      <c r="K3" s="6"/>
      <c r="L3" s="6"/>
      <c r="M3" s="7"/>
      <c r="N3" s="8"/>
      <c r="O3" s="6"/>
      <c r="P3" s="6"/>
      <c r="Q3" s="6"/>
      <c r="R3" s="7"/>
      <c r="S3" s="7"/>
      <c r="T3" s="6"/>
      <c r="U3" s="8"/>
      <c r="V3" s="6"/>
      <c r="W3" s="6"/>
      <c r="X3" s="7"/>
      <c r="Y3" s="7"/>
      <c r="Z3" s="6"/>
      <c r="AA3" s="6"/>
      <c r="AB3" s="8"/>
      <c r="AC3" s="6"/>
      <c r="AD3" s="6"/>
      <c r="AE3" s="6"/>
      <c r="AF3" s="6"/>
      <c r="AG3" s="6"/>
      <c r="AH3" s="6"/>
    </row>
    <row r="4" spans="1:34">
      <c r="A4" s="3"/>
      <c r="B4" s="4"/>
      <c r="C4" s="5"/>
      <c r="D4" s="6"/>
      <c r="E4" s="6"/>
      <c r="F4" s="7"/>
      <c r="G4" s="8"/>
      <c r="H4" s="6"/>
      <c r="I4" s="7"/>
      <c r="J4" s="6"/>
      <c r="K4" s="6"/>
      <c r="L4" s="6"/>
      <c r="M4" s="7"/>
      <c r="N4" s="8"/>
      <c r="O4" s="6"/>
      <c r="P4" s="6"/>
      <c r="Q4" s="6"/>
      <c r="R4" s="7"/>
      <c r="S4" s="7"/>
      <c r="T4" s="6"/>
      <c r="U4" s="8"/>
      <c r="V4" s="6"/>
      <c r="W4" s="6"/>
      <c r="X4" s="7"/>
      <c r="Y4" s="7"/>
      <c r="Z4" s="6"/>
      <c r="AA4" s="6"/>
      <c r="AB4" s="8"/>
      <c r="AC4" s="6"/>
      <c r="AD4" s="6"/>
      <c r="AE4" s="6"/>
      <c r="AF4" s="6"/>
      <c r="AG4" s="6"/>
      <c r="AH4" s="6"/>
    </row>
    <row r="9" spans="1:34">
      <c r="D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2023-07-24T04:27:42Z</dcterms:created>
  <dcterms:modified xsi:type="dcterms:W3CDTF">2023-09-29T02:04:56Z</dcterms:modified>
</cp:coreProperties>
</file>