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
    </mc:Choice>
  </mc:AlternateContent>
  <bookViews>
    <workbookView xWindow="0" yWindow="0" windowWidth="15195" windowHeight="10680" firstSheet="2" activeTab="6"/>
  </bookViews>
  <sheets>
    <sheet name="kh quan trắc - 환경 평가 (2)" sheetId="19" r:id="rId1"/>
    <sheet name="kế hoạch ksk - 건강검진 계획 (2)" sheetId="20" r:id="rId2"/>
    <sheet name="kế hoạch đào tạo ATLĐ - 노동안전 교육" sheetId="24" r:id="rId3"/>
    <sheet name="kiểm định máy móc - 기계 검교정" sheetId="26" r:id="rId4"/>
    <sheet name="KH thực hiện PCCC - 소방에 관한 계획" sheetId="4" r:id="rId5"/>
    <sheet name="An toàn bức xạ (2)" sheetId="23" r:id="rId6"/>
    <sheet name="TOTAL" sheetId="16" r:id="rId7"/>
  </sheets>
  <externalReferences>
    <externalReference r:id="rId8"/>
  </externalReferences>
  <definedNames>
    <definedName name="最終リレー集計" localSheetId="5">#REF!</definedName>
    <definedName name="最終リレー集計" localSheetId="3">#REF!</definedName>
    <definedName name="最終リレー集計">#REF!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9" i="26" l="1"/>
  <c r="M78" i="26"/>
  <c r="M77" i="26"/>
  <c r="M76" i="26"/>
  <c r="M75" i="26"/>
  <c r="M74" i="26"/>
  <c r="M73" i="26"/>
  <c r="M72" i="26"/>
  <c r="M71" i="26"/>
  <c r="M70" i="26"/>
  <c r="M69" i="26"/>
  <c r="M68" i="26"/>
  <c r="M67" i="26"/>
  <c r="M66" i="26"/>
  <c r="M65" i="26"/>
  <c r="M64" i="26"/>
  <c r="M63" i="26"/>
  <c r="M62" i="26"/>
  <c r="M61" i="26"/>
  <c r="M60" i="26"/>
  <c r="M59" i="26"/>
  <c r="M58" i="26"/>
  <c r="M57" i="26"/>
  <c r="M56" i="26"/>
  <c r="M55" i="26"/>
  <c r="M54" i="26"/>
  <c r="M53" i="26"/>
  <c r="M52" i="26"/>
  <c r="M51" i="26"/>
  <c r="M50" i="26"/>
  <c r="M49" i="26"/>
  <c r="M48" i="26"/>
  <c r="M47" i="26"/>
  <c r="M46" i="26"/>
  <c r="M45" i="26"/>
  <c r="M44" i="26"/>
  <c r="M43" i="26"/>
  <c r="M42" i="26"/>
  <c r="M41" i="26"/>
  <c r="M40" i="26"/>
  <c r="M39" i="26"/>
  <c r="M38" i="26"/>
  <c r="M37" i="26"/>
  <c r="M36" i="26"/>
  <c r="M35" i="26"/>
  <c r="M34" i="26"/>
  <c r="M33" i="26"/>
  <c r="M32" i="26"/>
  <c r="M31" i="26"/>
  <c r="M30" i="26"/>
  <c r="M29" i="26"/>
  <c r="M28" i="26"/>
  <c r="M27" i="26"/>
  <c r="M26" i="26"/>
  <c r="M25" i="26"/>
  <c r="M24" i="26"/>
  <c r="M23" i="26"/>
  <c r="M22" i="26"/>
  <c r="M21" i="26"/>
  <c r="M20" i="26"/>
  <c r="M19" i="26"/>
  <c r="A19" i="26"/>
  <c r="A20" i="26" s="1"/>
  <c r="A21" i="26" s="1"/>
  <c r="A22" i="26" s="1"/>
  <c r="A23" i="26" s="1"/>
  <c r="A24" i="26" s="1"/>
  <c r="A25" i="26" s="1"/>
  <c r="A26" i="26" s="1"/>
  <c r="A27" i="26" s="1"/>
  <c r="A28" i="26" s="1"/>
  <c r="A29" i="26" s="1"/>
  <c r="A30" i="26" s="1"/>
  <c r="A31" i="26" s="1"/>
  <c r="A32" i="26" s="1"/>
  <c r="A33" i="26" s="1"/>
  <c r="M18" i="26"/>
  <c r="M17" i="26"/>
  <c r="M16" i="26"/>
  <c r="A16" i="26"/>
  <c r="M15" i="26"/>
  <c r="M14" i="26"/>
  <c r="M13" i="26"/>
  <c r="M12" i="26"/>
  <c r="M11" i="26"/>
  <c r="M10" i="26"/>
  <c r="M9" i="26"/>
  <c r="M8" i="26"/>
  <c r="M7" i="26"/>
  <c r="M6" i="26"/>
  <c r="M5" i="26"/>
  <c r="M4" i="26"/>
</calcChain>
</file>

<file path=xl/sharedStrings.xml><?xml version="1.0" encoding="utf-8"?>
<sst xmlns="http://schemas.openxmlformats.org/spreadsheetml/2006/main" count="604" uniqueCount="303">
  <si>
    <t>30/10</t>
  </si>
  <si>
    <t>22/10/2015</t>
  </si>
  <si>
    <t>30/12/2015</t>
  </si>
  <si>
    <t>Theo NĐ số 44/2016/NĐ-CP Quy định chi tiết 1 số điều của luật  an toàn, VSLĐ về hoạt động kiểm định kỹ thuật ATLĐ, huấn luyện ATLĐ, VSLĐ và QTMT lao động</t>
  </si>
  <si>
    <t>16h</t>
  </si>
  <si>
    <t>48h</t>
  </si>
  <si>
    <t>24h</t>
  </si>
  <si>
    <t>56h</t>
  </si>
  <si>
    <t>4h</t>
  </si>
  <si>
    <t>8h</t>
  </si>
  <si>
    <t>12h</t>
  </si>
  <si>
    <t>28h</t>
  </si>
  <si>
    <t>2h</t>
  </si>
  <si>
    <t>Diễn tập sự cố hóa hoạn với đơn vị chức năng</t>
  </si>
  <si>
    <t>Đào tạo lý thuyết
Hướng dẫn sử dụng thiết bị chữa cháy
Kết hợp với đội PCCC cơ sở diễn tập phương án chữa cháy</t>
  </si>
  <si>
    <t>STT</t>
  </si>
  <si>
    <t>1 lần/năm</t>
  </si>
  <si>
    <t>Đề mục
항목</t>
  </si>
  <si>
    <t>Nội dung
내용</t>
  </si>
  <si>
    <t>Chu kỳ thực hiện
진행 주기</t>
  </si>
  <si>
    <t>Thời gian thực hiện
실행기간</t>
  </si>
  <si>
    <t xml:space="preserve">QUAN TRẮC MÔI TRƯỜNG XUNG QUANH
주변 환경 평가 </t>
  </si>
  <si>
    <t>Quan trắc môi trường nước thải
배수 환경 평가</t>
  </si>
  <si>
    <t>Quan trắc môi trường khí thải công nghiệp 
산업 배기 환경 평가</t>
  </si>
  <si>
    <t>QUAN TRẮC MÔI TRƯỜNG LAO ĐỘNG
작업 환경 평가</t>
  </si>
  <si>
    <t>PHÂN TÍCH NƯỚC SINH HOẠT 
생수 분석</t>
  </si>
  <si>
    <t>Quan trắc tại các nơi làm việc của cán bộ công nhân viên
작업 구역 환경 평가</t>
  </si>
  <si>
    <t>Phân tích nước cấp của Công ty
생수 분석</t>
  </si>
  <si>
    <t>3 tháng/lần
3개월/ 번</t>
  </si>
  <si>
    <t>1 năm / lần
1년/ 번</t>
  </si>
  <si>
    <t>Hạng mục
항목</t>
  </si>
  <si>
    <t>Kiểm tra hệ thống PCCC, khắc phục kịp thời các vấn đề phát sinh
소방 시설 검사및 문제 처리</t>
  </si>
  <si>
    <t>1 lần/tháng
1개월/ 번</t>
  </si>
  <si>
    <t>các tháng
매월</t>
  </si>
  <si>
    <t>Kiểm tra các hệ thống báo cháy, trụ nước cứu hỏa, họng vách tường, máy bơm dầu, bình cứu hỏa,…
소방경보, 소화기, 오일 펌프등 소방 시설들 검사</t>
  </si>
  <si>
    <t>Tập huấn PCCC
소방 훈련</t>
  </si>
  <si>
    <t>Dự trù kinh phí tập huấn
Đào tạo kiến thức về PCCC đội cơ sở
Thực hành cách sử dụng trang thiết bị PCCC, phương án chữa cháy
Cấp chứng chỉ 
훈련 비용 예상
소방 지식 교육
소방 설비 사용 방법및 소방 대책 실습
자격증 취득</t>
  </si>
  <si>
    <t>1 lần/năm
1년/ 번</t>
  </si>
  <si>
    <t>Diễn tập sự cố hỏa hoạn nội bộ
내부 소방 훈련</t>
  </si>
  <si>
    <t>Sử dụng phương tiện chữa cháy bình cứu hỏa, trụ cứu hỏa dập tắt đám cháy...         
Sơ tán, sơ cứu chấn thương, cứu hộ người tài sản
소방 시설 사용 방법 
피해자 이송, 자산 구호</t>
  </si>
  <si>
    <t xml:space="preserve">Mời đơn vị chức năng bảo dưỡng định kỳ 
소방 시설 정기 보수
(외부 업체 검사 보수) </t>
  </si>
  <si>
    <t>Báo cáo công tác PCCC cơ sở 
소방에 관한 보고</t>
  </si>
  <si>
    <t>2 lần/năm
1년 2번</t>
  </si>
  <si>
    <t xml:space="preserve">Kiểm tra các hệ thống báo cháy, trụ nước cứu hỏa, họng vách tường, máy bơm dầu, bình cứu hỏa,… của toàn bộ nhà máy
회사내 소방 시설 검사및 보수
</t>
  </si>
  <si>
    <t>Tên máy móc/thiết bị
설비명</t>
  </si>
  <si>
    <t>Số lượng (thiết bị )
수량
(개)</t>
  </si>
  <si>
    <t>Xe nâng hàng - 치계차</t>
  </si>
  <si>
    <t>Bình chứa khí nén dung tích 5000 L
용적 5000L air 저장병</t>
  </si>
  <si>
    <t>Hệ thống sấy khí, áp suất làm việc 0,7 Mpa
Air Dry System</t>
  </si>
  <si>
    <t>Hệ thống đường ống dẫn LPG áp suất làm việc 2,0 bar, đường kính 2,7 mm
LPG 배관 시스템</t>
  </si>
  <si>
    <t>Nội dung đào tạo
교육내용</t>
  </si>
  <si>
    <t>Chu kì thực hiện huấn luyện định kỳ 
훈련주기</t>
  </si>
  <si>
    <t>Thời gian huấn luyện lần đầu 
최초 훈련 시간</t>
  </si>
  <si>
    <t>Thời gian huấn luyện lại
재 훈련 시간</t>
  </si>
  <si>
    <t>Thời gian cấp lần đầu 
최초 자격증 발급 기간</t>
  </si>
  <si>
    <t>Thời gian đào tạo
교육 기간</t>
  </si>
  <si>
    <t>Thực hiện đào tạo an toàn định kỳ cho nhóm 1 - Người đứng đầu doanh nghiệp
업체 대표자 훈련</t>
  </si>
  <si>
    <t>2 năm/lần
2년/번</t>
  </si>
  <si>
    <t>Thực hiện đào tạo an toàn định kỳ cho nhóm 2 - phụ trách an toàn VSLĐ
노동위생안전 담당자 훈련</t>
  </si>
  <si>
    <t>Thực hiện đào tạo an toàn định kỳ cho nhóm 3 - người làm cv nguy hiểm
위험공정에서 근무하는 근로자 훈련</t>
  </si>
  <si>
    <t>Thực hiện đào tạo an toàn định kỳ cho nhóm 4 - Còn lại
위에 제외하는 남어진 근로자들 훈련</t>
  </si>
  <si>
    <t>Nhóm 6-  an toàn vệ sinh viên
위생안전 담당자 훈련</t>
  </si>
  <si>
    <t>Nhóm 5- Người làm công tác y tế
의무담당자 훈련</t>
  </si>
  <si>
    <t>KẾ HOẠCH KHÁM SỨC KHỎE 
정기 건강검진 계획</t>
  </si>
  <si>
    <t>Khám sức khỏe định kỳ
정기 건강검진</t>
  </si>
  <si>
    <t>tháng 11</t>
  </si>
  <si>
    <t xml:space="preserve">Khám sức khỏe đầu vào </t>
  </si>
  <si>
    <t>Hàng tháng</t>
  </si>
  <si>
    <t>Kiểm tra hệ thống chống sét hàng năm</t>
  </si>
  <si>
    <t xml:space="preserve">Kiểm tra toàn bộ hệ thống chống sét công ty </t>
  </si>
  <si>
    <t>Báo cáo tình hình thực hiện công tác PCCC cơ sở và mục tiêu trong các quý tiếp theo</t>
  </si>
  <si>
    <t>Luật định liên quan</t>
  </si>
  <si>
    <t>tháng 5</t>
  </si>
  <si>
    <t>Rev: 04</t>
  </si>
  <si>
    <t>Ngày ban hành: 2018.01.03</t>
  </si>
  <si>
    <t>Mã tài liệu: WH-HR-14-F02-01</t>
  </si>
  <si>
    <t>PHÂN TÍCH NƯỚC UỐNG
생수 분석</t>
  </si>
  <si>
    <t>Quan trắc cây lọc nước tại công ty</t>
  </si>
  <si>
    <t xml:space="preserve"> tháng 11</t>
  </si>
  <si>
    <t>trong năm</t>
  </si>
  <si>
    <t>1 năm/lần
1년/번</t>
  </si>
  <si>
    <t>Đào tạo sơ cấp cứu</t>
  </si>
  <si>
    <t>22/4/2018</t>
  </si>
  <si>
    <t>Đào tạo về an toàn hóa chất
(Theo NĐ 133/2017 về an toàn hóa chất)</t>
  </si>
  <si>
    <t>Đào tạo ứng phó khẩn cấp (hỏa hoạn, thiên tai lũ lụt, đình công, tràn đổ hóa chất, động đất</t>
  </si>
  <si>
    <t>Tập huấn PCCC với công an PCCC</t>
  </si>
  <si>
    <t>Khám sức khỏe nghề nghiệp (đối với nhân viên vận hành máy X-Ray)
특수 건강검진</t>
  </si>
  <si>
    <t>CÔNG VIỆC THỰC HIỆN AN TOÀN BỨC XẠ HẠT NHÂN HÀNG NĂM
매년 핵 방사 안전 실시 업무</t>
  </si>
  <si>
    <t>STT
순서</t>
  </si>
  <si>
    <t>Công việc định kỳ
정기 업무</t>
  </si>
  <si>
    <t>Thời gian cấp lần 1
1차 발급 시간</t>
  </si>
  <si>
    <t>Yêu cầu
요구 사항</t>
  </si>
  <si>
    <t>Quy định VBPL
연관 법률 규정</t>
  </si>
  <si>
    <t>Gia hạn giấy phép công việc bức xạ
방사 구역에 작업 허가 연장</t>
  </si>
  <si>
    <t>Máy 1 (SMT)
1번 장비</t>
  </si>
  <si>
    <t>Trước 60 ngày hết hạn giấy phép
허가서의 만기일 60일전</t>
  </si>
  <si>
    <t>máy 2 (OQC)
2번 장비</t>
  </si>
  <si>
    <t>máy 3 (Độ tin cậy)
3번 장비</t>
  </si>
  <si>
    <t>Máy 4  (LFEM)
4번 장비</t>
  </si>
  <si>
    <t>Gia hạn chứng chỉ đào tạo nhân viên bức xạ
방사 작업자 자격증 연장</t>
  </si>
  <si>
    <t>Đợt 1 (3)
1회 ( 3 )</t>
  </si>
  <si>
    <t>Đợt 2 (5)
2 회 ( 5 )</t>
  </si>
  <si>
    <t>Đợt 3 (5)
3 회 ( 5 )</t>
  </si>
  <si>
    <t>Đợt 4 (3)
4 회 ( 3 )</t>
  </si>
  <si>
    <t>Đào tạo phổ biến kiến thức về ATBX, huấn luyện quy định về đảm bảo ATBX, quy trình UPSCBX định kỳ hàng năm
방사 안전 상식에 대한 교육, 방사 안전 보장에 대한 규정 훈련, 매년 방사 긴급 재난 대응 프로세스</t>
  </si>
  <si>
    <t>1 năm/ 1 lần
1 회/ 년</t>
  </si>
  <si>
    <t>Điều 3 của Thông tư - 회람장의 제 3조
34/2014/TT-BKHCN</t>
  </si>
  <si>
    <t>Kiểm xạ, đo đánh giá an toàn bức xạ
방산 안전 검사, 측정, 평가</t>
  </si>
  <si>
    <t>điềm c điều 14 và điều 20 của Thông tư
회람장의 제 14조 제 c 점 및 제 20조  19/2012/TT-BKHCN</t>
  </si>
  <si>
    <t>Đọc kết quả liều kế xạ cá nhân
방사선 측정계 값 점검</t>
  </si>
  <si>
    <t>01/04
01/07
03/10
01/01</t>
  </si>
  <si>
    <t>3 tháng/lần
3개월/ 회</t>
  </si>
  <si>
    <t>Mua liều kế xạ cá nhân khi có người mới
신입 작업자 생길때 방사선 측정계 신규 매입</t>
  </si>
  <si>
    <t>Khi có nhân viên mới
신입 작업자 생길때</t>
  </si>
  <si>
    <t>Nguyễn Thị Hợp (OQC - DLM)</t>
  </si>
  <si>
    <t xml:space="preserve">Nhân viên phụ trách an toàn bức xạ </t>
  </si>
  <si>
    <t>Đào tạo nhân viên an toàn bức xạ khi có người mới
신입 작업자 생길때 방사 안전 교육</t>
  </si>
  <si>
    <t>1. Phan Thị Hiền (Phòng độ tin cậy)
2.  Vì Văn Quyết (SMT)
3. Trương Việt Đức (SMT)
4. Nguyễn Thị Bích Phương (OQC-DLM)
5. Nguyễn Thị Hợp (OQC - DLM)</t>
  </si>
  <si>
    <t>Nộp báo cáo thực trạng công việc bức xạ hàng năm
매년 방사 작업 현황 보고서 상신</t>
  </si>
  <si>
    <t>Trước 25/11 
11/25일전</t>
  </si>
  <si>
    <t xml:space="preserve">điều 20 luật Năng lượng nguyên tử
원자 에너지 률 제 20조
</t>
  </si>
  <si>
    <t>KẾ HOẠCH THỰC HIỆN CÔNG VIỆC PCCC 
Theo Nghị định 79/2014 quy định chi tiết thi hành một số điều của luật phòng cháy và chữa cháy</t>
  </si>
  <si>
    <t>Tháng</t>
  </si>
  <si>
    <t>KHÁM SỨC KHOẺ</t>
  </si>
  <si>
    <t>ĐÀO TẠO AN TOÀN LAO ĐỘNG</t>
  </si>
  <si>
    <t>v</t>
  </si>
  <si>
    <t>Khi có người mới vào</t>
  </si>
  <si>
    <t>KIỂM ĐỊNH MÁY MÓC</t>
  </si>
  <si>
    <t>PCCC</t>
  </si>
  <si>
    <t>AN TOÀN BỨC XẠ</t>
  </si>
  <si>
    <t>Thời hạn cấp lại
이행 시간</t>
  </si>
  <si>
    <t>3 tháng</t>
  </si>
  <si>
    <t>Chu kỳ/lần</t>
  </si>
  <si>
    <t>1 năm</t>
  </si>
  <si>
    <t>hàng ngày</t>
  </si>
  <si>
    <t>6 tháng</t>
  </si>
  <si>
    <t>2 năm</t>
  </si>
  <si>
    <t>3 năm</t>
  </si>
  <si>
    <t>4 năm</t>
  </si>
  <si>
    <t>hàng tháng</t>
  </si>
  <si>
    <t>KẾ HOẠCH THỰC HIỆN CÔNG VIỆC</t>
  </si>
  <si>
    <t>07/2020</t>
  </si>
  <si>
    <t>07/2019</t>
  </si>
  <si>
    <t>Tháp sấy khí</t>
  </si>
  <si>
    <t>Bình lọc khí nén</t>
  </si>
  <si>
    <t>Ống góp khí nén</t>
  </si>
  <si>
    <t>Máy sấy khí</t>
  </si>
  <si>
    <t>Bình chưa khí nén</t>
  </si>
  <si>
    <t>Bình bù áp nước</t>
  </si>
  <si>
    <t>Hệ thống lạnh</t>
  </si>
  <si>
    <t>Đường ống bơm cứu hỏa</t>
  </si>
  <si>
    <t>Đường ống gas nhà ăn</t>
  </si>
  <si>
    <t>Khí GN2</t>
  </si>
  <si>
    <t>Khí Vaccum</t>
  </si>
  <si>
    <t>Khí PN2</t>
  </si>
  <si>
    <t>Cooling water</t>
  </si>
  <si>
    <t>chiller water pump</t>
  </si>
  <si>
    <t>Chiller water into the AHU#4</t>
  </si>
  <si>
    <t>Chiller water into the AHU#3</t>
  </si>
  <si>
    <t>Chiller Water Pump</t>
  </si>
  <si>
    <t>Cooling tower water pump</t>
  </si>
  <si>
    <t>Chiller water into the tubor chiller</t>
  </si>
  <si>
    <t>DI water</t>
  </si>
  <si>
    <t>EDI water</t>
  </si>
  <si>
    <t>RO water</t>
  </si>
  <si>
    <t>Nhà thầu</t>
  </si>
  <si>
    <t xml:space="preserve">Công ty ETECH </t>
  </si>
  <si>
    <t>Hoàn Mỹ</t>
  </si>
  <si>
    <t>Công an PCCC tỉnh Bắc Ninh</t>
  </si>
  <si>
    <t>Công ty RADSAFE</t>
  </si>
  <si>
    <t>Máy 5  (WLP1)
5번 장비</t>
  </si>
  <si>
    <t>Máy 6 (WLP1)
6번 장비</t>
  </si>
  <si>
    <t>Theo quyết định phê duyệt đánh giá tác động môi trường số 436/QĐ-STNMT ngày 12/07/2019</t>
  </si>
  <si>
    <t xml:space="preserve">Theo tiêu chuẩn RBA của Samsung </t>
  </si>
  <si>
    <t>Quan trắc cây lọc nước tại công ty     
(2 mẫu coliform)</t>
  </si>
  <si>
    <t>2 tháng/lần
2개월/ 번</t>
  </si>
  <si>
    <t>ND 44/2016</t>
  </si>
  <si>
    <t>6 tháng / lần</t>
  </si>
  <si>
    <t>03
09</t>
  </si>
  <si>
    <t>Danh sách</t>
  </si>
  <si>
    <t>New employees</t>
  </si>
  <si>
    <t>All employees</t>
  </si>
  <si>
    <t>Khám sức khỏe nghề nghiệp
특수 건강검진</t>
  </si>
  <si>
    <t>Chu kỳ kiểm định
검정 주기 (년/회)</t>
  </si>
  <si>
    <t>Vị trí
위치</t>
  </si>
  <si>
    <t>Lần đầu kiểm định
처음 검정</t>
  </si>
  <si>
    <t>Lần kiểm định kế tiếp năm 2017
2017년 검정 일정</t>
  </si>
  <si>
    <t>Lần kiểm định kế tiếp 2018
2018년 검정 일정</t>
  </si>
  <si>
    <t>Lần kiểm định kế tiếp 2019
2019년 검정 일정</t>
  </si>
  <si>
    <t>Lần kiểm định kế tiếp 2020
2020년 검정 일정</t>
  </si>
  <si>
    <t>Lần kiểm định kế tiếp 2021
2021년 검정 일정</t>
  </si>
  <si>
    <t>Lần kiểm định kế tiếp 2022
2022년 검정 일정</t>
  </si>
  <si>
    <t>1 년/1 회</t>
  </si>
  <si>
    <t>Kiểm định áp kế  NM1- 압력계</t>
  </si>
  <si>
    <t>Nhà máy 1 - 1공장</t>
  </si>
  <si>
    <t>07/2015</t>
  </si>
  <si>
    <t>07/2017</t>
  </si>
  <si>
    <t>07/2018</t>
  </si>
  <si>
    <t>07/2021</t>
  </si>
  <si>
    <t>07/2022</t>
  </si>
  <si>
    <t>31/06/2021</t>
  </si>
  <si>
    <t>Thang máy loại V 200 kg- V형 승강기</t>
  </si>
  <si>
    <t>2 년/1 회</t>
  </si>
  <si>
    <t>7/2019</t>
  </si>
  <si>
    <t>Thang máy thủy lực 2000 kg- 수력 승강기</t>
  </si>
  <si>
    <t>Phòng máy nhà máy 1 - 1공장 UT실</t>
  </si>
  <si>
    <t>Phòng máy nhà máy 1
1공장 UT실</t>
  </si>
  <si>
    <t>Chiller MCNFH AOA năng suất lạnh tương đương 600.000 kcal/h
Chiller MCNFH AOA 냉각 출력  600.000 kcal/h해당</t>
  </si>
  <si>
    <t>Khu chiller – Tubor
Chiller-tubor 구역</t>
  </si>
  <si>
    <t>Chiller TR – U200H1 năng suất lạnh tương đương 600.000 kcal/h
Chiller TR – U200H1 냉각 출력  600.000 kcal/h해당</t>
  </si>
  <si>
    <t>Khu chiller – NM 2
Chiller-2공장</t>
  </si>
  <si>
    <t>Chiller JPA – 600 năng suất lạnh tương đương 145.000 Kcal/h
Chiller JPA – 600 냉각 출력  145.000 kcal/h해당</t>
  </si>
  <si>
    <t>Trên mái – NM 2
옥탑층 - 2공장</t>
  </si>
  <si>
    <t>Chiller PA200 tương đương 64.893 kcal/h
Chiller PA200 냉각 출력  64.893 kcal/h해당</t>
  </si>
  <si>
    <t>Tầng 3 – NM 1
3층 - 1공장</t>
  </si>
  <si>
    <t>Chiller KAC – SPA600 năng suất lạnh tương đương 208.030 kcal/h
Chiller KAC – SPA600 냉각 출력  208.030 kcal/h해당</t>
  </si>
  <si>
    <t>Chiller ZIU – CH50A SPA600 năng suất lạnh tương đương 208.030 kcak/h
Chiller ZIU – CH50A SPA600 냉각 출력  208.030 kcal/h해당</t>
  </si>
  <si>
    <t>Sau phòng nén khí – NM 2
압축기실 뒤에 - 2공장</t>
  </si>
  <si>
    <t>Thang máy điện 2000kg chở hàng kèm người
화물 및 인체 엘레베이터 2000kg짜리</t>
  </si>
  <si>
    <t>Thang máy điện 500kg chở người
인체 엘레베이터 500kg짜리</t>
  </si>
  <si>
    <t>Bình chứa nén khí - HTCO -50/125
HTCO -50/125 압축에어 병</t>
  </si>
  <si>
    <t>Kiểm định KTAT Bình khí nén dung tích 5000 Lít
5000 lit짜리 압축에어병 KTAT 검정</t>
  </si>
  <si>
    <t>Khu vực máy khí nén
압축기 구역</t>
  </si>
  <si>
    <t>Kiểm định KTAT Bình khí nén dung tích 1,24 m3
1,24 m3짜리 압축에어병 KTAT 검정</t>
  </si>
  <si>
    <t>Kiểm định KTAT Bình khí nén dung tích 0,48 m3
0,48m3짜리 압축에어병 KTAT 검정</t>
  </si>
  <si>
    <t>Đo đạc hệ thống tiếp địa chống sét
접지, 피뢰 시스템 측정</t>
  </si>
  <si>
    <t>Kiểm định tank chữa cháy kho hóa chất WLP1 
WLP1 화학물질 창고 foam tank 검정</t>
  </si>
  <si>
    <t>WLP1 화학물질 창고</t>
  </si>
  <si>
    <t>Kiểm định KTAT Chiller - R22-ZIU-CH50A - năng suất lạnh &gt;100,000 Kcal/h
Chiller ZIU –  R22 ZIU-CH50A 냉각 출력  &gt;100,000 Kcal/h kcal/h해당</t>
  </si>
  <si>
    <t>Cạnh kho hóa chất-Nhà máy 2
화학 창고옆 - 2공장</t>
  </si>
  <si>
    <t>Kiểm định KTAT Tank khí - Dung tích dưới 2m3
2m3이하 압축에어 tank KTAT 검정</t>
  </si>
  <si>
    <t>Tầng 3 - nhà máy 2
3층 - 2공장</t>
  </si>
  <si>
    <t>Kiểm định áp kế - Nhà máy 2 - 압력계</t>
  </si>
  <si>
    <t>Kiểm định KTAT áp kế - nhà máy 2</t>
  </si>
  <si>
    <t>tháng 10</t>
  </si>
  <si>
    <t>13 liều kế trắng Tiên Tiến
5 cái xanh của ĐVPX</t>
  </si>
  <si>
    <t>6 máy
6대</t>
  </si>
  <si>
    <t>17 cái</t>
  </si>
  <si>
    <t xml:space="preserve">
03/01/2019</t>
  </si>
  <si>
    <t>tháng 07
tháng 12</t>
  </si>
  <si>
    <t>03
06
09
12</t>
  </si>
  <si>
    <t>02
04
06
08
10
12</t>
  </si>
  <si>
    <t>31/09/2022</t>
  </si>
  <si>
    <t>31/05/2024</t>
  </si>
  <si>
    <t>12/05/2021</t>
  </si>
  <si>
    <t>Nghị định số 142/2020/NĐ-CP</t>
  </si>
  <si>
    <t>2021</t>
  </si>
  <si>
    <t>không thời hạn</t>
  </si>
  <si>
    <t>KẾ HOẠCH ĐÀO TẠO AN TOÀN VỆ SINH LAO ĐỘNG 2022
노동위생 안전 교육 계획</t>
  </si>
  <si>
    <t>Người tham gia
참여자</t>
  </si>
  <si>
    <t>năm 2022
2022년</t>
  </si>
  <si>
    <t>giám đốc
법인장님 
Bổ sung:
Kil Ki Ha (LFEM)
Jeon Hai Young (SMT)</t>
  </si>
  <si>
    <t>22/10/2015
Bổ sung: 5/5/2018</t>
  </si>
  <si>
    <t>Tháng 12</t>
  </si>
  <si>
    <t xml:space="preserve">Ms. Ánh, Mr. Hùng, Mr. Trai, Mr. thành
Bổ sung:
Nguyễn Văn Sang (LFEM)
Nguyễn Văn Hảo (Utility)
</t>
  </si>
  <si>
    <t>22/10/2015
5/5/2018</t>
  </si>
  <si>
    <t>Mr.Trường, Mr.Hòa, Mr.Nam</t>
  </si>
  <si>
    <t>Công nhân viên còn lại</t>
  </si>
  <si>
    <t>không có/ 없음</t>
  </si>
  <si>
    <t>Nguyễn Văn Điệp(SMT), Trần Đức Thuận (SMT),  
Nguyễn Thế Huy(CM), 
Trần Đức Trường(DLM), Nguyễn Thị Luân(DLM)</t>
  </si>
  <si>
    <t>IOT: 1
SMT: 1
LFEM:1
QC:1
Kho:1</t>
  </si>
  <si>
    <t>Nhóm 1: Jeong Bong Seong
Nhóm 2: Ngô Thị Ánh (EHS) Nguyễn Văn Điệp (SMT)
Nhóm 3:
Hà Đăng Dương (SMT)
Ma Văn Hiệp (SMT)</t>
  </si>
  <si>
    <t>3 năm/lần
2년/번</t>
  </si>
  <si>
    <t>Toàn công ty</t>
  </si>
  <si>
    <t>11/2022</t>
  </si>
  <si>
    <t>Đào tạo kiến thức về PCCC đội cơ sở
Thực hành cách sử dụng trang thiết bị PCCC, phương án chữa cháy</t>
  </si>
  <si>
    <t>Năm 2022
2022년</t>
  </si>
  <si>
    <t>7/2022
1/2023</t>
  </si>
  <si>
    <t>KẾ HOẠCH THỰC HIỆN QUAN TRẮC 2022
2022 환경 평가 계획</t>
  </si>
  <si>
    <t xml:space="preserve">            KẾ HOẠCH KIỂM ĐỊNH MÁY MÓC THIẾT BỊ CÓ YÊU CẦU NGHIÊM NGẶT VỀ AN TOÀN VỆ SINH LAO ĐỘNG - UPDATE 2022 - 2023
노동 위생안전에 대한 엄격한 요구 있는 기계 검정 계획 - 2022~2023 UPDATE</t>
  </si>
  <si>
    <t>Căn cứ Thông tư 36/2019 Ban hành danh mục các loại máy, thiết bị, vật tư, chất có nghiêm ngặt về an toàn, vệ sinh lao động
- Căn cứ theo QTKD 31/2020/ QT BLDTBXH</t>
  </si>
  <si>
    <t>Ngày còn lại</t>
  </si>
  <si>
    <t>Ngày khai báo thiết bị</t>
  </si>
  <si>
    <t>Kiểm định KTAT Áp kế - 압력계</t>
  </si>
  <si>
    <t>07/2023</t>
  </si>
  <si>
    <t>kho gas đến khu vực nấu ăn nhà</t>
  </si>
  <si>
    <t>Tank filter</t>
  </si>
  <si>
    <t>Hệ thống sấy khí 150HP</t>
  </si>
  <si>
    <t>Đường ống cấp vào tank tổng</t>
  </si>
  <si>
    <t>Đường ống cấp vào tháp sấy</t>
  </si>
  <si>
    <t>Đường ống cấp vào sản xuất NM1</t>
  </si>
  <si>
    <t>Bình tích áp</t>
  </si>
  <si>
    <t>Hệ thống Tubor Chiller #1</t>
  </si>
  <si>
    <t>Hệ thống sấy khí 300HP</t>
  </si>
  <si>
    <t>Hệ thống sấy khí 500HP</t>
  </si>
  <si>
    <t>Bình điện trở sấy khí</t>
  </si>
  <si>
    <t>Bình Air Dryer</t>
  </si>
  <si>
    <t>Bình lọc tách dầu máy nén Air dryer</t>
  </si>
  <si>
    <t>Bình chia khí cấp cho NM2</t>
  </si>
  <si>
    <t>Đường ống cấp vào bộ chia khí  NM2</t>
  </si>
  <si>
    <t>Đường ống cấp vào sản xuất NM2</t>
  </si>
  <si>
    <t xml:space="preserve">Bình tích áp </t>
  </si>
  <si>
    <t>Hệ thống cung cấp nước vệ sinh</t>
  </si>
  <si>
    <t>Hệ thống PCCC NM1</t>
  </si>
  <si>
    <t>Hệ thống PCCC NM2</t>
  </si>
  <si>
    <t>Bình chia khí cấp vào sản xuất</t>
  </si>
  <si>
    <t>Hệ thống khí nén</t>
  </si>
  <si>
    <t>Đường ống cấp cho sản xuất</t>
  </si>
  <si>
    <t xml:space="preserve"> Hệ thống Tubor Chiller</t>
  </si>
  <si>
    <t>Tank Filter 10 µs</t>
  </si>
  <si>
    <t>Hệ thống PCCC</t>
  </si>
  <si>
    <t>Tank chứa khí FM 200</t>
  </si>
  <si>
    <t>Tank chứa Foam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</si>
</sst>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14809]d/m/yyyy;@"/>
  </numFmts>
  <fonts count="24">
    <font>
      <sz val="11"/>
      <color theme="1"/>
      <name val="Calibri"/>
      <family val="2"/>
      <scheme val="minor"/>
    </font>
    <font>
      <sz val="11"/>
      <color theme="1"/>
      <name val="Times New Roman"/>
      <family val="1"/>
    </font>
    <font>
      <b/>
      <sz val="11"/>
      <color theme="1"/>
      <name val="Times New Roman"/>
      <family val="1"/>
    </font>
    <font>
      <i/>
      <sz val="11"/>
      <color theme="1"/>
      <name val="Times New Roman"/>
      <family val="1"/>
    </font>
    <font>
      <b/>
      <sz val="10"/>
      <color theme="1"/>
      <name val="Times New Roman"/>
      <family val="1"/>
    </font>
    <font>
      <sz val="10"/>
      <color theme="1"/>
      <name val="Times New Roman"/>
      <family val="1"/>
    </font>
    <font>
      <b/>
      <sz val="13"/>
      <color theme="1"/>
      <name val="Times New Roman"/>
      <family val="1"/>
    </font>
    <font>
      <b/>
      <sz val="12"/>
      <color theme="1"/>
      <name val="Times New Roman"/>
      <family val="1"/>
    </font>
    <font>
      <sz val="10"/>
      <name val="Times New Roman"/>
      <family val="1"/>
    </font>
    <font>
      <b/>
      <sz val="12"/>
      <name val="Times New Roman"/>
      <family val="1"/>
    </font>
    <font>
      <sz val="11"/>
      <name val="Times New Roman"/>
      <family val="1"/>
    </font>
    <font>
      <b/>
      <sz val="11"/>
      <name val="Times New Roman"/>
      <family val="1"/>
    </font>
    <font>
      <sz val="11"/>
      <name val="Calibri"/>
      <family val="2"/>
      <scheme val="minor"/>
    </font>
    <font>
      <sz val="11"/>
      <color theme="1"/>
      <name val="Calibri"/>
      <family val="2"/>
      <charset val="129"/>
      <scheme val="minor"/>
    </font>
    <font>
      <b/>
      <sz val="11"/>
      <color theme="1"/>
      <name val="Calibri"/>
      <family val="2"/>
      <scheme val="minor"/>
    </font>
    <font>
      <sz val="11"/>
      <name val="ＭＳ Ｐゴシック"/>
      <family val="3"/>
      <charset val="128"/>
    </font>
    <font>
      <b/>
      <sz val="15"/>
      <color theme="1"/>
      <name val="Times New Roman"/>
      <family val="1"/>
    </font>
    <font>
      <sz val="12"/>
      <color theme="1"/>
      <name val="Times New Roman"/>
      <family val="1"/>
    </font>
    <font>
      <sz val="11"/>
      <color rgb="FF000000"/>
      <name val="Times New Roman"/>
      <family val="1"/>
    </font>
    <font>
      <sz val="13"/>
      <color theme="1"/>
      <name val="Times New Roman"/>
      <family val="1"/>
    </font>
    <font>
      <sz val="13"/>
      <color rgb="FF000000"/>
      <name val="Times New Roman"/>
      <family val="1"/>
    </font>
    <font>
      <i/>
      <sz val="11"/>
      <color theme="1"/>
      <name val="Calibri"/>
      <family val="2"/>
      <scheme val="minor"/>
    </font>
    <font>
      <b/>
      <sz val="14"/>
      <color rgb="FFFF0000"/>
      <name val="Times New Roman"/>
      <family val="1"/>
    </font>
    <font>
      <sz val="9"/>
      <color rgb="FF222222"/>
      <name val="Arial"/>
      <family val="2"/>
    </font>
  </fonts>
  <fills count="11">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rgb="FF92D05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auto="1"/>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
    <xf numFmtId="0" fontId="0" fillId="0" borderId="0"/>
    <xf numFmtId="0" fontId="13" fillId="0" borderId="0">
      <alignment vertical="center"/>
    </xf>
    <xf numFmtId="9" fontId="13" fillId="0" borderId="0" applyFont="0" applyFill="0" applyBorder="0" applyAlignment="0" applyProtection="0">
      <alignment vertical="center"/>
    </xf>
    <xf numFmtId="0" fontId="15" fillId="0" borderId="0">
      <alignment vertical="center"/>
    </xf>
  </cellStyleXfs>
  <cellXfs count="299">
    <xf numFmtId="0" fontId="0" fillId="0" borderId="0" xfId="0"/>
    <xf numFmtId="0" fontId="1" fillId="0" borderId="1" xfId="0" applyFont="1" applyBorder="1" applyAlignment="1">
      <alignment vertical="center" wrapText="1"/>
    </xf>
    <xf numFmtId="0" fontId="1" fillId="0" borderId="0" xfId="0" applyFont="1"/>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16" fontId="5" fillId="0" borderId="1" xfId="0" quotePrefix="1" applyNumberFormat="1" applyFont="1" applyBorder="1" applyAlignment="1">
      <alignment horizontal="center" vertical="center" wrapText="1"/>
    </xf>
    <xf numFmtId="14" fontId="5" fillId="0" borderId="1" xfId="0" quotePrefix="1" applyNumberFormat="1" applyFont="1" applyBorder="1" applyAlignment="1">
      <alignment horizontal="center" vertical="center" wrapText="1"/>
    </xf>
    <xf numFmtId="17" fontId="5" fillId="0" borderId="1" xfId="0" quotePrefix="1" applyNumberFormat="1" applyFont="1"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top" wrapText="1"/>
    </xf>
    <xf numFmtId="0" fontId="0" fillId="0" borderId="0" xfId="0" applyAlignment="1">
      <alignment wrapText="1"/>
    </xf>
    <xf numFmtId="0" fontId="2" fillId="0" borderId="6" xfId="0" applyFont="1" applyBorder="1" applyAlignment="1">
      <alignment horizontal="center" vertical="center" wrapText="1"/>
    </xf>
    <xf numFmtId="14" fontId="1" fillId="0" borderId="1" xfId="0" applyNumberFormat="1" applyFont="1" applyBorder="1" applyAlignment="1">
      <alignment horizontal="center"/>
    </xf>
    <xf numFmtId="0" fontId="1" fillId="0" borderId="1" xfId="0" quotePrefix="1" applyFont="1" applyBorder="1" applyAlignment="1">
      <alignment horizontal="center"/>
    </xf>
    <xf numFmtId="0" fontId="8" fillId="2" borderId="1" xfId="0" applyFont="1" applyFill="1" applyBorder="1" applyAlignment="1">
      <alignment vertical="center"/>
    </xf>
    <xf numFmtId="0" fontId="8" fillId="2" borderId="9" xfId="0" applyFont="1" applyFill="1" applyBorder="1" applyAlignment="1">
      <alignment vertical="center"/>
    </xf>
    <xf numFmtId="0" fontId="2" fillId="0" borderId="1" xfId="0" applyFont="1" applyFill="1" applyBorder="1" applyAlignment="1">
      <alignment vertical="center" wrapText="1"/>
    </xf>
    <xf numFmtId="0" fontId="10" fillId="0" borderId="1" xfId="0" applyFont="1" applyFill="1" applyBorder="1" applyAlignment="1">
      <alignment horizontal="center" vertical="center" wrapText="1"/>
    </xf>
    <xf numFmtId="0" fontId="1" fillId="0" borderId="1" xfId="0" quotePrefix="1" applyFont="1" applyFill="1" applyBorder="1" applyAlignment="1">
      <alignment horizontal="center" vertical="center" wrapText="1"/>
    </xf>
    <xf numFmtId="0" fontId="1" fillId="0" borderId="1" xfId="0" quotePrefix="1" applyFont="1" applyFill="1" applyBorder="1" applyAlignment="1">
      <alignment horizontal="center" vertical="center"/>
    </xf>
    <xf numFmtId="0" fontId="11" fillId="0" borderId="1" xfId="0" applyFont="1" applyFill="1" applyBorder="1" applyAlignment="1">
      <alignment vertical="center" wrapText="1"/>
    </xf>
    <xf numFmtId="0" fontId="10" fillId="0" borderId="1" xfId="0" applyFont="1" applyFill="1" applyBorder="1" applyAlignment="1">
      <alignment vertical="center" wrapText="1"/>
    </xf>
    <xf numFmtId="0" fontId="10" fillId="0" borderId="1" xfId="0" quotePrefix="1" applyFont="1" applyFill="1" applyBorder="1" applyAlignment="1">
      <alignment horizontal="center" vertical="center"/>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14" fontId="1" fillId="0" borderId="1" xfId="0"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wrapText="1"/>
    </xf>
    <xf numFmtId="0" fontId="1" fillId="0" borderId="1" xfId="0" applyFont="1" applyBorder="1" applyAlignment="1">
      <alignment vertical="top" wrapText="1"/>
    </xf>
    <xf numFmtId="14" fontId="1" fillId="0" borderId="1" xfId="0" quotePrefix="1" applyNumberFormat="1" applyFont="1" applyBorder="1" applyAlignment="1">
      <alignment horizontal="center"/>
    </xf>
    <xf numFmtId="0" fontId="1" fillId="0" borderId="1" xfId="0" applyFont="1" applyFill="1" applyBorder="1" applyAlignment="1">
      <alignment vertical="center"/>
    </xf>
    <xf numFmtId="14" fontId="1" fillId="0" borderId="1" xfId="0" quotePrefix="1" applyNumberFormat="1" applyFont="1" applyFill="1" applyBorder="1" applyAlignment="1">
      <alignment horizontal="center" vertical="center" wrapText="1"/>
    </xf>
    <xf numFmtId="0" fontId="0" fillId="0" borderId="0" xfId="0" applyFill="1" applyAlignment="1">
      <alignment wrapText="1"/>
    </xf>
    <xf numFmtId="0" fontId="0" fillId="0" borderId="0" xfId="0" applyFill="1"/>
    <xf numFmtId="0" fontId="0" fillId="0" borderId="0" xfId="0" applyFill="1" applyAlignment="1">
      <alignment vertical="top" wrapText="1"/>
    </xf>
    <xf numFmtId="0" fontId="0" fillId="0" borderId="0" xfId="0" applyFill="1" applyAlignment="1">
      <alignment vertical="center" wrapText="1"/>
    </xf>
    <xf numFmtId="0" fontId="0" fillId="0" borderId="0" xfId="0" applyAlignment="1">
      <alignment vertical="center"/>
    </xf>
    <xf numFmtId="16" fontId="1" fillId="0" borderId="1" xfId="0" quotePrefix="1" applyNumberFormat="1" applyFont="1" applyFill="1" applyBorder="1" applyAlignment="1">
      <alignment horizontal="center" vertical="center" wrapText="1"/>
    </xf>
    <xf numFmtId="0" fontId="1" fillId="0" borderId="1" xfId="0" quotePrefix="1" applyFont="1" applyFill="1" applyBorder="1" applyAlignment="1">
      <alignment horizontal="center"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xf>
    <xf numFmtId="0" fontId="1" fillId="0" borderId="1" xfId="0" applyFont="1" applyBorder="1" applyAlignment="1">
      <alignment horizontal="center" vertical="top" wrapText="1"/>
    </xf>
    <xf numFmtId="0" fontId="1" fillId="0" borderId="6" xfId="0" applyFont="1" applyBorder="1" applyAlignment="1">
      <alignment horizontal="center" vertical="top" wrapText="1"/>
    </xf>
    <xf numFmtId="0" fontId="0" fillId="0" borderId="0" xfId="0" applyAlignment="1">
      <alignment horizontal="center" vertical="center"/>
    </xf>
    <xf numFmtId="0" fontId="1" fillId="0" borderId="22" xfId="0" applyFont="1" applyBorder="1" applyAlignment="1">
      <alignment horizontal="center" vertical="top" wrapText="1"/>
    </xf>
    <xf numFmtId="0" fontId="1" fillId="0" borderId="26" xfId="0" applyFont="1" applyBorder="1" applyAlignment="1">
      <alignment horizontal="center" vertical="top" wrapText="1"/>
    </xf>
    <xf numFmtId="0" fontId="1" fillId="0" borderId="28" xfId="0" applyFont="1" applyBorder="1" applyAlignment="1">
      <alignment horizontal="center" vertical="center"/>
    </xf>
    <xf numFmtId="0" fontId="1" fillId="0" borderId="24" xfId="0" applyFont="1" applyBorder="1" applyAlignment="1">
      <alignment horizontal="center" vertical="center"/>
    </xf>
    <xf numFmtId="0" fontId="2" fillId="0" borderId="25" xfId="0" applyFont="1" applyBorder="1" applyAlignment="1">
      <alignment horizontal="center" vertical="center" wrapText="1"/>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5" xfId="0" applyFont="1" applyBorder="1" applyAlignment="1">
      <alignment horizontal="center" vertical="center" wrapText="1"/>
    </xf>
    <xf numFmtId="0" fontId="1" fillId="0" borderId="9" xfId="0" applyFont="1" applyFill="1" applyBorder="1" applyAlignment="1">
      <alignment horizontal="center" vertical="center" wrapText="1"/>
    </xf>
    <xf numFmtId="0" fontId="1" fillId="0" borderId="25" xfId="0" applyFont="1" applyFill="1" applyBorder="1" applyAlignment="1">
      <alignment horizontal="center" vertical="center" wrapText="1"/>
    </xf>
    <xf numFmtId="0" fontId="1" fillId="0" borderId="9" xfId="0" applyFont="1" applyBorder="1" applyAlignment="1">
      <alignment horizontal="center" vertical="center"/>
    </xf>
    <xf numFmtId="0" fontId="1" fillId="0" borderId="25" xfId="0" applyFont="1" applyBorder="1" applyAlignment="1">
      <alignment horizontal="center" vertical="center"/>
    </xf>
    <xf numFmtId="0" fontId="5" fillId="0" borderId="9" xfId="0" applyFont="1" applyBorder="1" applyAlignment="1">
      <alignment horizontal="center" vertical="center" wrapText="1"/>
    </xf>
    <xf numFmtId="0" fontId="5" fillId="0" borderId="25" xfId="0" applyFont="1" applyBorder="1" applyAlignment="1">
      <alignment horizontal="center" vertical="center" wrapText="1"/>
    </xf>
    <xf numFmtId="0" fontId="1" fillId="0" borderId="9" xfId="0" applyFont="1" applyBorder="1" applyAlignment="1">
      <alignment vertical="top" wrapText="1"/>
    </xf>
    <xf numFmtId="0" fontId="1" fillId="0" borderId="22" xfId="0" applyFont="1" applyBorder="1" applyAlignment="1">
      <alignment horizontal="center" vertical="top" wrapText="1"/>
    </xf>
    <xf numFmtId="0" fontId="1" fillId="0" borderId="23" xfId="0" applyFont="1" applyBorder="1" applyAlignment="1">
      <alignment horizontal="center" vertical="center"/>
    </xf>
    <xf numFmtId="0" fontId="1" fillId="0" borderId="29" xfId="0" applyFont="1" applyBorder="1" applyAlignment="1">
      <alignment horizontal="center" vertical="center"/>
    </xf>
    <xf numFmtId="0" fontId="1" fillId="0" borderId="27" xfId="0" applyFont="1" applyBorder="1" applyAlignment="1">
      <alignment horizontal="center" vertical="center"/>
    </xf>
    <xf numFmtId="0" fontId="14" fillId="0" borderId="0" xfId="0" applyFont="1" applyAlignment="1">
      <alignment horizontal="center"/>
    </xf>
    <xf numFmtId="17" fontId="1" fillId="0" borderId="1" xfId="0" quotePrefix="1" applyNumberFormat="1" applyFont="1" applyFill="1" applyBorder="1" applyAlignment="1">
      <alignment horizontal="center" vertical="center"/>
    </xf>
    <xf numFmtId="0" fontId="5" fillId="0" borderId="1" xfId="0" applyFont="1" applyBorder="1" applyAlignment="1">
      <alignment horizontal="center" vertical="center" wrapText="1"/>
    </xf>
    <xf numFmtId="0" fontId="5" fillId="0" borderId="25" xfId="0" applyFont="1" applyBorder="1" applyAlignment="1">
      <alignment horizontal="center" vertical="center" wrapText="1"/>
    </xf>
    <xf numFmtId="0" fontId="1" fillId="0" borderId="1" xfId="0" applyFont="1" applyFill="1" applyBorder="1" applyAlignment="1">
      <alignment horizontal="center" vertical="center" wrapText="1"/>
    </xf>
    <xf numFmtId="0" fontId="5" fillId="0" borderId="9"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wrapText="1"/>
    </xf>
    <xf numFmtId="0" fontId="1" fillId="0" borderId="1" xfId="0" applyFont="1" applyBorder="1" applyAlignment="1">
      <alignment horizontal="center"/>
    </xf>
    <xf numFmtId="0" fontId="2"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wrapText="1"/>
    </xf>
    <xf numFmtId="0" fontId="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 fillId="0" borderId="1" xfId="0" applyFont="1" applyFill="1" applyBorder="1" applyAlignment="1">
      <alignment horizontal="center" wrapText="1"/>
    </xf>
    <xf numFmtId="14" fontId="1" fillId="0" borderId="1" xfId="0" applyNumberFormat="1" applyFont="1" applyFill="1" applyBorder="1" applyAlignment="1">
      <alignment horizontal="center"/>
    </xf>
    <xf numFmtId="16" fontId="10" fillId="0" borderId="1" xfId="0" quotePrefix="1" applyNumberFormat="1" applyFont="1" applyFill="1" applyBorder="1" applyAlignment="1">
      <alignment horizontal="center" vertical="center" wrapText="1"/>
    </xf>
    <xf numFmtId="0" fontId="10" fillId="0" borderId="2" xfId="0" applyFont="1" applyFill="1" applyBorder="1" applyAlignment="1">
      <alignment vertical="center" wrapText="1"/>
    </xf>
    <xf numFmtId="0" fontId="2" fillId="0" borderId="1" xfId="0" quotePrefix="1" applyFont="1" applyFill="1" applyBorder="1" applyAlignment="1">
      <alignment vertical="center" wrapText="1"/>
    </xf>
    <xf numFmtId="0" fontId="21" fillId="0" borderId="0" xfId="0" applyFont="1"/>
    <xf numFmtId="0" fontId="1" fillId="0" borderId="1" xfId="0" applyFont="1" applyFill="1" applyBorder="1" applyAlignment="1">
      <alignment horizontal="left" vertical="center"/>
    </xf>
    <xf numFmtId="164" fontId="1" fillId="0" borderId="1" xfId="0" applyNumberFormat="1" applyFont="1" applyFill="1" applyBorder="1" applyAlignment="1">
      <alignment vertical="center"/>
    </xf>
    <xf numFmtId="164" fontId="1" fillId="0" borderId="1" xfId="0" quotePrefix="1" applyNumberFormat="1" applyFont="1" applyFill="1" applyBorder="1" applyAlignment="1">
      <alignment horizontal="center" vertical="center"/>
    </xf>
    <xf numFmtId="0" fontId="19"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18" fillId="0" borderId="1" xfId="0" applyFont="1" applyFill="1" applyBorder="1" applyAlignment="1">
      <alignment horizontal="center" vertical="center"/>
    </xf>
    <xf numFmtId="14" fontId="1" fillId="0" borderId="1" xfId="0" applyNumberFormat="1" applyFont="1" applyFill="1" applyBorder="1"/>
    <xf numFmtId="0" fontId="1" fillId="0" borderId="1" xfId="0" applyFont="1" applyFill="1" applyBorder="1"/>
    <xf numFmtId="164" fontId="1" fillId="0" borderId="1" xfId="0" applyNumberFormat="1" applyFont="1" applyFill="1" applyBorder="1" applyAlignment="1">
      <alignment horizontal="center" vertical="center"/>
    </xf>
    <xf numFmtId="14" fontId="1" fillId="4" borderId="1" xfId="0" applyNumberFormat="1" applyFont="1" applyFill="1" applyBorder="1"/>
    <xf numFmtId="0" fontId="1" fillId="4" borderId="1" xfId="0" applyFont="1" applyFill="1" applyBorder="1"/>
    <xf numFmtId="14" fontId="1" fillId="0" borderId="1" xfId="0" applyNumberFormat="1" applyFont="1" applyFill="1" applyBorder="1" applyAlignment="1"/>
    <xf numFmtId="0" fontId="19" fillId="0" borderId="1"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0" fillId="0" borderId="0" xfId="0" applyAlignment="1">
      <alignment horizontal="center"/>
    </xf>
    <xf numFmtId="0" fontId="17" fillId="0" borderId="1" xfId="0" applyFont="1" applyFill="1" applyBorder="1" applyAlignment="1">
      <alignment vertical="center" wrapText="1"/>
    </xf>
    <xf numFmtId="0" fontId="1" fillId="0" borderId="1" xfId="0" applyFont="1" applyFill="1" applyBorder="1" applyAlignment="1">
      <alignment horizontal="center"/>
    </xf>
    <xf numFmtId="0" fontId="0" fillId="0" borderId="0" xfId="0" applyAlignment="1">
      <alignment vertical="center" wrapText="1"/>
    </xf>
    <xf numFmtId="0" fontId="10" fillId="0" borderId="1" xfId="0" quotePrefix="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left" vertical="top" wrapText="1"/>
    </xf>
    <xf numFmtId="0" fontId="1" fillId="0" borderId="1" xfId="0" applyFont="1" applyBorder="1" applyAlignment="1">
      <alignment horizontal="center" wrapText="1"/>
    </xf>
    <xf numFmtId="0" fontId="1" fillId="0" borderId="30" xfId="0" applyFont="1" applyBorder="1" applyAlignment="1">
      <alignment horizontal="center" vertical="center"/>
    </xf>
    <xf numFmtId="0" fontId="1" fillId="0" borderId="1" xfId="0" applyFont="1" applyBorder="1" applyAlignment="1">
      <alignment horizontal="center" vertical="top" wrapText="1"/>
    </xf>
    <xf numFmtId="0" fontId="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 fillId="0" borderId="28" xfId="0" applyFont="1" applyBorder="1" applyAlignment="1">
      <alignment horizontal="center" vertical="center"/>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7" fillId="0" borderId="1" xfId="0" applyFont="1" applyFill="1" applyBorder="1" applyAlignment="1">
      <alignment horizontal="center" vertical="center" wrapText="1"/>
    </xf>
    <xf numFmtId="14" fontId="1" fillId="0" borderId="1" xfId="0" applyNumberFormat="1" applyFont="1" applyFill="1" applyBorder="1" applyAlignment="1">
      <alignment horizontal="center" wrapText="1"/>
    </xf>
    <xf numFmtId="14" fontId="10" fillId="4" borderId="1" xfId="0" applyNumberFormat="1" applyFont="1" applyFill="1" applyBorder="1" applyAlignment="1">
      <alignment horizontal="center" wrapText="1"/>
    </xf>
    <xf numFmtId="14" fontId="1" fillId="0" borderId="1" xfId="0" quotePrefix="1" applyNumberFormat="1" applyFont="1" applyFill="1" applyBorder="1" applyAlignment="1">
      <alignment horizontal="center"/>
    </xf>
    <xf numFmtId="14" fontId="10" fillId="4" borderId="1" xfId="0" applyNumberFormat="1" applyFont="1" applyFill="1" applyBorder="1" applyAlignment="1">
      <alignment horizontal="center"/>
    </xf>
    <xf numFmtId="0" fontId="10" fillId="0" borderId="1" xfId="0" applyFont="1" applyFill="1" applyBorder="1" applyAlignment="1">
      <alignment wrapText="1"/>
    </xf>
    <xf numFmtId="0" fontId="10" fillId="0" borderId="1" xfId="0" applyFont="1" applyFill="1" applyBorder="1" applyAlignment="1">
      <alignment vertical="top" wrapText="1"/>
    </xf>
    <xf numFmtId="0" fontId="12" fillId="0" borderId="0" xfId="0" applyFont="1" applyFill="1"/>
    <xf numFmtId="14" fontId="1" fillId="0" borderId="1" xfId="0" quotePrefix="1" applyNumberFormat="1"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xf numFmtId="0" fontId="1" fillId="0" borderId="35" xfId="0" applyFont="1" applyBorder="1" applyAlignment="1">
      <alignment horizontal="center" vertical="center"/>
    </xf>
    <xf numFmtId="0" fontId="1" fillId="0" borderId="2" xfId="0" applyFont="1" applyBorder="1" applyAlignment="1">
      <alignment horizontal="center" vertical="center"/>
    </xf>
    <xf numFmtId="0" fontId="1" fillId="0" borderId="36" xfId="0" applyFont="1" applyBorder="1" applyAlignment="1">
      <alignment horizontal="center" vertical="center"/>
    </xf>
    <xf numFmtId="0" fontId="10"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2" xfId="0" quotePrefix="1" applyFont="1" applyFill="1" applyBorder="1" applyAlignment="1">
      <alignment horizontal="center" vertical="center" wrapText="1"/>
    </xf>
    <xf numFmtId="0" fontId="11" fillId="0" borderId="7" xfId="0" quotePrefix="1" applyFont="1" applyFill="1" applyBorder="1" applyAlignment="1">
      <alignment horizontal="center" vertical="center" wrapText="1"/>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9" fillId="3" borderId="10" xfId="0" applyFont="1" applyFill="1" applyBorder="1" applyAlignment="1">
      <alignment horizontal="center" vertical="center" wrapText="1"/>
    </xf>
    <xf numFmtId="0" fontId="9" fillId="3" borderId="11"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0" xfId="0" applyFont="1" applyFill="1" applyBorder="1" applyAlignment="1">
      <alignment horizontal="center" vertical="center"/>
    </xf>
    <xf numFmtId="0" fontId="9" fillId="3" borderId="14" xfId="0" applyFont="1" applyFill="1" applyBorder="1" applyAlignment="1">
      <alignment horizontal="center" vertical="center"/>
    </xf>
    <xf numFmtId="0" fontId="8" fillId="2" borderId="5" xfId="0" applyFont="1" applyFill="1" applyBorder="1" applyAlignment="1">
      <alignment horizontal="left" vertical="center"/>
    </xf>
    <xf numFmtId="0" fontId="8" fillId="2" borderId="6" xfId="0" applyFont="1" applyFill="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3" xfId="0" applyFont="1" applyBorder="1" applyAlignment="1">
      <alignment horizontal="center" wrapText="1"/>
    </xf>
    <xf numFmtId="0" fontId="2" fillId="0" borderId="0" xfId="0" applyFont="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center"/>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0" borderId="5" xfId="0" applyFont="1" applyBorder="1" applyAlignment="1">
      <alignment horizontal="center" wrapText="1"/>
    </xf>
    <xf numFmtId="0" fontId="2" fillId="0" borderId="8" xfId="0" applyFont="1" applyBorder="1" applyAlignment="1">
      <alignment horizontal="center" wrapText="1"/>
    </xf>
    <xf numFmtId="0" fontId="2" fillId="0" borderId="6" xfId="0" applyFont="1" applyBorder="1" applyAlignment="1">
      <alignment horizontal="center" wrapText="1"/>
    </xf>
    <xf numFmtId="0" fontId="3" fillId="0" borderId="5" xfId="0" applyFont="1" applyBorder="1" applyAlignment="1">
      <alignment horizontal="left" vertical="top" wrapText="1"/>
    </xf>
    <xf numFmtId="0" fontId="3" fillId="0" borderId="8" xfId="0" applyFont="1" applyBorder="1" applyAlignment="1">
      <alignment horizontal="left" vertical="top" wrapText="1"/>
    </xf>
    <xf numFmtId="0" fontId="3" fillId="0" borderId="6" xfId="0" applyFont="1" applyBorder="1" applyAlignment="1">
      <alignment horizontal="left" vertical="top" wrapText="1"/>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17" fillId="0" borderId="1"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xf>
    <xf numFmtId="0" fontId="1" fillId="0" borderId="5"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6"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top" wrapText="1"/>
    </xf>
    <xf numFmtId="0" fontId="2" fillId="0" borderId="6" xfId="0" applyFont="1" applyBorder="1" applyAlignment="1">
      <alignment horizontal="center" vertical="top"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3" xfId="0" applyFont="1" applyBorder="1" applyAlignment="1">
      <alignment horizontal="center" vertical="center" wrapText="1"/>
    </xf>
    <xf numFmtId="0" fontId="2" fillId="0" borderId="2"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3" xfId="0" applyFont="1" applyFill="1" applyBorder="1" applyAlignment="1">
      <alignment horizontal="center" vertical="top" wrapText="1"/>
    </xf>
    <xf numFmtId="0" fontId="5" fillId="0" borderId="34" xfId="0" applyFont="1" applyBorder="1" applyAlignment="1">
      <alignment horizontal="center" vertical="center" wrapText="1"/>
    </xf>
    <xf numFmtId="0" fontId="5" fillId="0" borderId="26" xfId="0" applyFont="1" applyBorder="1" applyAlignment="1">
      <alignment horizontal="center" vertical="center" wrapText="1"/>
    </xf>
    <xf numFmtId="0" fontId="1" fillId="0" borderId="21" xfId="0" applyFont="1" applyFill="1" applyBorder="1" applyAlignment="1">
      <alignment horizontal="center" vertical="center" wrapText="1"/>
    </xf>
    <xf numFmtId="0" fontId="1" fillId="0" borderId="22" xfId="0" applyFont="1" applyFill="1" applyBorder="1" applyAlignment="1">
      <alignment horizontal="center" vertical="center" wrapText="1"/>
    </xf>
    <xf numFmtId="0" fontId="1" fillId="0" borderId="34"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30" xfId="0" applyFont="1" applyBorder="1" applyAlignment="1">
      <alignment horizontal="center" vertical="center" wrapText="1"/>
    </xf>
    <xf numFmtId="0" fontId="1" fillId="0" borderId="33" xfId="0" applyFont="1" applyBorder="1" applyAlignment="1">
      <alignment horizontal="center" vertical="center" wrapText="1"/>
    </xf>
    <xf numFmtId="0" fontId="2" fillId="0" borderId="33" xfId="0" applyFont="1" applyBorder="1" applyAlignment="1">
      <alignment horizontal="center" vertical="center" wrapText="1"/>
    </xf>
    <xf numFmtId="0" fontId="1" fillId="0" borderId="30" xfId="0" applyFont="1" applyBorder="1" applyAlignment="1">
      <alignment horizontal="center" vertical="center"/>
    </xf>
    <xf numFmtId="0" fontId="1" fillId="0" borderId="7" xfId="0" applyFont="1" applyBorder="1" applyAlignment="1">
      <alignment horizontal="center" vertical="center"/>
    </xf>
    <xf numFmtId="0" fontId="1" fillId="0" borderId="33" xfId="0" applyFont="1" applyBorder="1" applyAlignment="1">
      <alignment horizontal="center" vertical="center"/>
    </xf>
    <xf numFmtId="0" fontId="1" fillId="0" borderId="30"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2" fillId="0" borderId="7" xfId="0" applyFont="1" applyBorder="1" applyAlignment="1">
      <alignment horizontal="center" vertical="center" wrapText="1"/>
    </xf>
    <xf numFmtId="0" fontId="16" fillId="0" borderId="4" xfId="0" applyFont="1" applyBorder="1" applyAlignment="1">
      <alignment horizontal="center" vertical="center"/>
    </xf>
    <xf numFmtId="0" fontId="2" fillId="0" borderId="18"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9" xfId="0" applyFont="1" applyBorder="1" applyAlignment="1">
      <alignment horizontal="center" vertical="center"/>
    </xf>
    <xf numFmtId="0" fontId="2" fillId="0" borderId="25" xfId="0" applyFont="1" applyBorder="1" applyAlignment="1">
      <alignment horizontal="center" vertic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5" fillId="0" borderId="21" xfId="0" applyFont="1" applyBorder="1" applyAlignment="1">
      <alignment horizontal="center" vertical="center" wrapText="1"/>
    </xf>
    <xf numFmtId="0" fontId="5" fillId="0" borderId="2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center" vertical="center" wrapText="1"/>
    </xf>
    <xf numFmtId="0" fontId="2" fillId="0" borderId="30" xfId="0" applyFont="1" applyBorder="1" applyAlignment="1">
      <alignment horizontal="center" vertical="center"/>
    </xf>
    <xf numFmtId="0" fontId="2" fillId="0" borderId="7" xfId="0" applyFont="1" applyBorder="1" applyAlignment="1">
      <alignment horizontal="center" vertical="center"/>
    </xf>
    <xf numFmtId="0" fontId="2" fillId="0" borderId="33" xfId="0" applyFont="1" applyBorder="1" applyAlignment="1">
      <alignment horizontal="center" vertical="center"/>
    </xf>
    <xf numFmtId="0" fontId="2" fillId="0" borderId="30" xfId="0" applyFont="1" applyBorder="1" applyAlignment="1">
      <alignment horizontal="center" vertical="center" wrapText="1"/>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1" fillId="0" borderId="21" xfId="0" applyFont="1" applyBorder="1" applyAlignment="1">
      <alignment horizontal="center" vertical="top" wrapText="1"/>
    </xf>
    <xf numFmtId="0" fontId="1" fillId="0" borderId="22" xfId="0" applyFont="1" applyBorder="1" applyAlignment="1">
      <alignment horizontal="center" vertical="top" wrapText="1"/>
    </xf>
    <xf numFmtId="0" fontId="1" fillId="0" borderId="34" xfId="0" applyFont="1" applyBorder="1" applyAlignment="1">
      <alignment horizontal="center" vertical="top" wrapText="1"/>
    </xf>
    <xf numFmtId="0" fontId="1" fillId="0" borderId="26" xfId="0" applyFont="1" applyBorder="1" applyAlignment="1">
      <alignment horizontal="center" vertical="top" wrapText="1"/>
    </xf>
    <xf numFmtId="0" fontId="2" fillId="0" borderId="2" xfId="0" applyFont="1" applyBorder="1" applyAlignment="1">
      <alignment horizontal="center" vertical="center"/>
    </xf>
    <xf numFmtId="0" fontId="1" fillId="0" borderId="20" xfId="0" applyFont="1" applyBorder="1" applyAlignment="1">
      <alignment horizontal="center" vertical="center"/>
    </xf>
    <xf numFmtId="0" fontId="1" fillId="0" borderId="28" xfId="0" applyFont="1" applyBorder="1" applyAlignment="1">
      <alignment horizontal="center" vertical="center"/>
    </xf>
    <xf numFmtId="0" fontId="2" fillId="0" borderId="9" xfId="0" applyFont="1" applyBorder="1" applyAlignment="1">
      <alignment horizontal="center" vertical="center" wrapText="1"/>
    </xf>
    <xf numFmtId="0" fontId="6" fillId="5" borderId="1" xfId="0" applyFont="1" applyFill="1" applyBorder="1" applyAlignment="1">
      <alignment horizontal="center" vertical="top" wrapText="1"/>
    </xf>
    <xf numFmtId="0" fontId="1" fillId="5"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164" fontId="1" fillId="7" borderId="1" xfId="0" applyNumberFormat="1" applyFont="1" applyFill="1" applyBorder="1" applyAlignment="1">
      <alignment vertical="center"/>
    </xf>
    <xf numFmtId="164" fontId="1" fillId="8" borderId="1" xfId="0" applyNumberFormat="1" applyFont="1" applyFill="1" applyBorder="1" applyAlignment="1">
      <alignment horizontal="center" vertical="center"/>
    </xf>
    <xf numFmtId="164" fontId="1" fillId="9" borderId="1" xfId="0" applyNumberFormat="1" applyFont="1" applyFill="1" applyBorder="1" applyAlignment="1">
      <alignment vertical="center"/>
    </xf>
    <xf numFmtId="0" fontId="22" fillId="3" borderId="1" xfId="0" applyFont="1" applyFill="1" applyBorder="1" applyAlignment="1">
      <alignment horizontal="center" vertical="center"/>
    </xf>
    <xf numFmtId="14" fontId="0" fillId="0" borderId="0" xfId="0" applyNumberFormat="1"/>
    <xf numFmtId="164" fontId="1" fillId="7" borderId="1" xfId="0" quotePrefix="1" applyNumberFormat="1" applyFont="1" applyFill="1" applyBorder="1" applyAlignment="1">
      <alignment horizontal="center" vertical="center"/>
    </xf>
    <xf numFmtId="164" fontId="1" fillId="8" borderId="1" xfId="0" quotePrefix="1" applyNumberFormat="1" applyFont="1" applyFill="1" applyBorder="1" applyAlignment="1">
      <alignment horizontal="center" vertical="center"/>
    </xf>
    <xf numFmtId="164" fontId="1" fillId="9" borderId="1" xfId="0" quotePrefix="1" applyNumberFormat="1" applyFont="1" applyFill="1" applyBorder="1" applyAlignment="1">
      <alignment horizontal="center" vertical="center"/>
    </xf>
    <xf numFmtId="0" fontId="1" fillId="7" borderId="1" xfId="0" applyFont="1" applyFill="1" applyBorder="1"/>
    <xf numFmtId="14" fontId="1" fillId="8" borderId="1" xfId="0" applyNumberFormat="1" applyFont="1" applyFill="1" applyBorder="1" applyAlignment="1">
      <alignment horizontal="center"/>
    </xf>
    <xf numFmtId="14" fontId="1" fillId="9" borderId="1" xfId="0" applyNumberFormat="1" applyFont="1" applyFill="1" applyBorder="1"/>
    <xf numFmtId="0" fontId="1" fillId="4" borderId="1" xfId="0" applyFont="1" applyFill="1" applyBorder="1" applyAlignment="1">
      <alignment horizontal="center" vertical="center"/>
    </xf>
    <xf numFmtId="0" fontId="1" fillId="4" borderId="1" xfId="0" applyFont="1" applyFill="1" applyBorder="1" applyAlignment="1">
      <alignment horizontal="left" vertical="center" wrapText="1"/>
    </xf>
    <xf numFmtId="164" fontId="1" fillId="4" borderId="1" xfId="0" applyNumberFormat="1" applyFont="1" applyFill="1" applyBorder="1" applyAlignment="1">
      <alignment vertical="center"/>
    </xf>
    <xf numFmtId="164" fontId="1" fillId="4" borderId="1" xfId="0" applyNumberFormat="1" applyFont="1" applyFill="1" applyBorder="1" applyAlignment="1">
      <alignment horizontal="center" vertical="center"/>
    </xf>
    <xf numFmtId="14" fontId="1" fillId="4" borderId="1" xfId="0" applyNumberFormat="1" applyFont="1" applyFill="1" applyBorder="1" applyAlignment="1">
      <alignment horizontal="center"/>
    </xf>
    <xf numFmtId="0" fontId="22" fillId="4" borderId="1" xfId="0" applyFont="1" applyFill="1" applyBorder="1" applyAlignment="1">
      <alignment horizontal="center" vertical="center"/>
    </xf>
    <xf numFmtId="14" fontId="0" fillId="4" borderId="0" xfId="0" applyNumberFormat="1" applyFill="1"/>
    <xf numFmtId="0" fontId="0" fillId="4" borderId="0" xfId="0" applyFill="1"/>
    <xf numFmtId="14" fontId="1" fillId="7" borderId="1" xfId="0" applyNumberFormat="1" applyFont="1" applyFill="1" applyBorder="1" applyAlignment="1">
      <alignment horizontal="center"/>
    </xf>
    <xf numFmtId="14" fontId="1" fillId="9" borderId="1" xfId="0" applyNumberFormat="1" applyFont="1" applyFill="1" applyBorder="1" applyAlignment="1">
      <alignment horizontal="center"/>
    </xf>
    <xf numFmtId="0" fontId="1" fillId="4" borderId="1" xfId="0" applyFont="1" applyFill="1" applyBorder="1" applyAlignment="1">
      <alignment vertical="center" wrapText="1"/>
    </xf>
    <xf numFmtId="14" fontId="1" fillId="4" borderId="1" xfId="0" applyNumberFormat="1" applyFont="1" applyFill="1" applyBorder="1" applyAlignment="1"/>
    <xf numFmtId="14" fontId="1" fillId="7" borderId="1" xfId="0" applyNumberFormat="1" applyFont="1" applyFill="1" applyBorder="1"/>
    <xf numFmtId="0" fontId="19" fillId="4" borderId="1" xfId="0" applyFont="1" applyFill="1" applyBorder="1" applyAlignment="1">
      <alignment vertical="center" wrapText="1"/>
    </xf>
    <xf numFmtId="0" fontId="18" fillId="4" borderId="1" xfId="0" applyFont="1" applyFill="1" applyBorder="1" applyAlignment="1">
      <alignment horizontal="center" vertical="center"/>
    </xf>
    <xf numFmtId="16" fontId="0" fillId="0" borderId="0" xfId="0" applyNumberFormat="1"/>
    <xf numFmtId="0" fontId="1" fillId="4" borderId="1"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17" fillId="0" borderId="1" xfId="0" applyFont="1" applyFill="1" applyBorder="1" applyAlignment="1">
      <alignment horizontal="center"/>
    </xf>
    <xf numFmtId="0" fontId="17" fillId="0" borderId="1" xfId="0" applyFont="1" applyFill="1" applyBorder="1"/>
    <xf numFmtId="14" fontId="1" fillId="8" borderId="1" xfId="0" applyNumberFormat="1" applyFont="1" applyFill="1" applyBorder="1"/>
    <xf numFmtId="14" fontId="1" fillId="9" borderId="3" xfId="0" applyNumberFormat="1" applyFont="1" applyFill="1" applyBorder="1"/>
    <xf numFmtId="0" fontId="1" fillId="4" borderId="1" xfId="0" applyFont="1" applyFill="1" applyBorder="1" applyAlignment="1">
      <alignment vertical="center"/>
    </xf>
    <xf numFmtId="165" fontId="1" fillId="4" borderId="1" xfId="0" applyNumberFormat="1" applyFont="1" applyFill="1" applyBorder="1"/>
    <xf numFmtId="0" fontId="1" fillId="8" borderId="1" xfId="0" applyFont="1" applyFill="1" applyBorder="1"/>
    <xf numFmtId="165" fontId="1" fillId="9" borderId="1" xfId="0" applyNumberFormat="1" applyFont="1" applyFill="1" applyBorder="1"/>
    <xf numFmtId="0" fontId="1" fillId="4" borderId="1" xfId="0" applyFont="1" applyFill="1" applyBorder="1" applyAlignment="1">
      <alignment horizontal="center" vertical="center" wrapText="1"/>
    </xf>
    <xf numFmtId="0" fontId="0" fillId="4" borderId="0" xfId="0" applyFill="1" applyAlignment="1">
      <alignment horizontal="left" vertical="center" wrapText="1"/>
    </xf>
    <xf numFmtId="0" fontId="23" fillId="4" borderId="0" xfId="0" applyFont="1" applyFill="1" applyAlignment="1">
      <alignment horizontal="left" vertical="center" wrapText="1"/>
    </xf>
    <xf numFmtId="0" fontId="23" fillId="0" borderId="0" xfId="0" applyFont="1" applyAlignment="1">
      <alignment horizontal="left" vertical="center" wrapText="1"/>
    </xf>
    <xf numFmtId="0" fontId="1" fillId="4" borderId="1" xfId="0" applyFont="1" applyFill="1" applyBorder="1" applyAlignment="1">
      <alignment horizontal="center" vertical="center" wrapText="1"/>
    </xf>
    <xf numFmtId="0" fontId="22" fillId="4" borderId="1" xfId="0" applyFont="1" applyFill="1" applyBorder="1" applyAlignment="1">
      <alignment horizontal="center"/>
    </xf>
    <xf numFmtId="0" fontId="0" fillId="0" borderId="0" xfId="0" applyBorder="1"/>
  </cellXfs>
  <cellStyles count="4">
    <cellStyle name="Normal" xfId="0" builtinId="0"/>
    <cellStyle name="Normal 2" xfId="1"/>
    <cellStyle name="Normal 3" xfId="3"/>
    <cellStyle name="Percent 2" xfId="2"/>
  </cellStyles>
  <dxfs count="2">
    <dxf>
      <font>
        <b/>
        <i val="0"/>
        <color rgb="FFFF0000"/>
      </font>
    </dxf>
    <dxf>
      <font>
        <b/>
        <i val="0"/>
        <color rgb="FF0000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71005</xdr:colOff>
      <xdr:row>0</xdr:row>
      <xdr:rowOff>28575</xdr:rowOff>
    </xdr:from>
    <xdr:to>
      <xdr:col>0</xdr:col>
      <xdr:colOff>513917</xdr:colOff>
      <xdr:row>2</xdr:row>
      <xdr:rowOff>47625</xdr:rowOff>
    </xdr:to>
    <xdr:pic>
      <xdr:nvPicPr>
        <xdr:cNvPr id="2" name="Picture 10" descr="C:\Users\dhson\AppData\Local\Temp\hunclip1\02\huntemp.files\img0001.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005" y="28575"/>
          <a:ext cx="442912"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238126</xdr:colOff>
      <xdr:row>5</xdr:row>
      <xdr:rowOff>57151</xdr:rowOff>
    </xdr:from>
    <xdr:to>
      <xdr:col>2</xdr:col>
      <xdr:colOff>2646526</xdr:colOff>
      <xdr:row>5</xdr:row>
      <xdr:rowOff>1971675</xdr:rowOff>
    </xdr:to>
    <xdr:pic>
      <xdr:nvPicPr>
        <xdr:cNvPr id="2" name="Picture 1"/>
        <xdr:cNvPicPr>
          <a:picLocks noChangeAspect="1"/>
        </xdr:cNvPicPr>
      </xdr:nvPicPr>
      <xdr:blipFill>
        <a:blip xmlns:r="http://schemas.openxmlformats.org/officeDocument/2006/relationships" r:embed="rId1"/>
        <a:stretch>
          <a:fillRect/>
        </a:stretch>
      </xdr:blipFill>
      <xdr:spPr>
        <a:xfrm>
          <a:off x="4029076" y="1743076"/>
          <a:ext cx="2408400" cy="19145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224;i%20li&#7879;u%20&#273;&#225;nh%20gi&#225;%20b&#234;n%20th&#7913;%203\B1.2.%20Thi&#7871;t%20k&#7871;%20v&#224;%20kh&#7889;ng%20ch&#7871;%20n&#417;i%20l&#224;m%20vi&#7879;c%20an%20to&#224;n\K&#7871;%20ho&#7841;ch%20ki&#7875;m%20&#273;&#7883;nh%20m&#225;y%20m&#243;c%202022%20-&#49444;&#48708;%20&#44160;&#51221;%20&#44228;&#54925;%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 toàn bức xạ"/>
      <sheetName val="kiểm định máy móc - 기계 검교정"/>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E8" sqref="E8"/>
    </sheetView>
  </sheetViews>
  <sheetFormatPr defaultRowHeight="15"/>
  <cols>
    <col min="1" max="1" width="8.7109375" customWidth="1"/>
    <col min="2" max="2" width="20.5703125" customWidth="1"/>
    <col min="3" max="3" width="20" customWidth="1"/>
    <col min="4" max="4" width="34.140625" customWidth="1"/>
    <col min="5" max="5" width="17.140625" customWidth="1"/>
    <col min="6" max="6" width="18.28515625" customWidth="1"/>
  </cols>
  <sheetData>
    <row r="1" spans="1:6" ht="15" customHeight="1">
      <c r="A1" s="146"/>
      <c r="B1" s="148" t="s">
        <v>268</v>
      </c>
      <c r="C1" s="149"/>
      <c r="D1" s="150"/>
      <c r="E1" s="19" t="s">
        <v>75</v>
      </c>
      <c r="F1" s="19"/>
    </row>
    <row r="2" spans="1:6" ht="15" customHeight="1">
      <c r="A2" s="147"/>
      <c r="B2" s="151"/>
      <c r="C2" s="152"/>
      <c r="D2" s="153"/>
      <c r="E2" s="18" t="s">
        <v>74</v>
      </c>
      <c r="F2" s="18"/>
    </row>
    <row r="3" spans="1:6" ht="15" customHeight="1">
      <c r="A3" s="147"/>
      <c r="B3" s="151"/>
      <c r="C3" s="152"/>
      <c r="D3" s="153"/>
      <c r="E3" s="154" t="s">
        <v>73</v>
      </c>
      <c r="F3" s="155"/>
    </row>
    <row r="4" spans="1:6" ht="47.25" customHeight="1">
      <c r="A4" s="156" t="s">
        <v>15</v>
      </c>
      <c r="B4" s="157" t="s">
        <v>17</v>
      </c>
      <c r="C4" s="158" t="s">
        <v>71</v>
      </c>
      <c r="D4" s="157" t="s">
        <v>18</v>
      </c>
      <c r="E4" s="157" t="s">
        <v>19</v>
      </c>
      <c r="F4" s="15" t="s">
        <v>20</v>
      </c>
    </row>
    <row r="5" spans="1:6" ht="28.5">
      <c r="A5" s="156"/>
      <c r="B5" s="156"/>
      <c r="C5" s="159"/>
      <c r="D5" s="157"/>
      <c r="E5" s="157"/>
      <c r="F5" s="77" t="s">
        <v>266</v>
      </c>
    </row>
    <row r="6" spans="1:6" ht="60">
      <c r="A6" s="141">
        <v>1</v>
      </c>
      <c r="B6" s="142" t="s">
        <v>21</v>
      </c>
      <c r="C6" s="144" t="s">
        <v>172</v>
      </c>
      <c r="D6" s="25" t="s">
        <v>23</v>
      </c>
      <c r="E6" s="84" t="s">
        <v>28</v>
      </c>
      <c r="F6" s="87" t="s">
        <v>240</v>
      </c>
    </row>
    <row r="7" spans="1:6" ht="58.5" customHeight="1">
      <c r="A7" s="141"/>
      <c r="B7" s="143"/>
      <c r="C7" s="145"/>
      <c r="D7" s="88" t="s">
        <v>22</v>
      </c>
      <c r="E7" s="84" t="s">
        <v>28</v>
      </c>
      <c r="F7" s="87" t="s">
        <v>240</v>
      </c>
    </row>
    <row r="8" spans="1:6" ht="86.25" customHeight="1">
      <c r="A8" s="29">
        <v>2</v>
      </c>
      <c r="B8" s="80" t="s">
        <v>76</v>
      </c>
      <c r="C8" s="89" t="s">
        <v>173</v>
      </c>
      <c r="D8" s="27" t="s">
        <v>174</v>
      </c>
      <c r="E8" s="83" t="s">
        <v>175</v>
      </c>
      <c r="F8" s="87" t="s">
        <v>241</v>
      </c>
    </row>
    <row r="9" spans="1:6" ht="65.25" customHeight="1">
      <c r="A9" s="29">
        <v>3</v>
      </c>
      <c r="B9" s="80" t="s">
        <v>24</v>
      </c>
      <c r="C9" s="89" t="s">
        <v>176</v>
      </c>
      <c r="D9" s="27" t="s">
        <v>26</v>
      </c>
      <c r="E9" s="83" t="s">
        <v>29</v>
      </c>
      <c r="F9" s="26" t="s">
        <v>0</v>
      </c>
    </row>
    <row r="10" spans="1:6" s="38" customFormat="1" ht="63.75" customHeight="1">
      <c r="A10" s="29">
        <v>4</v>
      </c>
      <c r="B10" s="80" t="s">
        <v>25</v>
      </c>
      <c r="C10" s="89"/>
      <c r="D10" s="32" t="s">
        <v>27</v>
      </c>
      <c r="E10" s="83" t="s">
        <v>177</v>
      </c>
      <c r="F10" s="87" t="s">
        <v>178</v>
      </c>
    </row>
    <row r="11" spans="1:6">
      <c r="A11" s="2"/>
      <c r="B11" s="2"/>
      <c r="C11" s="2"/>
      <c r="D11" s="2"/>
      <c r="E11" s="2"/>
      <c r="F11" s="2"/>
    </row>
    <row r="12" spans="1:6">
      <c r="B12" s="90"/>
      <c r="C12" s="90"/>
      <c r="D12" s="90"/>
      <c r="E12" s="90"/>
    </row>
  </sheetData>
  <mergeCells count="11">
    <mergeCell ref="E3:F3"/>
    <mergeCell ref="A4:A5"/>
    <mergeCell ref="B4:B5"/>
    <mergeCell ref="C4:C5"/>
    <mergeCell ref="D4:D5"/>
    <mergeCell ref="E4:E5"/>
    <mergeCell ref="A6:A7"/>
    <mergeCell ref="B6:B7"/>
    <mergeCell ref="C6:C7"/>
    <mergeCell ref="A1:A3"/>
    <mergeCell ref="B1:D3"/>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11" sqref="C11"/>
    </sheetView>
  </sheetViews>
  <sheetFormatPr defaultRowHeight="15"/>
  <cols>
    <col min="1" max="1" width="40" customWidth="1"/>
    <col min="2" max="2" width="14.85546875" customWidth="1"/>
    <col min="3" max="3" width="40.85546875" customWidth="1"/>
    <col min="4" max="16384" width="9.140625" style="38"/>
  </cols>
  <sheetData>
    <row r="1" spans="1:3" ht="27" customHeight="1">
      <c r="A1" s="160" t="s">
        <v>63</v>
      </c>
      <c r="B1" s="161"/>
      <c r="C1" s="161"/>
    </row>
    <row r="2" spans="1:3" ht="15" customHeight="1">
      <c r="A2" s="162" t="s">
        <v>18</v>
      </c>
      <c r="B2" s="164" t="s">
        <v>266</v>
      </c>
      <c r="C2" s="164" t="s">
        <v>179</v>
      </c>
    </row>
    <row r="3" spans="1:3" ht="29.25" customHeight="1">
      <c r="A3" s="163"/>
      <c r="B3" s="165"/>
      <c r="C3" s="165"/>
    </row>
    <row r="4" spans="1:3" ht="32.25" customHeight="1">
      <c r="A4" s="76" t="s">
        <v>66</v>
      </c>
      <c r="B4" s="82" t="s">
        <v>67</v>
      </c>
      <c r="C4" s="81" t="s">
        <v>180</v>
      </c>
    </row>
    <row r="5" spans="1:3" ht="29.25">
      <c r="A5" s="78" t="s">
        <v>64</v>
      </c>
      <c r="B5" s="17" t="s">
        <v>65</v>
      </c>
      <c r="C5" s="81" t="s">
        <v>181</v>
      </c>
    </row>
    <row r="6" spans="1:3" ht="156.75" customHeight="1">
      <c r="A6" s="80" t="s">
        <v>182</v>
      </c>
      <c r="B6" s="111" t="s">
        <v>239</v>
      </c>
      <c r="C6" s="106"/>
    </row>
  </sheetData>
  <mergeCells count="4">
    <mergeCell ref="A1:C1"/>
    <mergeCell ref="A2:A3"/>
    <mergeCell ref="B2:B3"/>
    <mergeCell ref="C2:C3"/>
  </mergeCells>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7"/>
  <sheetViews>
    <sheetView topLeftCell="A10" workbookViewId="0">
      <selection activeCell="F12" sqref="F12"/>
    </sheetView>
  </sheetViews>
  <sheetFormatPr defaultRowHeight="15"/>
  <cols>
    <col min="1" max="1" width="9.140625" style="50"/>
    <col min="2" max="2" width="39.7109375" customWidth="1"/>
    <col min="3" max="3" width="29.42578125" hidden="1" customWidth="1"/>
    <col min="4" max="4" width="13.7109375" customWidth="1"/>
    <col min="5" max="5" width="14.7109375" customWidth="1"/>
    <col min="6" max="6" width="13.140625" customWidth="1"/>
    <col min="7" max="7" width="12.140625" customWidth="1"/>
    <col min="8" max="8" width="14.85546875" customWidth="1"/>
  </cols>
  <sheetData>
    <row r="1" spans="1:8" ht="29.25" customHeight="1">
      <c r="A1" s="166" t="s">
        <v>248</v>
      </c>
      <c r="B1" s="167"/>
      <c r="C1" s="167"/>
      <c r="D1" s="167"/>
      <c r="E1" s="167"/>
      <c r="F1" s="167"/>
      <c r="G1" s="167"/>
      <c r="H1" s="168"/>
    </row>
    <row r="2" spans="1:8" ht="34.5" customHeight="1">
      <c r="A2" s="169" t="s">
        <v>3</v>
      </c>
      <c r="B2" s="170"/>
      <c r="C2" s="170"/>
      <c r="D2" s="170"/>
      <c r="E2" s="170"/>
      <c r="F2" s="170"/>
      <c r="G2" s="170"/>
      <c r="H2" s="171"/>
    </row>
    <row r="3" spans="1:8" ht="45" customHeight="1">
      <c r="A3" s="172" t="s">
        <v>15</v>
      </c>
      <c r="B3" s="172" t="s">
        <v>50</v>
      </c>
      <c r="C3" s="172" t="s">
        <v>249</v>
      </c>
      <c r="D3" s="172" t="s">
        <v>51</v>
      </c>
      <c r="E3" s="172" t="s">
        <v>54</v>
      </c>
      <c r="F3" s="172" t="s">
        <v>52</v>
      </c>
      <c r="G3" s="172" t="s">
        <v>53</v>
      </c>
      <c r="H3" s="113" t="s">
        <v>55</v>
      </c>
    </row>
    <row r="4" spans="1:8" ht="27" customHeight="1">
      <c r="A4" s="172"/>
      <c r="B4" s="172"/>
      <c r="C4" s="172"/>
      <c r="D4" s="172"/>
      <c r="E4" s="172"/>
      <c r="F4" s="172"/>
      <c r="G4" s="172"/>
      <c r="H4" s="113" t="s">
        <v>250</v>
      </c>
    </row>
    <row r="5" spans="1:8" s="38" customFormat="1" ht="74.25" customHeight="1">
      <c r="A5" s="114">
        <v>1</v>
      </c>
      <c r="B5" s="20" t="s">
        <v>56</v>
      </c>
      <c r="C5" s="132" t="s">
        <v>251</v>
      </c>
      <c r="D5" s="122" t="s">
        <v>57</v>
      </c>
      <c r="E5" s="22" t="s">
        <v>252</v>
      </c>
      <c r="F5" s="23" t="s">
        <v>4</v>
      </c>
      <c r="G5" s="23" t="s">
        <v>9</v>
      </c>
      <c r="H5" s="23" t="s">
        <v>253</v>
      </c>
    </row>
    <row r="6" spans="1:8" s="38" customFormat="1" ht="78.75" customHeight="1">
      <c r="A6" s="114">
        <v>2</v>
      </c>
      <c r="B6" s="20" t="s">
        <v>58</v>
      </c>
      <c r="C6" s="133" t="s">
        <v>254</v>
      </c>
      <c r="D6" s="122" t="s">
        <v>57</v>
      </c>
      <c r="E6" s="22" t="s">
        <v>255</v>
      </c>
      <c r="F6" s="23" t="s">
        <v>5</v>
      </c>
      <c r="G6" s="23" t="s">
        <v>6</v>
      </c>
      <c r="H6" s="23" t="s">
        <v>253</v>
      </c>
    </row>
    <row r="7" spans="1:8" s="38" customFormat="1" ht="50.25" customHeight="1">
      <c r="A7" s="114">
        <v>3</v>
      </c>
      <c r="B7" s="20" t="s">
        <v>59</v>
      </c>
      <c r="C7" s="122" t="s">
        <v>256</v>
      </c>
      <c r="D7" s="122" t="s">
        <v>57</v>
      </c>
      <c r="E7" s="23" t="s">
        <v>1</v>
      </c>
      <c r="F7" s="23" t="s">
        <v>6</v>
      </c>
      <c r="G7" s="23" t="s">
        <v>10</v>
      </c>
      <c r="H7" s="23" t="s">
        <v>253</v>
      </c>
    </row>
    <row r="8" spans="1:8" s="134" customFormat="1" ht="55.5" customHeight="1">
      <c r="A8" s="114">
        <v>4</v>
      </c>
      <c r="B8" s="24" t="s">
        <v>60</v>
      </c>
      <c r="C8" s="25" t="s">
        <v>257</v>
      </c>
      <c r="D8" s="122" t="s">
        <v>80</v>
      </c>
      <c r="E8" s="26" t="s">
        <v>2</v>
      </c>
      <c r="F8" s="26" t="s">
        <v>4</v>
      </c>
      <c r="G8" s="26" t="s">
        <v>9</v>
      </c>
      <c r="H8" s="23" t="s">
        <v>253</v>
      </c>
    </row>
    <row r="9" spans="1:8" s="38" customFormat="1" ht="31.5" customHeight="1">
      <c r="A9" s="114">
        <v>5</v>
      </c>
      <c r="B9" s="20" t="s">
        <v>62</v>
      </c>
      <c r="C9" s="27" t="s">
        <v>258</v>
      </c>
      <c r="D9" s="121" t="s">
        <v>57</v>
      </c>
      <c r="E9" s="114"/>
      <c r="F9" s="114" t="s">
        <v>7</v>
      </c>
      <c r="G9" s="114" t="s">
        <v>11</v>
      </c>
      <c r="H9" s="114"/>
    </row>
    <row r="10" spans="1:8" s="38" customFormat="1" ht="93" customHeight="1">
      <c r="A10" s="114">
        <v>6</v>
      </c>
      <c r="B10" s="20" t="s">
        <v>61</v>
      </c>
      <c r="C10" s="27" t="s">
        <v>259</v>
      </c>
      <c r="D10" s="121" t="s">
        <v>57</v>
      </c>
      <c r="E10" s="114"/>
      <c r="F10" s="114" t="s">
        <v>8</v>
      </c>
      <c r="G10" s="114" t="s">
        <v>12</v>
      </c>
      <c r="H10" s="23" t="s">
        <v>253</v>
      </c>
    </row>
    <row r="11" spans="1:8" s="38" customFormat="1" ht="80.25" customHeight="1">
      <c r="A11" s="114">
        <v>7</v>
      </c>
      <c r="B11" s="20" t="s">
        <v>81</v>
      </c>
      <c r="C11" s="27" t="s">
        <v>260</v>
      </c>
      <c r="D11" s="30" t="s">
        <v>80</v>
      </c>
      <c r="E11" s="23" t="s">
        <v>82</v>
      </c>
      <c r="F11" s="114"/>
      <c r="G11" s="114"/>
      <c r="H11" s="23" t="s">
        <v>253</v>
      </c>
    </row>
    <row r="12" spans="1:8" ht="106.5" customHeight="1">
      <c r="A12" s="114">
        <v>8</v>
      </c>
      <c r="B12" s="31" t="s">
        <v>83</v>
      </c>
      <c r="C12" s="32" t="s">
        <v>261</v>
      </c>
      <c r="D12" s="121" t="s">
        <v>262</v>
      </c>
      <c r="E12" s="114">
        <v>2018</v>
      </c>
      <c r="F12" s="114"/>
      <c r="G12" s="114"/>
      <c r="H12" s="23" t="s">
        <v>253</v>
      </c>
    </row>
    <row r="13" spans="1:8" ht="80.25" customHeight="1">
      <c r="A13" s="114">
        <v>9</v>
      </c>
      <c r="B13" s="20" t="s">
        <v>84</v>
      </c>
      <c r="C13" s="27" t="s">
        <v>263</v>
      </c>
      <c r="D13" s="30" t="s">
        <v>80</v>
      </c>
      <c r="E13" s="23"/>
      <c r="F13" s="114"/>
      <c r="G13" s="114"/>
      <c r="H13" s="71" t="s">
        <v>264</v>
      </c>
    </row>
    <row r="14" spans="1:8" ht="97.5" customHeight="1">
      <c r="A14" s="114">
        <v>10</v>
      </c>
      <c r="B14" s="12" t="s">
        <v>85</v>
      </c>
      <c r="C14" s="1" t="s">
        <v>265</v>
      </c>
      <c r="D14" s="115" t="s">
        <v>37</v>
      </c>
      <c r="E14" s="135"/>
      <c r="F14" s="114"/>
      <c r="G14" s="114"/>
      <c r="H14" s="71" t="s">
        <v>264</v>
      </c>
    </row>
    <row r="16" spans="1:8">
      <c r="B16" s="136"/>
      <c r="C16" s="137"/>
      <c r="D16" s="137"/>
      <c r="E16" s="137"/>
      <c r="F16" s="137"/>
      <c r="G16" s="137"/>
    </row>
    <row r="97" spans="20:20">
      <c r="T97">
        <v>30</v>
      </c>
    </row>
  </sheetData>
  <mergeCells count="9">
    <mergeCell ref="A1:H1"/>
    <mergeCell ref="A2:H2"/>
    <mergeCell ref="A3:A4"/>
    <mergeCell ref="B3:B4"/>
    <mergeCell ref="C3:C4"/>
    <mergeCell ref="D3:D4"/>
    <mergeCell ref="E3:E4"/>
    <mergeCell ref="F3:F4"/>
    <mergeCell ref="G3:G4"/>
  </mergeCells>
  <pageMargins left="0.12" right="0.12" top="0.12" bottom="0.12" header="0.12" footer="0.12"/>
  <pageSetup paperSize="9" scale="95"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showGridLines="0" topLeftCell="A34" zoomScaleNormal="100" workbookViewId="0">
      <selection activeCell="F24" sqref="F24"/>
    </sheetView>
  </sheetViews>
  <sheetFormatPr defaultRowHeight="15"/>
  <cols>
    <col min="1" max="1" width="5" style="298" bestFit="1" customWidth="1"/>
    <col min="2" max="2" width="65.140625" customWidth="1"/>
    <col min="3" max="3" width="12.28515625" style="107" customWidth="1"/>
    <col min="4" max="4" width="25.5703125" customWidth="1"/>
    <col min="5" max="5" width="12.42578125" customWidth="1"/>
    <col min="6" max="6" width="14.42578125" customWidth="1"/>
    <col min="7" max="7" width="12.42578125" customWidth="1"/>
    <col min="8" max="8" width="12" customWidth="1"/>
    <col min="9" max="12" width="12.85546875" customWidth="1"/>
    <col min="13" max="13" width="9.85546875" style="107" customWidth="1"/>
    <col min="14" max="14" width="10.7109375" bestFit="1" customWidth="1"/>
  </cols>
  <sheetData>
    <row r="1" spans="1:14" ht="33" customHeight="1">
      <c r="A1" s="247" t="s">
        <v>269</v>
      </c>
      <c r="B1" s="247"/>
      <c r="C1" s="247"/>
      <c r="D1" s="247"/>
      <c r="E1" s="247"/>
      <c r="F1" s="247"/>
      <c r="G1" s="247"/>
      <c r="H1" s="247"/>
      <c r="I1" s="247"/>
      <c r="J1" s="247"/>
      <c r="K1" s="247"/>
      <c r="L1" s="247"/>
      <c r="M1" s="247"/>
    </row>
    <row r="2" spans="1:14" ht="39.75" customHeight="1">
      <c r="A2" s="248" t="s">
        <v>270</v>
      </c>
      <c r="B2" s="248"/>
      <c r="C2" s="248"/>
      <c r="D2" s="248"/>
      <c r="E2" s="248"/>
      <c r="F2" s="248"/>
      <c r="G2" s="248"/>
      <c r="H2" s="248"/>
      <c r="I2" s="248"/>
      <c r="J2" s="248"/>
      <c r="K2" s="248"/>
      <c r="L2" s="248"/>
      <c r="M2" s="248"/>
    </row>
    <row r="3" spans="1:14" ht="71.25">
      <c r="A3" s="124" t="s">
        <v>15</v>
      </c>
      <c r="B3" s="124" t="s">
        <v>44</v>
      </c>
      <c r="C3" s="124" t="s">
        <v>183</v>
      </c>
      <c r="D3" s="124" t="s">
        <v>184</v>
      </c>
      <c r="E3" s="124" t="s">
        <v>45</v>
      </c>
      <c r="F3" s="249" t="s">
        <v>185</v>
      </c>
      <c r="G3" s="249" t="s">
        <v>186</v>
      </c>
      <c r="H3" s="249" t="s">
        <v>187</v>
      </c>
      <c r="I3" s="250" t="s">
        <v>188</v>
      </c>
      <c r="J3" s="251" t="s">
        <v>189</v>
      </c>
      <c r="K3" s="252" t="s">
        <v>190</v>
      </c>
      <c r="L3" s="253" t="s">
        <v>191</v>
      </c>
      <c r="M3" s="254" t="s">
        <v>271</v>
      </c>
      <c r="N3" s="14" t="s">
        <v>272</v>
      </c>
    </row>
    <row r="4" spans="1:14" ht="31.5" customHeight="1">
      <c r="A4" s="125">
        <v>1</v>
      </c>
      <c r="B4" s="91" t="s">
        <v>46</v>
      </c>
      <c r="C4" s="125" t="s">
        <v>192</v>
      </c>
      <c r="D4" s="91"/>
      <c r="E4" s="125">
        <v>1</v>
      </c>
      <c r="F4" s="92">
        <v>42248</v>
      </c>
      <c r="G4" s="92"/>
      <c r="H4" s="92">
        <v>43313</v>
      </c>
      <c r="I4" s="92"/>
      <c r="J4" s="255">
        <v>44044</v>
      </c>
      <c r="K4" s="256">
        <v>44264</v>
      </c>
      <c r="L4" s="257">
        <v>45370</v>
      </c>
      <c r="M4" s="258">
        <f t="shared" ref="M4:M67" ca="1" si="0">IF(L24&lt;TODAY(),L4-TODAY(), DATEDIF(TODAY(),L4,"d"))</f>
        <v>608</v>
      </c>
      <c r="N4" s="259">
        <v>42607</v>
      </c>
    </row>
    <row r="5" spans="1:14" ht="31.5" customHeight="1">
      <c r="A5" s="125">
        <v>2</v>
      </c>
      <c r="B5" s="91" t="s">
        <v>193</v>
      </c>
      <c r="C5" s="125" t="s">
        <v>192</v>
      </c>
      <c r="D5" s="91" t="s">
        <v>194</v>
      </c>
      <c r="E5" s="125">
        <v>52</v>
      </c>
      <c r="F5" s="93" t="s">
        <v>195</v>
      </c>
      <c r="G5" s="93" t="s">
        <v>196</v>
      </c>
      <c r="H5" s="93" t="s">
        <v>197</v>
      </c>
      <c r="I5" s="93" t="s">
        <v>142</v>
      </c>
      <c r="J5" s="260" t="s">
        <v>141</v>
      </c>
      <c r="K5" s="261" t="s">
        <v>198</v>
      </c>
      <c r="L5" s="262" t="s">
        <v>199</v>
      </c>
      <c r="M5" s="258" t="e">
        <f t="shared" ca="1" si="0"/>
        <v>#NUM!</v>
      </c>
    </row>
    <row r="6" spans="1:14" ht="18.75" hidden="1">
      <c r="A6" s="173">
        <v>2</v>
      </c>
      <c r="B6" s="173" t="s">
        <v>193</v>
      </c>
      <c r="C6" s="94"/>
      <c r="D6" s="94" t="s">
        <v>143</v>
      </c>
      <c r="E6" s="95">
        <v>5</v>
      </c>
      <c r="F6" s="92">
        <v>42674</v>
      </c>
      <c r="G6" s="92">
        <v>43049</v>
      </c>
      <c r="H6" s="92">
        <v>43313</v>
      </c>
      <c r="I6" s="93" t="s">
        <v>142</v>
      </c>
      <c r="J6" s="260" t="s">
        <v>141</v>
      </c>
      <c r="K6" s="261" t="s">
        <v>198</v>
      </c>
      <c r="L6" s="262" t="s">
        <v>199</v>
      </c>
      <c r="M6" s="258" t="e">
        <f t="shared" ca="1" si="0"/>
        <v>#NUM!</v>
      </c>
    </row>
    <row r="7" spans="1:14" ht="18.75" hidden="1">
      <c r="A7" s="173"/>
      <c r="B7" s="173"/>
      <c r="C7" s="94"/>
      <c r="D7" s="94" t="s">
        <v>144</v>
      </c>
      <c r="E7" s="95">
        <v>3</v>
      </c>
      <c r="F7" s="92">
        <v>42674</v>
      </c>
      <c r="G7" s="92">
        <v>43049</v>
      </c>
      <c r="H7" s="92">
        <v>43313</v>
      </c>
      <c r="I7" s="93" t="s">
        <v>142</v>
      </c>
      <c r="J7" s="260" t="s">
        <v>141</v>
      </c>
      <c r="K7" s="261" t="s">
        <v>198</v>
      </c>
      <c r="L7" s="262" t="s">
        <v>199</v>
      </c>
      <c r="M7" s="258" t="e">
        <f t="shared" ca="1" si="0"/>
        <v>#NUM!</v>
      </c>
    </row>
    <row r="8" spans="1:14" ht="18.75" hidden="1">
      <c r="A8" s="173"/>
      <c r="B8" s="173"/>
      <c r="C8" s="94"/>
      <c r="D8" s="94" t="s">
        <v>145</v>
      </c>
      <c r="E8" s="95">
        <v>1</v>
      </c>
      <c r="F8" s="92">
        <v>42674</v>
      </c>
      <c r="G8" s="92">
        <v>43049</v>
      </c>
      <c r="H8" s="92">
        <v>43313</v>
      </c>
      <c r="I8" s="93" t="s">
        <v>142</v>
      </c>
      <c r="J8" s="260" t="s">
        <v>141</v>
      </c>
      <c r="K8" s="261" t="s">
        <v>198</v>
      </c>
      <c r="L8" s="262" t="s">
        <v>199</v>
      </c>
      <c r="M8" s="258" t="e">
        <f t="shared" ca="1" si="0"/>
        <v>#NUM!</v>
      </c>
    </row>
    <row r="9" spans="1:14" ht="18.75" hidden="1">
      <c r="A9" s="173"/>
      <c r="B9" s="173"/>
      <c r="C9" s="94"/>
      <c r="D9" s="94" t="s">
        <v>146</v>
      </c>
      <c r="E9" s="95">
        <v>2</v>
      </c>
      <c r="F9" s="92">
        <v>42674</v>
      </c>
      <c r="G9" s="92">
        <v>43049</v>
      </c>
      <c r="H9" s="92">
        <v>43313</v>
      </c>
      <c r="I9" s="93" t="s">
        <v>142</v>
      </c>
      <c r="J9" s="260" t="s">
        <v>141</v>
      </c>
      <c r="K9" s="261" t="s">
        <v>198</v>
      </c>
      <c r="L9" s="262" t="s">
        <v>199</v>
      </c>
      <c r="M9" s="258" t="e">
        <f t="shared" ca="1" si="0"/>
        <v>#NUM!</v>
      </c>
    </row>
    <row r="10" spans="1:14" ht="18.75" hidden="1">
      <c r="A10" s="173"/>
      <c r="B10" s="173"/>
      <c r="C10" s="94"/>
      <c r="D10" s="94" t="s">
        <v>144</v>
      </c>
      <c r="E10" s="95">
        <v>2</v>
      </c>
      <c r="F10" s="92">
        <v>42674</v>
      </c>
      <c r="G10" s="92">
        <v>43049</v>
      </c>
      <c r="H10" s="92">
        <v>43313</v>
      </c>
      <c r="I10" s="93" t="s">
        <v>142</v>
      </c>
      <c r="J10" s="260" t="s">
        <v>141</v>
      </c>
      <c r="K10" s="261" t="s">
        <v>198</v>
      </c>
      <c r="L10" s="262" t="s">
        <v>199</v>
      </c>
      <c r="M10" s="258" t="e">
        <f t="shared" ca="1" si="0"/>
        <v>#NUM!</v>
      </c>
    </row>
    <row r="11" spans="1:14" ht="18.75" hidden="1">
      <c r="A11" s="173"/>
      <c r="B11" s="173"/>
      <c r="C11" s="94"/>
      <c r="D11" s="94" t="s">
        <v>147</v>
      </c>
      <c r="E11" s="95">
        <v>1</v>
      </c>
      <c r="F11" s="92">
        <v>42674</v>
      </c>
      <c r="G11" s="92">
        <v>43049</v>
      </c>
      <c r="H11" s="92">
        <v>43313</v>
      </c>
      <c r="I11" s="93" t="s">
        <v>142</v>
      </c>
      <c r="J11" s="260" t="s">
        <v>141</v>
      </c>
      <c r="K11" s="261" t="s">
        <v>198</v>
      </c>
      <c r="L11" s="262" t="s">
        <v>199</v>
      </c>
      <c r="M11" s="258" t="e">
        <f t="shared" ca="1" si="0"/>
        <v>#NUM!</v>
      </c>
    </row>
    <row r="12" spans="1:14" ht="18.75" hidden="1">
      <c r="A12" s="173"/>
      <c r="B12" s="173"/>
      <c r="C12" s="94"/>
      <c r="D12" s="94" t="s">
        <v>148</v>
      </c>
      <c r="E12" s="95">
        <v>1</v>
      </c>
      <c r="F12" s="92">
        <v>42674</v>
      </c>
      <c r="G12" s="92">
        <v>43049</v>
      </c>
      <c r="H12" s="92">
        <v>43313</v>
      </c>
      <c r="I12" s="93" t="s">
        <v>142</v>
      </c>
      <c r="J12" s="260" t="s">
        <v>141</v>
      </c>
      <c r="K12" s="261" t="s">
        <v>198</v>
      </c>
      <c r="L12" s="262" t="s">
        <v>199</v>
      </c>
      <c r="M12" s="258" t="e">
        <f t="shared" ca="1" si="0"/>
        <v>#NUM!</v>
      </c>
    </row>
    <row r="13" spans="1:14" ht="18.75" hidden="1">
      <c r="A13" s="173"/>
      <c r="B13" s="173"/>
      <c r="C13" s="94"/>
      <c r="D13" s="94" t="s">
        <v>149</v>
      </c>
      <c r="E13" s="95">
        <v>5</v>
      </c>
      <c r="F13" s="92">
        <v>42674</v>
      </c>
      <c r="G13" s="92">
        <v>43049</v>
      </c>
      <c r="H13" s="92">
        <v>43313</v>
      </c>
      <c r="I13" s="93" t="s">
        <v>142</v>
      </c>
      <c r="J13" s="260" t="s">
        <v>141</v>
      </c>
      <c r="K13" s="261" t="s">
        <v>198</v>
      </c>
      <c r="L13" s="262" t="s">
        <v>199</v>
      </c>
      <c r="M13" s="258" t="e">
        <f t="shared" ca="1" si="0"/>
        <v>#NUM!</v>
      </c>
    </row>
    <row r="14" spans="1:14" ht="18.75" hidden="1">
      <c r="A14" s="173"/>
      <c r="B14" s="173"/>
      <c r="C14" s="94"/>
      <c r="D14" s="94" t="s">
        <v>150</v>
      </c>
      <c r="E14" s="95">
        <v>1</v>
      </c>
      <c r="F14" s="92">
        <v>42674</v>
      </c>
      <c r="G14" s="92">
        <v>43049</v>
      </c>
      <c r="H14" s="92">
        <v>43313</v>
      </c>
      <c r="I14" s="93" t="s">
        <v>142</v>
      </c>
      <c r="J14" s="260" t="s">
        <v>141</v>
      </c>
      <c r="K14" s="261" t="s">
        <v>198</v>
      </c>
      <c r="L14" s="262" t="s">
        <v>199</v>
      </c>
      <c r="M14" s="258" t="e">
        <f t="shared" ca="1" si="0"/>
        <v>#NUM!</v>
      </c>
    </row>
    <row r="15" spans="1:14" ht="18.75" hidden="1">
      <c r="A15" s="173"/>
      <c r="B15" s="173"/>
      <c r="C15" s="94"/>
      <c r="D15" s="94" t="s">
        <v>151</v>
      </c>
      <c r="E15" s="95">
        <v>1</v>
      </c>
      <c r="F15" s="92">
        <v>42674</v>
      </c>
      <c r="G15" s="92">
        <v>43049</v>
      </c>
      <c r="H15" s="92">
        <v>43313</v>
      </c>
      <c r="I15" s="93" t="s">
        <v>142</v>
      </c>
      <c r="J15" s="260" t="s">
        <v>141</v>
      </c>
      <c r="K15" s="261" t="s">
        <v>198</v>
      </c>
      <c r="L15" s="262" t="s">
        <v>199</v>
      </c>
      <c r="M15" s="258">
        <f t="shared" ca="1" si="0"/>
        <v>-19</v>
      </c>
    </row>
    <row r="16" spans="1:14" ht="24.75" hidden="1" customHeight="1">
      <c r="A16" s="125">
        <f>1+A15</f>
        <v>1</v>
      </c>
      <c r="B16" s="27" t="s">
        <v>273</v>
      </c>
      <c r="C16" s="121"/>
      <c r="D16" s="27"/>
      <c r="E16" s="96">
        <v>30</v>
      </c>
      <c r="F16" s="97">
        <v>43913</v>
      </c>
      <c r="G16" s="97"/>
      <c r="H16" s="98"/>
      <c r="I16" s="98"/>
      <c r="J16" s="263"/>
      <c r="K16" s="264" t="s">
        <v>200</v>
      </c>
      <c r="L16" s="265">
        <v>44742</v>
      </c>
      <c r="M16" s="258">
        <f t="shared" ca="1" si="0"/>
        <v>-20</v>
      </c>
    </row>
    <row r="17" spans="1:14" ht="18.75">
      <c r="A17" s="125">
        <v>3</v>
      </c>
      <c r="B17" s="91" t="s">
        <v>201</v>
      </c>
      <c r="C17" s="125" t="s">
        <v>202</v>
      </c>
      <c r="D17" s="91"/>
      <c r="E17" s="125">
        <v>1</v>
      </c>
      <c r="F17" s="92">
        <v>42186</v>
      </c>
      <c r="G17" s="92">
        <v>42918</v>
      </c>
      <c r="H17" s="99"/>
      <c r="I17" s="93" t="s">
        <v>203</v>
      </c>
      <c r="J17" s="260"/>
      <c r="K17" s="261" t="s">
        <v>198</v>
      </c>
      <c r="L17" s="262" t="s">
        <v>274</v>
      </c>
      <c r="M17" s="258">
        <f t="shared" ca="1" si="0"/>
        <v>346</v>
      </c>
      <c r="N17" s="259">
        <v>42377</v>
      </c>
    </row>
    <row r="18" spans="1:14" ht="18.75">
      <c r="A18" s="125">
        <v>4</v>
      </c>
      <c r="B18" s="91" t="s">
        <v>204</v>
      </c>
      <c r="C18" s="125" t="s">
        <v>202</v>
      </c>
      <c r="D18" s="91"/>
      <c r="E18" s="125">
        <v>1</v>
      </c>
      <c r="F18" s="92">
        <v>42186</v>
      </c>
      <c r="G18" s="92">
        <v>42944</v>
      </c>
      <c r="H18" s="99"/>
      <c r="I18" s="93" t="s">
        <v>203</v>
      </c>
      <c r="J18" s="260"/>
      <c r="K18" s="261" t="s">
        <v>198</v>
      </c>
      <c r="L18" s="262" t="s">
        <v>274</v>
      </c>
      <c r="M18" s="258">
        <f t="shared" ca="1" si="0"/>
        <v>346</v>
      </c>
      <c r="N18" s="259">
        <v>42377</v>
      </c>
    </row>
    <row r="19" spans="1:14" s="273" customFormat="1" ht="30">
      <c r="A19" s="266">
        <f t="shared" ref="A19:A33" si="1">1+A18</f>
        <v>5</v>
      </c>
      <c r="B19" s="267" t="s">
        <v>47</v>
      </c>
      <c r="C19" s="266" t="s">
        <v>202</v>
      </c>
      <c r="D19" s="267" t="s">
        <v>205</v>
      </c>
      <c r="E19" s="266">
        <v>1</v>
      </c>
      <c r="F19" s="268">
        <v>42278</v>
      </c>
      <c r="G19" s="268">
        <v>43027</v>
      </c>
      <c r="H19" s="269"/>
      <c r="I19" s="270">
        <v>43699</v>
      </c>
      <c r="J19" s="270"/>
      <c r="K19" s="270">
        <v>44430</v>
      </c>
      <c r="L19" s="270">
        <v>45160</v>
      </c>
      <c r="M19" s="271">
        <f t="shared" ca="1" si="0"/>
        <v>398</v>
      </c>
      <c r="N19" s="272">
        <v>42377</v>
      </c>
    </row>
    <row r="20" spans="1:14" ht="30">
      <c r="A20" s="125">
        <f t="shared" si="1"/>
        <v>6</v>
      </c>
      <c r="B20" s="126" t="s">
        <v>48</v>
      </c>
      <c r="C20" s="125" t="s">
        <v>202</v>
      </c>
      <c r="D20" s="126" t="s">
        <v>206</v>
      </c>
      <c r="E20" s="125">
        <v>2</v>
      </c>
      <c r="F20" s="92">
        <v>42278</v>
      </c>
      <c r="G20" s="92">
        <v>43027</v>
      </c>
      <c r="H20" s="99"/>
      <c r="I20" s="86">
        <v>43699</v>
      </c>
      <c r="J20" s="274"/>
      <c r="K20" s="264">
        <v>44430</v>
      </c>
      <c r="L20" s="275">
        <v>45160</v>
      </c>
      <c r="M20" s="258">
        <f t="shared" ca="1" si="0"/>
        <v>398</v>
      </c>
      <c r="N20" s="259">
        <v>42377</v>
      </c>
    </row>
    <row r="21" spans="1:14" ht="45">
      <c r="A21" s="125">
        <f t="shared" si="1"/>
        <v>7</v>
      </c>
      <c r="B21" s="126" t="s">
        <v>49</v>
      </c>
      <c r="C21" s="125" t="s">
        <v>202</v>
      </c>
      <c r="D21" s="126" t="s">
        <v>275</v>
      </c>
      <c r="E21" s="125">
        <v>1</v>
      </c>
      <c r="F21" s="92">
        <v>42278</v>
      </c>
      <c r="G21" s="92">
        <v>43027</v>
      </c>
      <c r="H21" s="99"/>
      <c r="I21" s="86">
        <v>43699</v>
      </c>
      <c r="J21" s="274"/>
      <c r="K21" s="264">
        <v>44430</v>
      </c>
      <c r="L21" s="275">
        <v>45160</v>
      </c>
      <c r="M21" s="258">
        <f t="shared" ca="1" si="0"/>
        <v>398</v>
      </c>
      <c r="N21" s="259">
        <v>42377</v>
      </c>
    </row>
    <row r="22" spans="1:14" ht="31.5">
      <c r="A22" s="125">
        <f t="shared" si="1"/>
        <v>8</v>
      </c>
      <c r="B22" s="108" t="s">
        <v>207</v>
      </c>
      <c r="C22" s="125" t="s">
        <v>202</v>
      </c>
      <c r="D22" s="108" t="s">
        <v>208</v>
      </c>
      <c r="E22" s="105">
        <v>1</v>
      </c>
      <c r="F22" s="97">
        <v>43699</v>
      </c>
      <c r="G22" s="98"/>
      <c r="H22" s="109"/>
      <c r="I22" s="97">
        <v>43699</v>
      </c>
      <c r="J22" s="274"/>
      <c r="K22" s="264">
        <v>44430</v>
      </c>
      <c r="L22" s="275">
        <v>45160</v>
      </c>
      <c r="M22" s="258">
        <f t="shared" ca="1" si="0"/>
        <v>398</v>
      </c>
      <c r="N22" s="259">
        <v>43720</v>
      </c>
    </row>
    <row r="23" spans="1:14" ht="31.5">
      <c r="A23" s="125">
        <f t="shared" si="1"/>
        <v>9</v>
      </c>
      <c r="B23" s="108" t="s">
        <v>209</v>
      </c>
      <c r="C23" s="125" t="s">
        <v>202</v>
      </c>
      <c r="D23" s="108" t="s">
        <v>210</v>
      </c>
      <c r="E23" s="105">
        <v>1</v>
      </c>
      <c r="F23" s="97">
        <v>43699</v>
      </c>
      <c r="G23" s="98"/>
      <c r="H23" s="98"/>
      <c r="I23" s="97">
        <v>43699</v>
      </c>
      <c r="J23" s="274"/>
      <c r="K23" s="264">
        <v>44430</v>
      </c>
      <c r="L23" s="275">
        <v>45160</v>
      </c>
      <c r="M23" s="258">
        <f t="shared" ca="1" si="0"/>
        <v>398</v>
      </c>
      <c r="N23" s="259">
        <v>43720</v>
      </c>
    </row>
    <row r="24" spans="1:14" ht="31.5">
      <c r="A24" s="125">
        <f t="shared" si="1"/>
        <v>10</v>
      </c>
      <c r="B24" s="108" t="s">
        <v>211</v>
      </c>
      <c r="C24" s="125" t="s">
        <v>202</v>
      </c>
      <c r="D24" s="108" t="s">
        <v>212</v>
      </c>
      <c r="E24" s="105">
        <v>6</v>
      </c>
      <c r="F24" s="97">
        <v>43699</v>
      </c>
      <c r="G24" s="98"/>
      <c r="H24" s="98"/>
      <c r="I24" s="97">
        <v>43699</v>
      </c>
      <c r="J24" s="274"/>
      <c r="K24" s="264">
        <v>44430</v>
      </c>
      <c r="L24" s="275">
        <v>45160</v>
      </c>
      <c r="M24" s="258">
        <f t="shared" ca="1" si="0"/>
        <v>398</v>
      </c>
      <c r="N24" s="259">
        <v>43720</v>
      </c>
    </row>
    <row r="25" spans="1:14" ht="31.5">
      <c r="A25" s="125">
        <f t="shared" si="1"/>
        <v>11</v>
      </c>
      <c r="B25" s="108" t="s">
        <v>213</v>
      </c>
      <c r="C25" s="125" t="s">
        <v>202</v>
      </c>
      <c r="D25" s="108" t="s">
        <v>214</v>
      </c>
      <c r="E25" s="105">
        <v>3</v>
      </c>
      <c r="F25" s="97">
        <v>43699</v>
      </c>
      <c r="G25" s="98"/>
      <c r="H25" s="98"/>
      <c r="I25" s="97">
        <v>43699</v>
      </c>
      <c r="J25" s="274"/>
      <c r="K25" s="264">
        <v>44430</v>
      </c>
      <c r="L25" s="275">
        <v>45160</v>
      </c>
      <c r="M25" s="258">
        <f t="shared" ca="1" si="0"/>
        <v>398</v>
      </c>
      <c r="N25" s="259">
        <v>43720</v>
      </c>
    </row>
    <row r="26" spans="1:14" ht="31.5">
      <c r="A26" s="125">
        <f t="shared" si="1"/>
        <v>12</v>
      </c>
      <c r="B26" s="108" t="s">
        <v>215</v>
      </c>
      <c r="C26" s="125" t="s">
        <v>202</v>
      </c>
      <c r="D26" s="108" t="s">
        <v>214</v>
      </c>
      <c r="E26" s="105">
        <v>4</v>
      </c>
      <c r="F26" s="97">
        <v>43699</v>
      </c>
      <c r="G26" s="98"/>
      <c r="H26" s="98"/>
      <c r="I26" s="97">
        <v>43699</v>
      </c>
      <c r="J26" s="274"/>
      <c r="K26" s="264">
        <v>44430</v>
      </c>
      <c r="L26" s="275">
        <v>45160</v>
      </c>
      <c r="M26" s="258">
        <f t="shared" ca="1" si="0"/>
        <v>398</v>
      </c>
      <c r="N26" s="259">
        <v>43720</v>
      </c>
    </row>
    <row r="27" spans="1:14" ht="45">
      <c r="A27" s="125">
        <f t="shared" si="1"/>
        <v>13</v>
      </c>
      <c r="B27" s="27" t="s">
        <v>216</v>
      </c>
      <c r="C27" s="125" t="s">
        <v>202</v>
      </c>
      <c r="D27" s="27" t="s">
        <v>217</v>
      </c>
      <c r="E27" s="125">
        <v>2</v>
      </c>
      <c r="F27" s="97">
        <v>43699</v>
      </c>
      <c r="G27" s="98"/>
      <c r="H27" s="98"/>
      <c r="I27" s="97">
        <v>43699</v>
      </c>
      <c r="J27" s="274"/>
      <c r="K27" s="264">
        <v>44430</v>
      </c>
      <c r="L27" s="275">
        <v>45160</v>
      </c>
      <c r="M27" s="258">
        <f t="shared" ca="1" si="0"/>
        <v>398</v>
      </c>
      <c r="N27" s="259">
        <v>43720</v>
      </c>
    </row>
    <row r="28" spans="1:14" ht="30">
      <c r="A28" s="125">
        <f t="shared" si="1"/>
        <v>14</v>
      </c>
      <c r="B28" s="27" t="s">
        <v>218</v>
      </c>
      <c r="C28" s="125" t="s">
        <v>202</v>
      </c>
      <c r="D28" s="27"/>
      <c r="E28" s="125">
        <v>1</v>
      </c>
      <c r="F28" s="97">
        <v>43690</v>
      </c>
      <c r="G28" s="97"/>
      <c r="H28" s="98"/>
      <c r="I28" s="97">
        <v>43690</v>
      </c>
      <c r="J28" s="263"/>
      <c r="K28" s="264">
        <v>44421</v>
      </c>
      <c r="L28" s="275">
        <v>45151</v>
      </c>
      <c r="M28" s="258">
        <f t="shared" ca="1" si="0"/>
        <v>389</v>
      </c>
      <c r="N28" s="259">
        <v>43720</v>
      </c>
    </row>
    <row r="29" spans="1:14" ht="30">
      <c r="A29" s="125">
        <f t="shared" si="1"/>
        <v>15</v>
      </c>
      <c r="B29" s="27" t="s">
        <v>219</v>
      </c>
      <c r="C29" s="125" t="s">
        <v>202</v>
      </c>
      <c r="D29" s="27"/>
      <c r="E29" s="125">
        <v>1</v>
      </c>
      <c r="F29" s="97">
        <v>43691</v>
      </c>
      <c r="G29" s="97"/>
      <c r="H29" s="98"/>
      <c r="I29" s="97">
        <v>43691</v>
      </c>
      <c r="J29" s="263"/>
      <c r="K29" s="264">
        <v>44422</v>
      </c>
      <c r="L29" s="275">
        <v>45152</v>
      </c>
      <c r="M29" s="258">
        <f t="shared" ca="1" si="0"/>
        <v>390</v>
      </c>
      <c r="N29" s="259">
        <v>43720</v>
      </c>
    </row>
    <row r="30" spans="1:14" s="273" customFormat="1" ht="30">
      <c r="A30" s="266">
        <f t="shared" si="1"/>
        <v>16</v>
      </c>
      <c r="B30" s="276" t="s">
        <v>220</v>
      </c>
      <c r="C30" s="266" t="s">
        <v>202</v>
      </c>
      <c r="D30" s="276"/>
      <c r="E30" s="266">
        <v>1</v>
      </c>
      <c r="F30" s="277">
        <v>43629</v>
      </c>
      <c r="G30" s="270"/>
      <c r="H30" s="101"/>
      <c r="I30" s="270">
        <v>43629</v>
      </c>
      <c r="J30" s="101"/>
      <c r="K30" s="270">
        <v>44360</v>
      </c>
      <c r="L30" s="270">
        <v>45090</v>
      </c>
      <c r="M30" s="271">
        <f t="shared" ca="1" si="0"/>
        <v>328</v>
      </c>
    </row>
    <row r="31" spans="1:14" ht="30" hidden="1">
      <c r="A31" s="125">
        <f t="shared" si="1"/>
        <v>17</v>
      </c>
      <c r="B31" s="27" t="s">
        <v>221</v>
      </c>
      <c r="C31" s="125" t="s">
        <v>202</v>
      </c>
      <c r="D31" s="27" t="s">
        <v>222</v>
      </c>
      <c r="E31" s="96">
        <v>1</v>
      </c>
      <c r="F31" s="97">
        <v>43909</v>
      </c>
      <c r="G31" s="97"/>
      <c r="H31" s="98"/>
      <c r="I31" s="97"/>
      <c r="J31" s="278">
        <v>43909</v>
      </c>
      <c r="K31" s="264"/>
      <c r="L31" s="265">
        <v>45370</v>
      </c>
      <c r="M31" s="258">
        <f t="shared" ca="1" si="0"/>
        <v>608</v>
      </c>
      <c r="N31" s="259">
        <v>43939</v>
      </c>
    </row>
    <row r="32" spans="1:14" ht="30" hidden="1">
      <c r="A32" s="125">
        <f t="shared" si="1"/>
        <v>18</v>
      </c>
      <c r="B32" s="27" t="s">
        <v>223</v>
      </c>
      <c r="C32" s="125" t="s">
        <v>202</v>
      </c>
      <c r="D32" s="27" t="s">
        <v>222</v>
      </c>
      <c r="E32" s="96">
        <v>2</v>
      </c>
      <c r="F32" s="97">
        <v>43909</v>
      </c>
      <c r="G32" s="97"/>
      <c r="H32" s="98"/>
      <c r="I32" s="97"/>
      <c r="J32" s="278">
        <v>43909</v>
      </c>
      <c r="K32" s="264"/>
      <c r="L32" s="265">
        <v>45370</v>
      </c>
      <c r="M32" s="258">
        <f t="shared" ca="1" si="0"/>
        <v>608</v>
      </c>
      <c r="N32" s="259">
        <v>43939</v>
      </c>
    </row>
    <row r="33" spans="1:14" ht="30" hidden="1">
      <c r="A33" s="125">
        <f t="shared" si="1"/>
        <v>19</v>
      </c>
      <c r="B33" s="27" t="s">
        <v>224</v>
      </c>
      <c r="C33" s="125" t="s">
        <v>202</v>
      </c>
      <c r="D33" s="27" t="s">
        <v>222</v>
      </c>
      <c r="E33" s="96">
        <v>2</v>
      </c>
      <c r="F33" s="97">
        <v>43909</v>
      </c>
      <c r="G33" s="97"/>
      <c r="H33" s="98"/>
      <c r="I33" s="97"/>
      <c r="J33" s="278">
        <v>43909</v>
      </c>
      <c r="K33" s="264"/>
      <c r="L33" s="265">
        <v>45370</v>
      </c>
      <c r="M33" s="258">
        <f t="shared" ca="1" si="0"/>
        <v>608</v>
      </c>
      <c r="N33" s="259">
        <v>43939</v>
      </c>
    </row>
    <row r="34" spans="1:14" ht="33">
      <c r="A34" s="125">
        <v>20</v>
      </c>
      <c r="B34" s="103" t="s">
        <v>225</v>
      </c>
      <c r="C34" s="125" t="s">
        <v>192</v>
      </c>
      <c r="D34" s="103"/>
      <c r="E34" s="96">
        <v>1</v>
      </c>
      <c r="F34" s="97">
        <v>42163</v>
      </c>
      <c r="G34" s="97">
        <v>42894</v>
      </c>
      <c r="H34" s="97">
        <v>43259</v>
      </c>
      <c r="I34" s="97">
        <v>43624</v>
      </c>
      <c r="J34" s="278">
        <v>43990</v>
      </c>
      <c r="K34" s="264">
        <v>44348</v>
      </c>
      <c r="L34" s="265">
        <v>44795</v>
      </c>
      <c r="M34" s="258">
        <f t="shared" ca="1" si="0"/>
        <v>33</v>
      </c>
    </row>
    <row r="35" spans="1:14" s="273" customFormat="1" ht="33">
      <c r="A35" s="266">
        <v>21</v>
      </c>
      <c r="B35" s="279" t="s">
        <v>226</v>
      </c>
      <c r="C35" s="266" t="s">
        <v>202</v>
      </c>
      <c r="D35" s="279" t="s">
        <v>227</v>
      </c>
      <c r="E35" s="280">
        <v>2</v>
      </c>
      <c r="F35" s="100">
        <v>43990</v>
      </c>
      <c r="G35" s="100"/>
      <c r="H35" s="101"/>
      <c r="I35" s="100"/>
      <c r="J35" s="100">
        <v>43990</v>
      </c>
      <c r="K35" s="270"/>
      <c r="L35" s="100">
        <v>44720</v>
      </c>
      <c r="M35" s="271">
        <f t="shared" ca="1" si="0"/>
        <v>-42</v>
      </c>
    </row>
    <row r="36" spans="1:14" ht="47.25">
      <c r="A36" s="125">
        <v>22</v>
      </c>
      <c r="B36" s="27" t="s">
        <v>228</v>
      </c>
      <c r="C36" s="125" t="s">
        <v>202</v>
      </c>
      <c r="D36" s="104" t="s">
        <v>229</v>
      </c>
      <c r="E36" s="96">
        <v>4</v>
      </c>
      <c r="F36" s="100">
        <v>43990</v>
      </c>
      <c r="G36" s="100"/>
      <c r="H36" s="101"/>
      <c r="I36" s="100"/>
      <c r="J36" s="278">
        <v>43990</v>
      </c>
      <c r="K36" s="264"/>
      <c r="L36" s="265">
        <v>44720</v>
      </c>
      <c r="M36" s="258">
        <f t="shared" ca="1" si="0"/>
        <v>-42</v>
      </c>
      <c r="N36" s="281">
        <v>44086</v>
      </c>
    </row>
    <row r="37" spans="1:14" ht="18.75">
      <c r="A37" s="173">
        <v>23</v>
      </c>
      <c r="B37" s="282" t="s">
        <v>230</v>
      </c>
      <c r="C37" s="125" t="s">
        <v>202</v>
      </c>
      <c r="D37" s="174" t="s">
        <v>231</v>
      </c>
      <c r="E37" s="105">
        <v>2</v>
      </c>
      <c r="F37" s="100">
        <v>43990</v>
      </c>
      <c r="G37" s="100"/>
      <c r="H37" s="101"/>
      <c r="I37" s="100"/>
      <c r="J37" s="278">
        <v>43990</v>
      </c>
      <c r="K37" s="264"/>
      <c r="L37" s="265">
        <v>44720</v>
      </c>
      <c r="M37" s="258">
        <f t="shared" ca="1" si="0"/>
        <v>-42</v>
      </c>
    </row>
    <row r="38" spans="1:14" ht="18.75">
      <c r="A38" s="173"/>
      <c r="B38" s="282"/>
      <c r="C38" s="125" t="s">
        <v>202</v>
      </c>
      <c r="D38" s="174"/>
      <c r="E38" s="105">
        <v>4</v>
      </c>
      <c r="F38" s="100">
        <v>43990</v>
      </c>
      <c r="G38" s="100"/>
      <c r="H38" s="101"/>
      <c r="I38" s="100"/>
      <c r="J38" s="278">
        <v>43990</v>
      </c>
      <c r="K38" s="264"/>
      <c r="L38" s="265">
        <v>44720</v>
      </c>
      <c r="M38" s="258">
        <f t="shared" ca="1" si="0"/>
        <v>-42</v>
      </c>
    </row>
    <row r="39" spans="1:14" s="38" customFormat="1" ht="27" customHeight="1">
      <c r="A39" s="125">
        <v>24</v>
      </c>
      <c r="B39" s="126" t="s">
        <v>232</v>
      </c>
      <c r="C39" s="125" t="s">
        <v>192</v>
      </c>
      <c r="D39" s="127"/>
      <c r="E39" s="105">
        <v>118</v>
      </c>
      <c r="F39" s="97">
        <v>43992</v>
      </c>
      <c r="G39" s="97"/>
      <c r="H39" s="98"/>
      <c r="I39" s="97"/>
      <c r="J39" s="278">
        <v>43992</v>
      </c>
      <c r="K39" s="264">
        <v>44377</v>
      </c>
      <c r="L39" s="265">
        <v>44742</v>
      </c>
      <c r="M39" s="258">
        <f t="shared" ca="1" si="0"/>
        <v>-20</v>
      </c>
    </row>
    <row r="40" spans="1:14" s="38" customFormat="1" ht="18.75" hidden="1">
      <c r="A40" s="173">
        <v>25</v>
      </c>
      <c r="B40" s="283" t="s">
        <v>233</v>
      </c>
      <c r="C40" s="284"/>
      <c r="D40" s="285" t="s">
        <v>152</v>
      </c>
      <c r="E40" s="105">
        <v>8</v>
      </c>
      <c r="F40" s="97">
        <v>43992</v>
      </c>
      <c r="G40" s="97"/>
      <c r="H40" s="98"/>
      <c r="I40" s="98"/>
      <c r="J40" s="263"/>
      <c r="K40" s="286">
        <v>44377</v>
      </c>
      <c r="L40" s="287">
        <v>44377</v>
      </c>
      <c r="M40" s="258">
        <f t="shared" ca="1" si="0"/>
        <v>-385</v>
      </c>
    </row>
    <row r="41" spans="1:14" s="38" customFormat="1" ht="15.75" hidden="1" customHeight="1">
      <c r="A41" s="173"/>
      <c r="B41" s="283"/>
      <c r="C41" s="284"/>
      <c r="D41" s="285" t="s">
        <v>153</v>
      </c>
      <c r="E41" s="105">
        <v>6</v>
      </c>
      <c r="F41" s="97">
        <v>43992</v>
      </c>
      <c r="G41" s="97"/>
      <c r="H41" s="98"/>
      <c r="I41" s="98"/>
      <c r="J41" s="263"/>
      <c r="K41" s="286">
        <v>44377</v>
      </c>
      <c r="L41" s="265">
        <v>44377</v>
      </c>
      <c r="M41" s="258">
        <f t="shared" ca="1" si="0"/>
        <v>-385</v>
      </c>
    </row>
    <row r="42" spans="1:14" s="38" customFormat="1" ht="15.75" hidden="1" customHeight="1">
      <c r="A42" s="173"/>
      <c r="B42" s="283"/>
      <c r="C42" s="284"/>
      <c r="D42" s="285" t="s">
        <v>154</v>
      </c>
      <c r="E42" s="105">
        <v>3</v>
      </c>
      <c r="F42" s="97">
        <v>43992</v>
      </c>
      <c r="G42" s="97"/>
      <c r="H42" s="98"/>
      <c r="I42" s="98"/>
      <c r="J42" s="263"/>
      <c r="K42" s="286">
        <v>44377</v>
      </c>
      <c r="L42" s="265">
        <v>44377</v>
      </c>
      <c r="M42" s="258">
        <f t="shared" ca="1" si="0"/>
        <v>-385</v>
      </c>
    </row>
    <row r="43" spans="1:14" s="38" customFormat="1" ht="15.75" hidden="1" customHeight="1">
      <c r="A43" s="173"/>
      <c r="B43" s="283"/>
      <c r="C43" s="284"/>
      <c r="D43" s="285" t="s">
        <v>155</v>
      </c>
      <c r="E43" s="105">
        <v>14</v>
      </c>
      <c r="F43" s="97">
        <v>43992</v>
      </c>
      <c r="G43" s="97"/>
      <c r="H43" s="98"/>
      <c r="I43" s="98"/>
      <c r="J43" s="263"/>
      <c r="K43" s="286">
        <v>44377</v>
      </c>
      <c r="L43" s="265">
        <v>44377</v>
      </c>
      <c r="M43" s="258">
        <f t="shared" ca="1" si="0"/>
        <v>-385</v>
      </c>
    </row>
    <row r="44" spans="1:14" s="38" customFormat="1" ht="15.75" hidden="1" customHeight="1">
      <c r="A44" s="173"/>
      <c r="B44" s="283"/>
      <c r="C44" s="284"/>
      <c r="D44" s="285" t="s">
        <v>156</v>
      </c>
      <c r="E44" s="105">
        <v>6</v>
      </c>
      <c r="F44" s="97">
        <v>43992</v>
      </c>
      <c r="G44" s="97"/>
      <c r="H44" s="98"/>
      <c r="I44" s="98"/>
      <c r="J44" s="263"/>
      <c r="K44" s="286">
        <v>44377</v>
      </c>
      <c r="L44" s="265">
        <v>44377</v>
      </c>
      <c r="M44" s="258">
        <f t="shared" ca="1" si="0"/>
        <v>-385</v>
      </c>
    </row>
    <row r="45" spans="1:14" s="38" customFormat="1" ht="15.75" hidden="1" customHeight="1">
      <c r="A45" s="173"/>
      <c r="B45" s="283"/>
      <c r="C45" s="284"/>
      <c r="D45" s="285" t="s">
        <v>157</v>
      </c>
      <c r="E45" s="105">
        <v>8</v>
      </c>
      <c r="F45" s="97">
        <v>43992</v>
      </c>
      <c r="G45" s="97"/>
      <c r="H45" s="98"/>
      <c r="I45" s="98"/>
      <c r="J45" s="263"/>
      <c r="K45" s="286">
        <v>44377</v>
      </c>
      <c r="L45" s="265">
        <v>44377</v>
      </c>
      <c r="M45" s="258">
        <f t="shared" ca="1" si="0"/>
        <v>-385</v>
      </c>
    </row>
    <row r="46" spans="1:14" s="38" customFormat="1" ht="15.75" hidden="1" customHeight="1">
      <c r="A46" s="173"/>
      <c r="B46" s="283"/>
      <c r="C46" s="284"/>
      <c r="D46" s="285" t="s">
        <v>158</v>
      </c>
      <c r="E46" s="105">
        <v>9</v>
      </c>
      <c r="F46" s="97">
        <v>43992</v>
      </c>
      <c r="G46" s="97"/>
      <c r="H46" s="98"/>
      <c r="I46" s="98"/>
      <c r="J46" s="263"/>
      <c r="K46" s="286">
        <v>44377</v>
      </c>
      <c r="L46" s="265">
        <v>44377</v>
      </c>
      <c r="M46" s="258">
        <f t="shared" ca="1" si="0"/>
        <v>-385</v>
      </c>
    </row>
    <row r="47" spans="1:14" s="38" customFormat="1" ht="15.75" hidden="1" customHeight="1">
      <c r="A47" s="173"/>
      <c r="B47" s="283"/>
      <c r="C47" s="284"/>
      <c r="D47" s="285" t="s">
        <v>159</v>
      </c>
      <c r="E47" s="105">
        <v>8</v>
      </c>
      <c r="F47" s="97">
        <v>43992</v>
      </c>
      <c r="G47" s="97"/>
      <c r="H47" s="98"/>
      <c r="I47" s="98"/>
      <c r="J47" s="263"/>
      <c r="K47" s="286">
        <v>44377</v>
      </c>
      <c r="L47" s="265">
        <v>44377</v>
      </c>
      <c r="M47" s="258">
        <f t="shared" ca="1" si="0"/>
        <v>-385</v>
      </c>
    </row>
    <row r="48" spans="1:14" s="38" customFormat="1" ht="15.75" hidden="1" customHeight="1">
      <c r="A48" s="173"/>
      <c r="B48" s="283"/>
      <c r="C48" s="284"/>
      <c r="D48" s="285" t="s">
        <v>160</v>
      </c>
      <c r="E48" s="105">
        <v>6</v>
      </c>
      <c r="F48" s="97">
        <v>43992</v>
      </c>
      <c r="G48" s="97"/>
      <c r="H48" s="98"/>
      <c r="I48" s="98"/>
      <c r="J48" s="263"/>
      <c r="K48" s="286">
        <v>44377</v>
      </c>
      <c r="L48" s="265">
        <v>44377</v>
      </c>
      <c r="M48" s="258">
        <f t="shared" ca="1" si="0"/>
        <v>-385</v>
      </c>
    </row>
    <row r="49" spans="1:16" s="38" customFormat="1" ht="15.75" hidden="1" customHeight="1">
      <c r="A49" s="173"/>
      <c r="B49" s="283"/>
      <c r="C49" s="284"/>
      <c r="D49" s="285" t="s">
        <v>161</v>
      </c>
      <c r="E49" s="105">
        <v>4</v>
      </c>
      <c r="F49" s="97">
        <v>43992</v>
      </c>
      <c r="G49" s="97"/>
      <c r="H49" s="98"/>
      <c r="I49" s="98"/>
      <c r="J49" s="263"/>
      <c r="K49" s="286">
        <v>44377</v>
      </c>
      <c r="L49" s="265">
        <v>44377</v>
      </c>
      <c r="M49" s="258">
        <f t="shared" ca="1" si="0"/>
        <v>-385</v>
      </c>
    </row>
    <row r="50" spans="1:16" s="38" customFormat="1" ht="15.75" hidden="1" customHeight="1">
      <c r="A50" s="173"/>
      <c r="B50" s="283"/>
      <c r="C50" s="284"/>
      <c r="D50" s="285" t="s">
        <v>162</v>
      </c>
      <c r="E50" s="105">
        <v>5</v>
      </c>
      <c r="F50" s="97">
        <v>43992</v>
      </c>
      <c r="G50" s="97"/>
      <c r="H50" s="98"/>
      <c r="I50" s="98"/>
      <c r="J50" s="263"/>
      <c r="K50" s="286">
        <v>44377</v>
      </c>
      <c r="L50" s="265">
        <v>44377</v>
      </c>
      <c r="M50" s="258">
        <f t="shared" ca="1" si="0"/>
        <v>-385</v>
      </c>
    </row>
    <row r="51" spans="1:16" s="38" customFormat="1" ht="15.75" hidden="1" customHeight="1">
      <c r="A51" s="173"/>
      <c r="B51" s="283"/>
      <c r="C51" s="284"/>
      <c r="D51" s="285" t="s">
        <v>163</v>
      </c>
      <c r="E51" s="105">
        <v>24</v>
      </c>
      <c r="F51" s="97">
        <v>43992</v>
      </c>
      <c r="G51" s="97"/>
      <c r="H51" s="98"/>
      <c r="I51" s="98"/>
      <c r="J51" s="263"/>
      <c r="K51" s="286">
        <v>44377</v>
      </c>
      <c r="L51" s="265">
        <v>44377</v>
      </c>
      <c r="M51" s="258">
        <f t="shared" ca="1" si="0"/>
        <v>-385</v>
      </c>
    </row>
    <row r="52" spans="1:16" s="38" customFormat="1" ht="15.75" hidden="1" customHeight="1">
      <c r="A52" s="173"/>
      <c r="B52" s="283"/>
      <c r="C52" s="284"/>
      <c r="D52" s="285" t="s">
        <v>164</v>
      </c>
      <c r="E52" s="105">
        <v>17</v>
      </c>
      <c r="F52" s="97">
        <v>43992</v>
      </c>
      <c r="G52" s="97"/>
      <c r="H52" s="98"/>
      <c r="I52" s="98"/>
      <c r="J52" s="263"/>
      <c r="K52" s="286">
        <v>44377</v>
      </c>
      <c r="L52" s="265">
        <v>44377</v>
      </c>
      <c r="M52" s="258">
        <f t="shared" ca="1" si="0"/>
        <v>-385</v>
      </c>
    </row>
    <row r="53" spans="1:16" s="273" customFormat="1" ht="18.75">
      <c r="A53" s="266">
        <v>25</v>
      </c>
      <c r="B53" s="288" t="s">
        <v>276</v>
      </c>
      <c r="C53" s="266" t="s">
        <v>202</v>
      </c>
      <c r="D53" s="283" t="s">
        <v>277</v>
      </c>
      <c r="E53" s="266">
        <v>6</v>
      </c>
      <c r="F53" s="100"/>
      <c r="G53" s="100"/>
      <c r="H53" s="101"/>
      <c r="I53" s="101"/>
      <c r="J53" s="101"/>
      <c r="K53" s="101"/>
      <c r="L53" s="289">
        <v>44701</v>
      </c>
      <c r="M53" s="271">
        <f t="shared" ca="1" si="0"/>
        <v>-61</v>
      </c>
    </row>
    <row r="54" spans="1:16" ht="18.75">
      <c r="A54" s="125">
        <v>26</v>
      </c>
      <c r="B54" s="35" t="s">
        <v>278</v>
      </c>
      <c r="C54" s="125" t="s">
        <v>202</v>
      </c>
      <c r="D54" s="283"/>
      <c r="E54" s="125">
        <v>5</v>
      </c>
      <c r="F54" s="101"/>
      <c r="G54" s="101"/>
      <c r="H54" s="101"/>
      <c r="I54" s="101"/>
      <c r="J54" s="263"/>
      <c r="K54" s="290"/>
      <c r="L54" s="291">
        <v>44701</v>
      </c>
      <c r="M54" s="258">
        <f t="shared" ca="1" si="0"/>
        <v>-61</v>
      </c>
    </row>
    <row r="55" spans="1:16" ht="18.75">
      <c r="A55" s="125">
        <v>27</v>
      </c>
      <c r="B55" s="35" t="s">
        <v>279</v>
      </c>
      <c r="C55" s="125" t="s">
        <v>202</v>
      </c>
      <c r="D55" s="283"/>
      <c r="E55" s="125">
        <v>30</v>
      </c>
      <c r="F55" s="101"/>
      <c r="G55" s="101"/>
      <c r="H55" s="101"/>
      <c r="I55" s="101"/>
      <c r="J55" s="263"/>
      <c r="K55" s="290"/>
      <c r="L55" s="291">
        <v>44701</v>
      </c>
      <c r="M55" s="258">
        <f t="shared" ca="1" si="0"/>
        <v>-61</v>
      </c>
    </row>
    <row r="56" spans="1:16" ht="18.75">
      <c r="A56" s="125">
        <v>28</v>
      </c>
      <c r="B56" s="35" t="s">
        <v>280</v>
      </c>
      <c r="C56" s="125" t="s">
        <v>202</v>
      </c>
      <c r="D56" s="283"/>
      <c r="E56" s="125">
        <v>200</v>
      </c>
      <c r="F56" s="101"/>
      <c r="G56" s="101"/>
      <c r="H56" s="101"/>
      <c r="I56" s="101"/>
      <c r="J56" s="263"/>
      <c r="K56" s="290"/>
      <c r="L56" s="291">
        <v>44701</v>
      </c>
      <c r="M56" s="258">
        <f t="shared" ca="1" si="0"/>
        <v>-61</v>
      </c>
    </row>
    <row r="57" spans="1:16" s="273" customFormat="1" ht="18.75">
      <c r="A57" s="266">
        <v>29</v>
      </c>
      <c r="B57" s="288" t="s">
        <v>281</v>
      </c>
      <c r="C57" s="266" t="s">
        <v>202</v>
      </c>
      <c r="D57" s="292" t="s">
        <v>282</v>
      </c>
      <c r="E57" s="266">
        <v>1</v>
      </c>
      <c r="F57" s="101"/>
      <c r="G57" s="101"/>
      <c r="H57" s="101"/>
      <c r="I57" s="101"/>
      <c r="J57" s="101"/>
      <c r="K57" s="101"/>
      <c r="L57" s="289">
        <v>44701</v>
      </c>
      <c r="M57" s="271">
        <f t="shared" ca="1" si="0"/>
        <v>-61</v>
      </c>
    </row>
    <row r="58" spans="1:16" s="273" customFormat="1" ht="18.75">
      <c r="A58" s="266">
        <v>34</v>
      </c>
      <c r="B58" s="288" t="s">
        <v>276</v>
      </c>
      <c r="C58" s="266" t="s">
        <v>202</v>
      </c>
      <c r="D58" s="283" t="s">
        <v>283</v>
      </c>
      <c r="E58" s="266">
        <v>3</v>
      </c>
      <c r="F58" s="101"/>
      <c r="G58" s="101"/>
      <c r="H58" s="101"/>
      <c r="I58" s="101"/>
      <c r="J58" s="101"/>
      <c r="K58" s="101"/>
      <c r="L58" s="289">
        <v>44701</v>
      </c>
      <c r="M58" s="271">
        <f t="shared" ca="1" si="0"/>
        <v>-61</v>
      </c>
    </row>
    <row r="59" spans="1:16" ht="18.75">
      <c r="A59" s="125">
        <v>35</v>
      </c>
      <c r="B59" s="35" t="s">
        <v>278</v>
      </c>
      <c r="C59" s="125" t="s">
        <v>202</v>
      </c>
      <c r="D59" s="283"/>
      <c r="E59" s="125">
        <v>5</v>
      </c>
      <c r="F59" s="101"/>
      <c r="G59" s="101"/>
      <c r="H59" s="101"/>
      <c r="I59" s="101"/>
      <c r="J59" s="263"/>
      <c r="K59" s="290"/>
      <c r="L59" s="291">
        <v>44701</v>
      </c>
      <c r="M59" s="258">
        <f t="shared" ca="1" si="0"/>
        <v>-61</v>
      </c>
    </row>
    <row r="60" spans="1:16" ht="18.75">
      <c r="A60" s="125">
        <v>36</v>
      </c>
      <c r="B60" s="35" t="s">
        <v>279</v>
      </c>
      <c r="C60" s="125" t="s">
        <v>202</v>
      </c>
      <c r="D60" s="283"/>
      <c r="E60" s="125">
        <v>15</v>
      </c>
      <c r="F60" s="101"/>
      <c r="G60" s="101"/>
      <c r="H60" s="101"/>
      <c r="I60" s="101"/>
      <c r="J60" s="263"/>
      <c r="K60" s="290"/>
      <c r="L60" s="291">
        <v>44701</v>
      </c>
      <c r="M60" s="258">
        <f t="shared" ca="1" si="0"/>
        <v>-61</v>
      </c>
    </row>
    <row r="61" spans="1:16" s="273" customFormat="1" ht="18.75">
      <c r="A61" s="266">
        <v>37</v>
      </c>
      <c r="B61" s="288" t="s">
        <v>276</v>
      </c>
      <c r="C61" s="266" t="s">
        <v>202</v>
      </c>
      <c r="D61" s="283" t="s">
        <v>284</v>
      </c>
      <c r="E61" s="266">
        <v>3</v>
      </c>
      <c r="F61" s="101"/>
      <c r="G61" s="101"/>
      <c r="H61" s="101"/>
      <c r="I61" s="101"/>
      <c r="J61" s="101"/>
      <c r="K61" s="101"/>
      <c r="L61" s="289">
        <v>44701</v>
      </c>
      <c r="M61" s="271">
        <f t="shared" ca="1" si="0"/>
        <v>-61</v>
      </c>
    </row>
    <row r="62" spans="1:16" s="273" customFormat="1" ht="18.75">
      <c r="A62" s="266">
        <v>38</v>
      </c>
      <c r="B62" s="288" t="s">
        <v>285</v>
      </c>
      <c r="C62" s="266" t="s">
        <v>202</v>
      </c>
      <c r="D62" s="283"/>
      <c r="E62" s="266">
        <v>1</v>
      </c>
      <c r="F62" s="101"/>
      <c r="G62" s="101"/>
      <c r="H62" s="101"/>
      <c r="I62" s="101"/>
      <c r="J62" s="101"/>
      <c r="K62" s="101"/>
      <c r="L62" s="289">
        <v>44701</v>
      </c>
      <c r="M62" s="271">
        <f t="shared" ca="1" si="0"/>
        <v>-61</v>
      </c>
    </row>
    <row r="63" spans="1:16" s="273" customFormat="1" ht="18.75">
      <c r="A63" s="266">
        <v>39</v>
      </c>
      <c r="B63" s="288" t="s">
        <v>286</v>
      </c>
      <c r="C63" s="266" t="s">
        <v>202</v>
      </c>
      <c r="D63" s="283"/>
      <c r="E63" s="266">
        <v>1</v>
      </c>
      <c r="F63" s="101"/>
      <c r="G63" s="101"/>
      <c r="H63" s="101"/>
      <c r="I63" s="101"/>
      <c r="J63" s="101"/>
      <c r="K63" s="101"/>
      <c r="L63" s="289">
        <v>44701</v>
      </c>
      <c r="M63" s="271">
        <f t="shared" ca="1" si="0"/>
        <v>-61</v>
      </c>
      <c r="P63" s="293"/>
    </row>
    <row r="64" spans="1:16" s="273" customFormat="1" ht="18.75">
      <c r="A64" s="266">
        <v>40</v>
      </c>
      <c r="B64" s="288" t="s">
        <v>287</v>
      </c>
      <c r="C64" s="266" t="s">
        <v>202</v>
      </c>
      <c r="D64" s="283"/>
      <c r="E64" s="266">
        <v>1</v>
      </c>
      <c r="F64" s="101"/>
      <c r="G64" s="101"/>
      <c r="H64" s="101"/>
      <c r="I64" s="101"/>
      <c r="J64" s="101"/>
      <c r="K64" s="101"/>
      <c r="L64" s="289">
        <v>44701</v>
      </c>
      <c r="M64" s="271">
        <f t="shared" ca="1" si="0"/>
        <v>-61</v>
      </c>
      <c r="P64" s="294"/>
    </row>
    <row r="65" spans="1:16" s="273" customFormat="1" ht="18.75">
      <c r="A65" s="266">
        <v>41</v>
      </c>
      <c r="B65" s="288" t="s">
        <v>288</v>
      </c>
      <c r="C65" s="266" t="s">
        <v>202</v>
      </c>
      <c r="D65" s="283"/>
      <c r="E65" s="266">
        <v>2</v>
      </c>
      <c r="F65" s="101"/>
      <c r="G65" s="101"/>
      <c r="H65" s="101"/>
      <c r="I65" s="101"/>
      <c r="J65" s="101"/>
      <c r="K65" s="101"/>
      <c r="L65" s="289">
        <v>44701</v>
      </c>
      <c r="M65" s="271">
        <f t="shared" ca="1" si="0"/>
        <v>-61</v>
      </c>
      <c r="P65" s="294"/>
    </row>
    <row r="66" spans="1:16" ht="18.75">
      <c r="A66" s="125">
        <v>42</v>
      </c>
      <c r="B66" s="35" t="s">
        <v>278</v>
      </c>
      <c r="C66" s="125" t="s">
        <v>202</v>
      </c>
      <c r="D66" s="283"/>
      <c r="E66" s="125">
        <v>25</v>
      </c>
      <c r="F66" s="101"/>
      <c r="G66" s="101"/>
      <c r="H66" s="101"/>
      <c r="I66" s="101"/>
      <c r="J66" s="263"/>
      <c r="K66" s="290"/>
      <c r="L66" s="291">
        <v>44701</v>
      </c>
      <c r="M66" s="271">
        <f t="shared" ca="1" si="0"/>
        <v>-61</v>
      </c>
      <c r="P66" s="295"/>
    </row>
    <row r="67" spans="1:16" ht="18.75">
      <c r="A67" s="125">
        <v>43</v>
      </c>
      <c r="B67" s="35" t="s">
        <v>279</v>
      </c>
      <c r="C67" s="125" t="s">
        <v>202</v>
      </c>
      <c r="D67" s="283"/>
      <c r="E67" s="125">
        <v>15</v>
      </c>
      <c r="F67" s="101"/>
      <c r="G67" s="101"/>
      <c r="H67" s="101"/>
      <c r="I67" s="101"/>
      <c r="J67" s="263"/>
      <c r="K67" s="290"/>
      <c r="L67" s="291">
        <v>44701</v>
      </c>
      <c r="M67" s="271">
        <f t="shared" ca="1" si="0"/>
        <v>-61</v>
      </c>
      <c r="P67" s="295"/>
    </row>
    <row r="68" spans="1:16" ht="18.75">
      <c r="A68" s="125">
        <v>44</v>
      </c>
      <c r="B68" s="35" t="s">
        <v>289</v>
      </c>
      <c r="C68" s="125" t="s">
        <v>202</v>
      </c>
      <c r="D68" s="283"/>
      <c r="E68" s="125">
        <v>90</v>
      </c>
      <c r="F68" s="101"/>
      <c r="G68" s="101"/>
      <c r="H68" s="101"/>
      <c r="I68" s="101"/>
      <c r="J68" s="263"/>
      <c r="K68" s="290"/>
      <c r="L68" s="291">
        <v>44701</v>
      </c>
      <c r="M68" s="271">
        <f t="shared" ref="M68:M79" ca="1" si="2">IF(L88&lt;TODAY(),L68-TODAY(), DATEDIF(TODAY(),L68,"d"))</f>
        <v>-61</v>
      </c>
      <c r="P68" s="295"/>
    </row>
    <row r="69" spans="1:16" ht="18.75">
      <c r="A69" s="125">
        <v>45</v>
      </c>
      <c r="B69" s="35" t="s">
        <v>290</v>
      </c>
      <c r="C69" s="125" t="s">
        <v>202</v>
      </c>
      <c r="D69" s="283"/>
      <c r="E69" s="125">
        <v>200</v>
      </c>
      <c r="F69" s="101"/>
      <c r="G69" s="101"/>
      <c r="H69" s="101"/>
      <c r="I69" s="101"/>
      <c r="J69" s="263"/>
      <c r="K69" s="290"/>
      <c r="L69" s="291">
        <v>44701</v>
      </c>
      <c r="M69" s="271">
        <f t="shared" ca="1" si="2"/>
        <v>-61</v>
      </c>
      <c r="P69" s="295"/>
    </row>
    <row r="70" spans="1:16" s="273" customFormat="1" ht="30" customHeight="1">
      <c r="A70" s="266">
        <v>49</v>
      </c>
      <c r="B70" s="288" t="s">
        <v>291</v>
      </c>
      <c r="C70" s="266" t="s">
        <v>202</v>
      </c>
      <c r="D70" s="292"/>
      <c r="E70" s="266">
        <v>1</v>
      </c>
      <c r="F70" s="101"/>
      <c r="G70" s="101"/>
      <c r="H70" s="101"/>
      <c r="I70" s="101"/>
      <c r="J70" s="101"/>
      <c r="K70" s="101"/>
      <c r="L70" s="289">
        <v>44701</v>
      </c>
      <c r="M70" s="271">
        <f t="shared" ca="1" si="2"/>
        <v>-61</v>
      </c>
      <c r="P70" s="294"/>
    </row>
    <row r="71" spans="1:16" s="273" customFormat="1" ht="30">
      <c r="A71" s="266">
        <v>50</v>
      </c>
      <c r="B71" s="288" t="s">
        <v>291</v>
      </c>
      <c r="C71" s="266" t="s">
        <v>202</v>
      </c>
      <c r="D71" s="292" t="s">
        <v>292</v>
      </c>
      <c r="E71" s="266">
        <v>1</v>
      </c>
      <c r="F71" s="101"/>
      <c r="G71" s="101"/>
      <c r="H71" s="101"/>
      <c r="I71" s="101"/>
      <c r="J71" s="101"/>
      <c r="K71" s="101"/>
      <c r="L71" s="289">
        <v>44701</v>
      </c>
      <c r="M71" s="271">
        <f t="shared" ca="1" si="2"/>
        <v>-61</v>
      </c>
    </row>
    <row r="72" spans="1:16" s="273" customFormat="1" ht="18.75">
      <c r="A72" s="266">
        <v>51</v>
      </c>
      <c r="B72" s="288" t="s">
        <v>281</v>
      </c>
      <c r="C72" s="266" t="s">
        <v>202</v>
      </c>
      <c r="D72" s="292" t="s">
        <v>293</v>
      </c>
      <c r="E72" s="266">
        <v>1</v>
      </c>
      <c r="F72" s="101"/>
      <c r="G72" s="101"/>
      <c r="H72" s="101"/>
      <c r="I72" s="101"/>
      <c r="J72" s="101"/>
      <c r="K72" s="101"/>
      <c r="L72" s="289">
        <v>44701</v>
      </c>
      <c r="M72" s="271">
        <f t="shared" ca="1" si="2"/>
        <v>-61</v>
      </c>
    </row>
    <row r="73" spans="1:16" s="273" customFormat="1" ht="18.75">
      <c r="A73" s="266">
        <v>54</v>
      </c>
      <c r="B73" s="288" t="s">
        <v>281</v>
      </c>
      <c r="C73" s="266" t="s">
        <v>202</v>
      </c>
      <c r="D73" s="292" t="s">
        <v>294</v>
      </c>
      <c r="E73" s="266">
        <v>1</v>
      </c>
      <c r="F73" s="101"/>
      <c r="G73" s="101"/>
      <c r="H73" s="101"/>
      <c r="I73" s="101"/>
      <c r="J73" s="101"/>
      <c r="K73" s="101"/>
      <c r="L73" s="289">
        <v>44701</v>
      </c>
      <c r="M73" s="271">
        <f t="shared" ca="1" si="2"/>
        <v>-61</v>
      </c>
    </row>
    <row r="74" spans="1:16" s="273" customFormat="1" ht="18.75">
      <c r="A74" s="266">
        <v>55</v>
      </c>
      <c r="B74" s="288" t="s">
        <v>295</v>
      </c>
      <c r="C74" s="266" t="s">
        <v>202</v>
      </c>
      <c r="D74" s="283" t="s">
        <v>296</v>
      </c>
      <c r="E74" s="266">
        <v>1</v>
      </c>
      <c r="F74" s="101"/>
      <c r="G74" s="101"/>
      <c r="H74" s="101"/>
      <c r="I74" s="101"/>
      <c r="J74" s="101"/>
      <c r="K74" s="101"/>
      <c r="L74" s="289">
        <v>44701</v>
      </c>
      <c r="M74" s="271">
        <f t="shared" ca="1" si="2"/>
        <v>-61</v>
      </c>
    </row>
    <row r="75" spans="1:16" ht="18.75">
      <c r="A75" s="125">
        <v>56</v>
      </c>
      <c r="B75" s="35" t="s">
        <v>297</v>
      </c>
      <c r="C75" s="125" t="s">
        <v>202</v>
      </c>
      <c r="D75" s="283"/>
      <c r="E75" s="125">
        <v>300</v>
      </c>
      <c r="F75" s="101"/>
      <c r="G75" s="101"/>
      <c r="H75" s="101"/>
      <c r="I75" s="101"/>
      <c r="J75" s="263"/>
      <c r="K75" s="290"/>
      <c r="L75" s="291">
        <v>44701</v>
      </c>
      <c r="M75" s="271">
        <f t="shared" ca="1" si="2"/>
        <v>-61</v>
      </c>
    </row>
    <row r="76" spans="1:16" s="273" customFormat="1" ht="18.75">
      <c r="A76" s="266">
        <v>59</v>
      </c>
      <c r="B76" s="288" t="s">
        <v>281</v>
      </c>
      <c r="C76" s="266" t="s">
        <v>202</v>
      </c>
      <c r="D76" s="292" t="s">
        <v>298</v>
      </c>
      <c r="E76" s="266">
        <v>1</v>
      </c>
      <c r="F76" s="101"/>
      <c r="G76" s="101"/>
      <c r="H76" s="101"/>
      <c r="I76" s="101"/>
      <c r="J76" s="101"/>
      <c r="K76" s="101"/>
      <c r="L76" s="289">
        <v>44701</v>
      </c>
      <c r="M76" s="271">
        <f t="shared" ca="1" si="2"/>
        <v>-61</v>
      </c>
    </row>
    <row r="77" spans="1:16" s="273" customFormat="1" ht="18.75">
      <c r="A77" s="266">
        <v>60</v>
      </c>
      <c r="B77" s="288" t="s">
        <v>299</v>
      </c>
      <c r="C77" s="266" t="s">
        <v>202</v>
      </c>
      <c r="D77" s="296" t="s">
        <v>300</v>
      </c>
      <c r="E77" s="266">
        <v>2</v>
      </c>
      <c r="F77" s="101"/>
      <c r="G77" s="101"/>
      <c r="H77" s="101"/>
      <c r="I77" s="101"/>
      <c r="J77" s="101"/>
      <c r="K77" s="101"/>
      <c r="L77" s="289">
        <v>44701</v>
      </c>
      <c r="M77" s="271">
        <f t="shared" ca="1" si="2"/>
        <v>-61</v>
      </c>
    </row>
    <row r="78" spans="1:16" s="273" customFormat="1" ht="18.75">
      <c r="A78" s="266">
        <v>61</v>
      </c>
      <c r="B78" s="276" t="s">
        <v>301</v>
      </c>
      <c r="C78" s="266" t="s">
        <v>202</v>
      </c>
      <c r="D78" s="296"/>
      <c r="E78" s="266">
        <v>8</v>
      </c>
      <c r="F78" s="101"/>
      <c r="G78" s="101"/>
      <c r="H78" s="101"/>
      <c r="I78" s="101"/>
      <c r="J78" s="101"/>
      <c r="K78" s="101"/>
      <c r="L78" s="289">
        <v>44701</v>
      </c>
      <c r="M78" s="271">
        <f t="shared" ca="1" si="2"/>
        <v>-61</v>
      </c>
    </row>
    <row r="79" spans="1:16" s="273" customFormat="1" ht="18.75">
      <c r="A79" s="266">
        <v>62</v>
      </c>
      <c r="B79" s="288" t="s">
        <v>302</v>
      </c>
      <c r="C79" s="266" t="s">
        <v>202</v>
      </c>
      <c r="D79" s="296"/>
      <c r="E79" s="266">
        <v>2</v>
      </c>
      <c r="F79" s="101"/>
      <c r="G79" s="101"/>
      <c r="H79" s="101"/>
      <c r="I79" s="101"/>
      <c r="J79" s="101"/>
      <c r="K79" s="101"/>
      <c r="L79" s="289">
        <v>44701</v>
      </c>
      <c r="M79" s="297">
        <f t="shared" ca="1" si="2"/>
        <v>-61</v>
      </c>
    </row>
  </sheetData>
  <mergeCells count="14">
    <mergeCell ref="D77:D79"/>
    <mergeCell ref="A40:A52"/>
    <mergeCell ref="B40:B52"/>
    <mergeCell ref="D53:D56"/>
    <mergeCell ref="D58:D60"/>
    <mergeCell ref="D61:D69"/>
    <mergeCell ref="D74:D75"/>
    <mergeCell ref="A1:M1"/>
    <mergeCell ref="A2:M2"/>
    <mergeCell ref="A6:A15"/>
    <mergeCell ref="B6:B15"/>
    <mergeCell ref="A37:A38"/>
    <mergeCell ref="B37:B38"/>
    <mergeCell ref="D37:D38"/>
  </mergeCells>
  <conditionalFormatting sqref="M4:M79">
    <cfRule type="cellIs" dxfId="1" priority="1" operator="greaterThanOrEqual">
      <formula>52</formula>
    </cfRule>
    <cfRule type="cellIs" dxfId="0" priority="2" operator="lessThan">
      <formula>52</formula>
    </cfRule>
  </conditionalFormatting>
  <pageMargins left="0.19" right="0.22" top="0.38" bottom="0.37" header="0.3" footer="0.3"/>
  <pageSetup paperSize="9" scale="9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D6" sqref="D6"/>
    </sheetView>
  </sheetViews>
  <sheetFormatPr defaultRowHeight="15"/>
  <cols>
    <col min="1" max="1" width="6" customWidth="1"/>
    <col min="2" max="2" width="25.5703125" customWidth="1"/>
    <col min="3" max="3" width="53.85546875" customWidth="1"/>
    <col min="4" max="4" width="14.85546875" customWidth="1"/>
    <col min="5" max="5" width="14.140625" customWidth="1"/>
  </cols>
  <sheetData>
    <row r="1" spans="1:5" ht="37.5" customHeight="1">
      <c r="A1" s="175" t="s">
        <v>121</v>
      </c>
      <c r="B1" s="176"/>
      <c r="C1" s="176"/>
      <c r="D1" s="176"/>
      <c r="E1" s="176"/>
    </row>
    <row r="2" spans="1:5" ht="25.5" customHeight="1">
      <c r="A2" s="156" t="s">
        <v>15</v>
      </c>
      <c r="B2" s="177" t="s">
        <v>30</v>
      </c>
      <c r="C2" s="157" t="s">
        <v>18</v>
      </c>
      <c r="D2" s="158" t="s">
        <v>19</v>
      </c>
      <c r="E2" s="158" t="s">
        <v>266</v>
      </c>
    </row>
    <row r="3" spans="1:5" ht="15.75" customHeight="1">
      <c r="A3" s="156"/>
      <c r="B3" s="178"/>
      <c r="C3" s="157"/>
      <c r="D3" s="159"/>
      <c r="E3" s="159"/>
    </row>
    <row r="4" spans="1:5" ht="57.75" customHeight="1">
      <c r="A4" s="11">
        <v>1</v>
      </c>
      <c r="B4" s="3" t="s">
        <v>31</v>
      </c>
      <c r="C4" s="4" t="s">
        <v>34</v>
      </c>
      <c r="D4" s="7" t="s">
        <v>32</v>
      </c>
      <c r="E4" s="7" t="s">
        <v>33</v>
      </c>
    </row>
    <row r="5" spans="1:5" ht="105" customHeight="1">
      <c r="A5" s="11">
        <v>2</v>
      </c>
      <c r="B5" s="3" t="s">
        <v>35</v>
      </c>
      <c r="C5" s="5" t="s">
        <v>36</v>
      </c>
      <c r="D5" s="7" t="s">
        <v>37</v>
      </c>
      <c r="E5" s="9" t="s">
        <v>78</v>
      </c>
    </row>
    <row r="6" spans="1:5" ht="66.75" customHeight="1">
      <c r="A6" s="11">
        <v>3</v>
      </c>
      <c r="B6" s="6" t="s">
        <v>38</v>
      </c>
      <c r="C6" s="4" t="s">
        <v>39</v>
      </c>
      <c r="D6" s="7" t="s">
        <v>37</v>
      </c>
      <c r="E6" s="8" t="s">
        <v>72</v>
      </c>
    </row>
    <row r="7" spans="1:5" ht="45.75" customHeight="1">
      <c r="A7" s="11">
        <v>4</v>
      </c>
      <c r="B7" s="3" t="s">
        <v>13</v>
      </c>
      <c r="C7" s="5" t="s">
        <v>14</v>
      </c>
      <c r="D7" s="7" t="s">
        <v>16</v>
      </c>
      <c r="E7" s="8" t="s">
        <v>234</v>
      </c>
    </row>
    <row r="8" spans="1:5" ht="52.5" customHeight="1">
      <c r="A8" s="11">
        <v>5</v>
      </c>
      <c r="B8" s="3" t="s">
        <v>40</v>
      </c>
      <c r="C8" s="5" t="s">
        <v>43</v>
      </c>
      <c r="D8" s="7" t="s">
        <v>37</v>
      </c>
      <c r="E8" s="10" t="s">
        <v>234</v>
      </c>
    </row>
    <row r="9" spans="1:5" ht="30" customHeight="1">
      <c r="A9" s="11">
        <v>6</v>
      </c>
      <c r="B9" s="3" t="s">
        <v>68</v>
      </c>
      <c r="C9" s="5" t="s">
        <v>69</v>
      </c>
      <c r="D9" s="7" t="s">
        <v>37</v>
      </c>
      <c r="E9" s="10" t="s">
        <v>79</v>
      </c>
    </row>
    <row r="10" spans="1:5" ht="31.5" customHeight="1">
      <c r="A10" s="11">
        <v>7</v>
      </c>
      <c r="B10" s="3" t="s">
        <v>41</v>
      </c>
      <c r="C10" s="5" t="s">
        <v>70</v>
      </c>
      <c r="D10" s="7" t="s">
        <v>42</v>
      </c>
      <c r="E10" s="7" t="s">
        <v>267</v>
      </c>
    </row>
  </sheetData>
  <mergeCells count="6">
    <mergeCell ref="A1:E1"/>
    <mergeCell ref="D2:D3"/>
    <mergeCell ref="C2:C3"/>
    <mergeCell ref="B2:B3"/>
    <mergeCell ref="A2:A3"/>
    <mergeCell ref="E2:E3"/>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A13" workbookViewId="0">
      <selection activeCell="F10" sqref="F10"/>
    </sheetView>
  </sheetViews>
  <sheetFormatPr defaultRowHeight="15"/>
  <cols>
    <col min="1" max="1" width="4.85546875" customWidth="1"/>
    <col min="2" max="2" width="31.140625" customWidth="1"/>
    <col min="3" max="3" width="11" customWidth="1"/>
    <col min="4" max="4" width="11.28515625" customWidth="1"/>
    <col min="5" max="6" width="12" customWidth="1"/>
    <col min="7" max="7" width="10.7109375" bestFit="1" customWidth="1"/>
    <col min="8" max="8" width="12" customWidth="1"/>
    <col min="9" max="9" width="18.28515625" style="41" customWidth="1"/>
    <col min="10" max="10" width="36.5703125" hidden="1" customWidth="1"/>
    <col min="11" max="11" width="32.140625" hidden="1" customWidth="1"/>
  </cols>
  <sheetData>
    <row r="1" spans="1:11" ht="34.5" customHeight="1">
      <c r="A1" s="188" t="s">
        <v>87</v>
      </c>
      <c r="B1" s="189"/>
      <c r="C1" s="189"/>
      <c r="D1" s="189"/>
      <c r="E1" s="189"/>
      <c r="F1" s="189"/>
      <c r="G1" s="189"/>
      <c r="H1" s="189"/>
      <c r="I1" s="189"/>
    </row>
    <row r="2" spans="1:11" ht="44.25" customHeight="1">
      <c r="A2" s="13" t="s">
        <v>88</v>
      </c>
      <c r="B2" s="190" t="s">
        <v>89</v>
      </c>
      <c r="C2" s="191"/>
      <c r="D2" s="13" t="s">
        <v>90</v>
      </c>
      <c r="E2" s="13" t="s">
        <v>130</v>
      </c>
      <c r="F2" s="13" t="s">
        <v>130</v>
      </c>
      <c r="G2" s="13" t="s">
        <v>130</v>
      </c>
      <c r="H2" s="13" t="s">
        <v>91</v>
      </c>
      <c r="I2" s="112" t="s">
        <v>92</v>
      </c>
      <c r="J2" s="14"/>
    </row>
    <row r="3" spans="1:11" ht="30" customHeight="1">
      <c r="A3" s="192">
        <v>1</v>
      </c>
      <c r="B3" s="195" t="s">
        <v>93</v>
      </c>
      <c r="C3" s="85" t="s">
        <v>94</v>
      </c>
      <c r="D3" s="128">
        <v>42366</v>
      </c>
      <c r="E3" s="128">
        <v>43496</v>
      </c>
      <c r="F3" s="128">
        <v>44589</v>
      </c>
      <c r="G3" s="128">
        <v>45688</v>
      </c>
      <c r="H3" s="192" t="s">
        <v>95</v>
      </c>
      <c r="I3" s="192" t="s">
        <v>245</v>
      </c>
      <c r="J3" s="14"/>
    </row>
    <row r="4" spans="1:11" ht="45">
      <c r="A4" s="193"/>
      <c r="B4" s="196"/>
      <c r="C4" s="85" t="s">
        <v>96</v>
      </c>
      <c r="D4" s="128">
        <v>42394</v>
      </c>
      <c r="E4" s="128">
        <v>43496</v>
      </c>
      <c r="F4" s="128">
        <v>44589</v>
      </c>
      <c r="G4" s="128">
        <v>45688</v>
      </c>
      <c r="H4" s="193"/>
      <c r="I4" s="193"/>
      <c r="J4" s="14"/>
    </row>
    <row r="5" spans="1:11" ht="45">
      <c r="A5" s="193"/>
      <c r="B5" s="196"/>
      <c r="C5" s="85" t="s">
        <v>97</v>
      </c>
      <c r="D5" s="86">
        <v>42634</v>
      </c>
      <c r="E5" s="86">
        <v>43738</v>
      </c>
      <c r="F5" s="128"/>
      <c r="G5" s="129" t="s">
        <v>242</v>
      </c>
      <c r="H5" s="193"/>
      <c r="I5" s="193"/>
    </row>
    <row r="6" spans="1:11" ht="45">
      <c r="A6" s="193"/>
      <c r="B6" s="196"/>
      <c r="C6" s="85" t="s">
        <v>98</v>
      </c>
      <c r="D6" s="86">
        <v>43131</v>
      </c>
      <c r="E6" s="130" t="s">
        <v>244</v>
      </c>
      <c r="F6" s="130"/>
      <c r="G6" s="130" t="s">
        <v>243</v>
      </c>
      <c r="H6" s="193"/>
      <c r="I6" s="193"/>
    </row>
    <row r="7" spans="1:11" ht="45">
      <c r="A7" s="193"/>
      <c r="B7" s="196"/>
      <c r="C7" s="85" t="s">
        <v>170</v>
      </c>
      <c r="D7" s="86">
        <v>43830</v>
      </c>
      <c r="E7" s="86"/>
      <c r="F7" s="86"/>
      <c r="G7" s="131">
        <v>44926</v>
      </c>
      <c r="H7" s="193"/>
      <c r="I7" s="193"/>
    </row>
    <row r="8" spans="1:11" ht="45">
      <c r="A8" s="194"/>
      <c r="B8" s="197"/>
      <c r="C8" s="85" t="s">
        <v>171</v>
      </c>
      <c r="D8" s="102">
        <v>44519</v>
      </c>
      <c r="E8" s="102"/>
      <c r="F8" s="102"/>
      <c r="G8" s="102">
        <v>45615</v>
      </c>
      <c r="H8" s="194"/>
      <c r="I8" s="194"/>
    </row>
    <row r="9" spans="1:11" ht="30" customHeight="1">
      <c r="A9" s="116">
        <v>2</v>
      </c>
      <c r="B9" s="117" t="s">
        <v>99</v>
      </c>
      <c r="C9" s="115"/>
      <c r="D9" s="34" t="s">
        <v>246</v>
      </c>
      <c r="E9" s="16"/>
      <c r="F9" s="16"/>
      <c r="G9" s="16"/>
      <c r="H9" s="118" t="s">
        <v>247</v>
      </c>
      <c r="I9" s="115" t="s">
        <v>245</v>
      </c>
    </row>
    <row r="10" spans="1:11" ht="114">
      <c r="A10" s="116">
        <v>3</v>
      </c>
      <c r="B10" s="117" t="s">
        <v>104</v>
      </c>
      <c r="C10" s="118"/>
      <c r="D10" s="79"/>
      <c r="E10" s="116" t="s">
        <v>65</v>
      </c>
      <c r="F10" s="116"/>
      <c r="G10" s="116"/>
      <c r="H10" s="1" t="s">
        <v>105</v>
      </c>
      <c r="I10" s="1" t="s">
        <v>106</v>
      </c>
      <c r="J10" s="110" t="s">
        <v>235</v>
      </c>
    </row>
    <row r="11" spans="1:11" s="38" customFormat="1" ht="105">
      <c r="A11" s="114">
        <v>4</v>
      </c>
      <c r="B11" s="20" t="s">
        <v>107</v>
      </c>
      <c r="C11" s="121" t="s">
        <v>236</v>
      </c>
      <c r="D11" s="35"/>
      <c r="E11" s="36" t="s">
        <v>199</v>
      </c>
      <c r="F11" s="36"/>
      <c r="G11" s="36"/>
      <c r="H11" s="27" t="s">
        <v>105</v>
      </c>
      <c r="I11" s="27" t="s">
        <v>108</v>
      </c>
      <c r="J11" s="37"/>
    </row>
    <row r="12" spans="1:11" s="38" customFormat="1" ht="66.75" customHeight="1">
      <c r="A12" s="114">
        <v>5</v>
      </c>
      <c r="B12" s="20" t="s">
        <v>109</v>
      </c>
      <c r="C12" s="121" t="s">
        <v>237</v>
      </c>
      <c r="D12" s="42" t="s">
        <v>238</v>
      </c>
      <c r="E12" s="43" t="s">
        <v>110</v>
      </c>
      <c r="F12" s="43"/>
      <c r="G12" s="43"/>
      <c r="H12" s="32" t="s">
        <v>111</v>
      </c>
      <c r="I12" s="35"/>
    </row>
    <row r="13" spans="1:11" s="38" customFormat="1" ht="57">
      <c r="A13" s="114">
        <v>6</v>
      </c>
      <c r="B13" s="20" t="s">
        <v>112</v>
      </c>
      <c r="C13" s="179" t="s">
        <v>113</v>
      </c>
      <c r="D13" s="180"/>
      <c r="E13" s="180"/>
      <c r="F13" s="180"/>
      <c r="G13" s="180"/>
      <c r="H13" s="180"/>
      <c r="I13" s="181"/>
      <c r="K13" s="38" t="s">
        <v>114</v>
      </c>
    </row>
    <row r="14" spans="1:11" s="38" customFormat="1" ht="28.5">
      <c r="A14" s="114">
        <v>7</v>
      </c>
      <c r="B14" s="20" t="s">
        <v>115</v>
      </c>
      <c r="C14" s="179" t="s">
        <v>113</v>
      </c>
      <c r="D14" s="180"/>
      <c r="E14" s="180"/>
      <c r="F14" s="180"/>
      <c r="G14" s="180"/>
      <c r="H14" s="180"/>
      <c r="I14" s="181"/>
    </row>
    <row r="15" spans="1:11" s="38" customFormat="1" ht="156.75" customHeight="1">
      <c r="A15" s="114">
        <v>8</v>
      </c>
      <c r="B15" s="24" t="s">
        <v>116</v>
      </c>
      <c r="C15" s="182" t="s">
        <v>113</v>
      </c>
      <c r="D15" s="183"/>
      <c r="E15" s="183"/>
      <c r="F15" s="183"/>
      <c r="G15" s="183"/>
      <c r="H15" s="183"/>
      <c r="I15" s="184"/>
      <c r="J15" s="39"/>
      <c r="K15" s="40" t="s">
        <v>117</v>
      </c>
    </row>
    <row r="16" spans="1:11" ht="75">
      <c r="A16" s="114">
        <v>9</v>
      </c>
      <c r="B16" s="12" t="s">
        <v>118</v>
      </c>
      <c r="C16" s="185" t="s">
        <v>119</v>
      </c>
      <c r="D16" s="186"/>
      <c r="E16" s="186"/>
      <c r="F16" s="186"/>
      <c r="G16" s="187"/>
      <c r="H16" s="1" t="s">
        <v>105</v>
      </c>
      <c r="I16" s="1" t="s">
        <v>120</v>
      </c>
    </row>
  </sheetData>
  <mergeCells count="10">
    <mergeCell ref="C13:I13"/>
    <mergeCell ref="C14:I14"/>
    <mergeCell ref="C15:I15"/>
    <mergeCell ref="C16:G16"/>
    <mergeCell ref="A1:I1"/>
    <mergeCell ref="B2:C2"/>
    <mergeCell ref="A3:A8"/>
    <mergeCell ref="B3:B8"/>
    <mergeCell ref="H3:H8"/>
    <mergeCell ref="I3:I8"/>
  </mergeCells>
  <pageMargins left="0.12" right="0.12" top="0.12" bottom="0.19" header="0.12" footer="0.12"/>
  <pageSetup paperSize="9" scale="9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tabSelected="1" topLeftCell="A37" workbookViewId="0">
      <selection activeCell="D45" sqref="D45"/>
    </sheetView>
  </sheetViews>
  <sheetFormatPr defaultRowHeight="15"/>
  <cols>
    <col min="1" max="1" width="5" style="50" bestFit="1" customWidth="1"/>
    <col min="2" max="2" width="20.5703125" style="70" customWidth="1"/>
    <col min="3" max="3" width="20.5703125" customWidth="1"/>
    <col min="4" max="5" width="46.28515625" customWidth="1"/>
    <col min="6" max="6" width="10.5703125" customWidth="1"/>
    <col min="7" max="18" width="6.140625" style="50" customWidth="1"/>
  </cols>
  <sheetData>
    <row r="1" spans="1:18" ht="24" customHeight="1">
      <c r="A1" s="218" t="s">
        <v>140</v>
      </c>
      <c r="B1" s="218"/>
      <c r="C1" s="218"/>
      <c r="D1" s="218"/>
      <c r="E1" s="218"/>
      <c r="F1" s="218"/>
      <c r="G1" s="218"/>
      <c r="H1" s="218"/>
      <c r="I1" s="218"/>
      <c r="J1" s="218"/>
      <c r="K1" s="218"/>
      <c r="L1" s="218"/>
      <c r="M1" s="218"/>
      <c r="N1" s="218"/>
      <c r="O1" s="218"/>
      <c r="P1" s="218"/>
      <c r="Q1" s="218"/>
      <c r="R1" s="218"/>
    </row>
    <row r="2" spans="1:18" ht="15" customHeight="1">
      <c r="A2" s="156" t="s">
        <v>15</v>
      </c>
      <c r="B2" s="157" t="s">
        <v>17</v>
      </c>
      <c r="C2" s="219" t="s">
        <v>18</v>
      </c>
      <c r="D2" s="220"/>
      <c r="E2" s="158" t="s">
        <v>165</v>
      </c>
      <c r="F2" s="158" t="s">
        <v>132</v>
      </c>
      <c r="G2" s="156" t="s">
        <v>122</v>
      </c>
      <c r="H2" s="156"/>
      <c r="I2" s="156"/>
      <c r="J2" s="156"/>
      <c r="K2" s="156"/>
      <c r="L2" s="156"/>
      <c r="M2" s="156"/>
      <c r="N2" s="156"/>
      <c r="O2" s="156"/>
      <c r="P2" s="156"/>
      <c r="Q2" s="156"/>
      <c r="R2" s="156"/>
    </row>
    <row r="3" spans="1:18" ht="15.75" thickBot="1">
      <c r="A3" s="243"/>
      <c r="B3" s="158"/>
      <c r="C3" s="221"/>
      <c r="D3" s="222"/>
      <c r="E3" s="210"/>
      <c r="F3" s="217"/>
      <c r="G3" s="47">
        <v>1</v>
      </c>
      <c r="H3" s="47">
        <v>2</v>
      </c>
      <c r="I3" s="47">
        <v>3</v>
      </c>
      <c r="J3" s="47">
        <v>4</v>
      </c>
      <c r="K3" s="47">
        <v>5</v>
      </c>
      <c r="L3" s="47">
        <v>6</v>
      </c>
      <c r="M3" s="47">
        <v>7</v>
      </c>
      <c r="N3" s="47">
        <v>8</v>
      </c>
      <c r="O3" s="47">
        <v>9</v>
      </c>
      <c r="P3" s="47">
        <v>10</v>
      </c>
      <c r="Q3" s="47">
        <v>11</v>
      </c>
      <c r="R3" s="47">
        <v>12</v>
      </c>
    </row>
    <row r="4" spans="1:18" ht="30" customHeight="1" thickBot="1">
      <c r="A4" s="244">
        <v>1</v>
      </c>
      <c r="B4" s="246" t="s">
        <v>21</v>
      </c>
      <c r="C4" s="239" t="s">
        <v>23</v>
      </c>
      <c r="D4" s="240"/>
      <c r="E4" s="208" t="s">
        <v>166</v>
      </c>
      <c r="F4" s="51" t="s">
        <v>131</v>
      </c>
      <c r="G4" s="61"/>
      <c r="H4" s="61"/>
      <c r="I4" s="61" t="s">
        <v>125</v>
      </c>
      <c r="J4" s="61"/>
      <c r="K4" s="61"/>
      <c r="L4" s="61" t="s">
        <v>125</v>
      </c>
      <c r="M4" s="61"/>
      <c r="N4" s="61"/>
      <c r="O4" s="61" t="s">
        <v>125</v>
      </c>
      <c r="P4" s="61"/>
      <c r="Q4" s="61"/>
      <c r="R4" s="67" t="s">
        <v>125</v>
      </c>
    </row>
    <row r="5" spans="1:18" ht="30" customHeight="1" thickBot="1">
      <c r="A5" s="245"/>
      <c r="B5" s="157"/>
      <c r="C5" s="227" t="s">
        <v>22</v>
      </c>
      <c r="D5" s="228"/>
      <c r="E5" s="193"/>
      <c r="F5" s="66" t="s">
        <v>131</v>
      </c>
      <c r="G5" s="45"/>
      <c r="H5" s="45"/>
      <c r="I5" s="45" t="s">
        <v>125</v>
      </c>
      <c r="J5" s="45"/>
      <c r="K5" s="45"/>
      <c r="L5" s="45" t="s">
        <v>125</v>
      </c>
      <c r="M5" s="45"/>
      <c r="N5" s="45"/>
      <c r="O5" s="45" t="s">
        <v>125</v>
      </c>
      <c r="P5" s="45"/>
      <c r="Q5" s="45"/>
      <c r="R5" s="68" t="s">
        <v>125</v>
      </c>
    </row>
    <row r="6" spans="1:18" ht="42.75">
      <c r="A6" s="53">
        <v>2</v>
      </c>
      <c r="B6" s="46" t="s">
        <v>76</v>
      </c>
      <c r="C6" s="227" t="s">
        <v>77</v>
      </c>
      <c r="D6" s="228"/>
      <c r="E6" s="193"/>
      <c r="F6" s="66" t="s">
        <v>131</v>
      </c>
      <c r="G6" s="45"/>
      <c r="H6" s="45"/>
      <c r="I6" s="45" t="s">
        <v>125</v>
      </c>
      <c r="J6" s="45"/>
      <c r="K6" s="45"/>
      <c r="L6" s="45" t="s">
        <v>125</v>
      </c>
      <c r="M6" s="45"/>
      <c r="N6" s="45"/>
      <c r="O6" s="45" t="s">
        <v>125</v>
      </c>
      <c r="P6" s="45"/>
      <c r="Q6" s="45"/>
      <c r="R6" s="68" t="s">
        <v>125</v>
      </c>
    </row>
    <row r="7" spans="1:18" ht="57" customHeight="1">
      <c r="A7" s="53">
        <v>3</v>
      </c>
      <c r="B7" s="46" t="s">
        <v>24</v>
      </c>
      <c r="C7" s="227" t="s">
        <v>26</v>
      </c>
      <c r="D7" s="228"/>
      <c r="E7" s="193"/>
      <c r="F7" s="49" t="s">
        <v>133</v>
      </c>
      <c r="G7" s="45"/>
      <c r="H7" s="45"/>
      <c r="I7" s="45"/>
      <c r="J7" s="45"/>
      <c r="K7" s="45"/>
      <c r="L7" s="45"/>
      <c r="M7" s="45"/>
      <c r="N7" s="45"/>
      <c r="O7" s="45"/>
      <c r="P7" s="45" t="s">
        <v>125</v>
      </c>
      <c r="Q7" s="45"/>
      <c r="R7" s="68"/>
    </row>
    <row r="8" spans="1:18" ht="57.75" thickBot="1">
      <c r="A8" s="54">
        <v>4</v>
      </c>
      <c r="B8" s="55" t="s">
        <v>25</v>
      </c>
      <c r="C8" s="241" t="s">
        <v>27</v>
      </c>
      <c r="D8" s="242"/>
      <c r="E8" s="209"/>
      <c r="F8" s="52" t="s">
        <v>133</v>
      </c>
      <c r="G8" s="62"/>
      <c r="H8" s="62"/>
      <c r="I8" s="62"/>
      <c r="J8" s="62"/>
      <c r="K8" s="62"/>
      <c r="L8" s="62"/>
      <c r="M8" s="62"/>
      <c r="N8" s="62"/>
      <c r="O8" s="62"/>
      <c r="P8" s="62" t="s">
        <v>125</v>
      </c>
      <c r="Q8" s="62"/>
      <c r="R8" s="69"/>
    </row>
    <row r="9" spans="1:18" ht="21.75" customHeight="1">
      <c r="A9" s="56">
        <v>1</v>
      </c>
      <c r="B9" s="233" t="s">
        <v>123</v>
      </c>
      <c r="C9" s="206" t="s">
        <v>66</v>
      </c>
      <c r="D9" s="207"/>
      <c r="E9" s="211" t="s">
        <v>167</v>
      </c>
      <c r="F9" s="57" t="s">
        <v>134</v>
      </c>
      <c r="G9" s="206" t="s">
        <v>126</v>
      </c>
      <c r="H9" s="237"/>
      <c r="I9" s="237"/>
      <c r="J9" s="237"/>
      <c r="K9" s="237"/>
      <c r="L9" s="237"/>
      <c r="M9" s="237"/>
      <c r="N9" s="237"/>
      <c r="O9" s="237"/>
      <c r="P9" s="237"/>
      <c r="Q9" s="237"/>
      <c r="R9" s="238"/>
    </row>
    <row r="10" spans="1:18" ht="30" customHeight="1">
      <c r="A10" s="53">
        <v>2</v>
      </c>
      <c r="B10" s="234"/>
      <c r="C10" s="185" t="s">
        <v>64</v>
      </c>
      <c r="D10" s="187"/>
      <c r="E10" s="212"/>
      <c r="F10" s="49" t="s">
        <v>133</v>
      </c>
      <c r="G10" s="45"/>
      <c r="H10" s="45"/>
      <c r="I10" s="45"/>
      <c r="J10" s="45"/>
      <c r="K10" s="45"/>
      <c r="L10" s="45"/>
      <c r="M10" s="45"/>
      <c r="N10" s="45"/>
      <c r="O10" s="45" t="s">
        <v>125</v>
      </c>
      <c r="P10" s="45"/>
      <c r="Q10" s="45"/>
      <c r="R10" s="68"/>
    </row>
    <row r="11" spans="1:18" ht="45" customHeight="1" thickBot="1">
      <c r="A11" s="54">
        <v>3</v>
      </c>
      <c r="B11" s="235"/>
      <c r="C11" s="202" t="s">
        <v>86</v>
      </c>
      <c r="D11" s="203"/>
      <c r="E11" s="213"/>
      <c r="F11" s="58" t="s">
        <v>135</v>
      </c>
      <c r="G11" s="62"/>
      <c r="H11" s="62"/>
      <c r="I11" s="62"/>
      <c r="J11" s="62"/>
      <c r="K11" s="62"/>
      <c r="L11" s="62" t="s">
        <v>125</v>
      </c>
      <c r="M11" s="62"/>
      <c r="N11" s="62"/>
      <c r="O11" s="62"/>
      <c r="P11" s="62"/>
      <c r="Q11" s="62"/>
      <c r="R11" s="69" t="s">
        <v>125</v>
      </c>
    </row>
    <row r="12" spans="1:18" ht="45" customHeight="1">
      <c r="A12" s="56">
        <v>1</v>
      </c>
      <c r="B12" s="236" t="s">
        <v>124</v>
      </c>
      <c r="C12" s="200" t="s">
        <v>56</v>
      </c>
      <c r="D12" s="201"/>
      <c r="E12" s="214"/>
      <c r="F12" s="59" t="s">
        <v>136</v>
      </c>
      <c r="G12" s="61"/>
      <c r="H12" s="61"/>
      <c r="I12" s="61"/>
      <c r="J12" s="61"/>
      <c r="K12" s="61"/>
      <c r="L12" s="61"/>
      <c r="M12" s="61"/>
      <c r="N12" s="61"/>
      <c r="O12" s="61"/>
      <c r="P12" s="61"/>
      <c r="Q12" s="61"/>
      <c r="R12" s="67" t="s">
        <v>125</v>
      </c>
    </row>
    <row r="13" spans="1:18" ht="45" customHeight="1" thickBot="1">
      <c r="A13" s="53">
        <v>2</v>
      </c>
      <c r="B13" s="217"/>
      <c r="C13" s="179" t="s">
        <v>58</v>
      </c>
      <c r="D13" s="181"/>
      <c r="E13" s="215"/>
      <c r="F13" s="28" t="s">
        <v>136</v>
      </c>
      <c r="G13" s="45"/>
      <c r="H13" s="45"/>
      <c r="I13" s="45"/>
      <c r="J13" s="45"/>
      <c r="K13" s="45"/>
      <c r="L13" s="45"/>
      <c r="M13" s="45"/>
      <c r="N13" s="45"/>
      <c r="O13" s="45"/>
      <c r="P13" s="45"/>
      <c r="Q13" s="45"/>
      <c r="R13" s="68" t="s">
        <v>125</v>
      </c>
    </row>
    <row r="14" spans="1:18" ht="45" customHeight="1">
      <c r="A14" s="53">
        <v>3</v>
      </c>
      <c r="B14" s="217"/>
      <c r="C14" s="179" t="s">
        <v>59</v>
      </c>
      <c r="D14" s="181"/>
      <c r="E14" s="215"/>
      <c r="F14" s="28" t="s">
        <v>136</v>
      </c>
      <c r="G14" s="45"/>
      <c r="H14" s="45"/>
      <c r="I14" s="45"/>
      <c r="J14" s="45"/>
      <c r="K14" s="45"/>
      <c r="L14" s="45"/>
      <c r="M14" s="45"/>
      <c r="N14" s="45"/>
      <c r="O14" s="45"/>
      <c r="P14" s="45"/>
      <c r="Q14" s="45"/>
      <c r="R14" s="67" t="s">
        <v>125</v>
      </c>
    </row>
    <row r="15" spans="1:18" ht="45" customHeight="1">
      <c r="A15" s="53">
        <v>4</v>
      </c>
      <c r="B15" s="217"/>
      <c r="C15" s="182" t="s">
        <v>60</v>
      </c>
      <c r="D15" s="184"/>
      <c r="E15" s="215"/>
      <c r="F15" s="21" t="s">
        <v>133</v>
      </c>
      <c r="G15" s="45"/>
      <c r="H15" s="45"/>
      <c r="I15" s="45"/>
      <c r="J15" s="45"/>
      <c r="K15" s="45"/>
      <c r="L15" s="45"/>
      <c r="M15" s="45"/>
      <c r="N15" s="45"/>
      <c r="O15" s="45"/>
      <c r="P15" s="45"/>
      <c r="Q15" s="45"/>
      <c r="R15" s="68" t="s">
        <v>125</v>
      </c>
    </row>
    <row r="16" spans="1:18" ht="30" customHeight="1">
      <c r="A16" s="53">
        <v>6</v>
      </c>
      <c r="B16" s="217"/>
      <c r="C16" s="179" t="s">
        <v>61</v>
      </c>
      <c r="D16" s="181"/>
      <c r="E16" s="215"/>
      <c r="F16" s="28" t="s">
        <v>136</v>
      </c>
      <c r="G16" s="45"/>
      <c r="H16" s="45"/>
      <c r="I16" s="45"/>
      <c r="J16" s="45"/>
      <c r="K16" s="45"/>
      <c r="L16" s="45"/>
      <c r="M16" s="45"/>
      <c r="N16" s="45"/>
      <c r="O16" s="45"/>
      <c r="P16" s="45"/>
      <c r="Q16" s="45"/>
      <c r="R16" s="68" t="s">
        <v>125</v>
      </c>
    </row>
    <row r="17" spans="1:18">
      <c r="A17" s="53">
        <v>7</v>
      </c>
      <c r="B17" s="217"/>
      <c r="C17" s="179" t="s">
        <v>81</v>
      </c>
      <c r="D17" s="181"/>
      <c r="E17" s="215"/>
      <c r="F17" s="28" t="s">
        <v>133</v>
      </c>
      <c r="G17" s="45"/>
      <c r="H17" s="45"/>
      <c r="I17" s="45"/>
      <c r="J17" s="45"/>
      <c r="K17" s="45"/>
      <c r="L17" s="45"/>
      <c r="M17" s="45"/>
      <c r="N17" s="45"/>
      <c r="O17" s="45"/>
      <c r="P17" s="45"/>
      <c r="Q17" s="45"/>
      <c r="R17" s="68" t="s">
        <v>125</v>
      </c>
    </row>
    <row r="18" spans="1:18" ht="30" customHeight="1">
      <c r="A18" s="53">
        <v>8</v>
      </c>
      <c r="B18" s="217"/>
      <c r="C18" s="179" t="s">
        <v>83</v>
      </c>
      <c r="D18" s="181"/>
      <c r="E18" s="216"/>
      <c r="F18" s="28" t="s">
        <v>137</v>
      </c>
      <c r="G18" s="45"/>
      <c r="H18" s="45"/>
      <c r="I18" s="45"/>
      <c r="J18" s="45"/>
      <c r="K18" s="45"/>
      <c r="L18" s="45"/>
      <c r="M18" s="45"/>
      <c r="N18" s="45"/>
      <c r="O18" s="45"/>
      <c r="P18" s="45"/>
      <c r="Q18" s="45"/>
      <c r="R18" s="68" t="s">
        <v>125</v>
      </c>
    </row>
    <row r="19" spans="1:18" ht="30" customHeight="1">
      <c r="A19" s="53">
        <v>9</v>
      </c>
      <c r="B19" s="217"/>
      <c r="C19" s="179" t="s">
        <v>84</v>
      </c>
      <c r="D19" s="181"/>
      <c r="E19" s="74"/>
      <c r="F19" s="28" t="s">
        <v>133</v>
      </c>
      <c r="G19" s="45"/>
      <c r="H19" s="45"/>
      <c r="I19" s="45"/>
      <c r="J19" s="45"/>
      <c r="K19" s="45"/>
      <c r="L19" s="45"/>
      <c r="M19" s="45"/>
      <c r="N19" s="45"/>
      <c r="O19" s="45"/>
      <c r="P19" s="45"/>
      <c r="Q19" s="45" t="s">
        <v>125</v>
      </c>
      <c r="R19" s="68"/>
    </row>
    <row r="20" spans="1:18" ht="15.75" customHeight="1" thickBot="1">
      <c r="A20" s="54">
        <v>10</v>
      </c>
      <c r="B20" s="210"/>
      <c r="C20" s="198" t="s">
        <v>85</v>
      </c>
      <c r="D20" s="199"/>
      <c r="E20" s="73"/>
      <c r="F20" s="60" t="s">
        <v>133</v>
      </c>
      <c r="G20" s="62"/>
      <c r="H20" s="62"/>
      <c r="I20" s="62"/>
      <c r="J20" s="62"/>
      <c r="K20" s="62"/>
      <c r="L20" s="62"/>
      <c r="M20" s="62"/>
      <c r="N20" s="62"/>
      <c r="O20" s="62"/>
      <c r="P20" s="62"/>
      <c r="Q20" s="62" t="s">
        <v>125</v>
      </c>
      <c r="R20" s="69"/>
    </row>
    <row r="21" spans="1:18">
      <c r="A21" s="56">
        <v>1</v>
      </c>
      <c r="B21" s="236" t="s">
        <v>127</v>
      </c>
      <c r="C21" s="206" t="s">
        <v>46</v>
      </c>
      <c r="D21" s="207"/>
      <c r="E21" s="211"/>
      <c r="F21" s="121" t="s">
        <v>133</v>
      </c>
      <c r="G21" s="61"/>
      <c r="H21" s="61"/>
      <c r="I21" s="119" t="s">
        <v>125</v>
      </c>
      <c r="J21" s="61"/>
      <c r="K21" s="61"/>
      <c r="L21" s="61"/>
      <c r="M21" s="61"/>
      <c r="N21" s="61"/>
      <c r="O21" s="61"/>
      <c r="P21" s="61"/>
      <c r="Q21" s="61"/>
      <c r="R21" s="67"/>
    </row>
    <row r="22" spans="1:18">
      <c r="A22" s="53">
        <v>2</v>
      </c>
      <c r="B22" s="217"/>
      <c r="C22" s="205" t="s">
        <v>193</v>
      </c>
      <c r="D22" s="204"/>
      <c r="E22" s="212"/>
      <c r="F22" s="28" t="s">
        <v>133</v>
      </c>
      <c r="G22" s="45"/>
      <c r="H22" s="45"/>
      <c r="I22" s="116" t="s">
        <v>125</v>
      </c>
      <c r="J22" s="45"/>
      <c r="K22" s="45"/>
      <c r="L22" s="45"/>
      <c r="M22" s="45"/>
      <c r="N22" s="45"/>
      <c r="O22" s="45"/>
      <c r="P22" s="45"/>
      <c r="Q22" s="45"/>
      <c r="R22" s="68"/>
    </row>
    <row r="23" spans="1:18">
      <c r="A23" s="53">
        <v>3</v>
      </c>
      <c r="B23" s="217"/>
      <c r="C23" s="185" t="s">
        <v>221</v>
      </c>
      <c r="D23" s="204"/>
      <c r="E23" s="212"/>
      <c r="F23" s="44" t="s">
        <v>136</v>
      </c>
      <c r="G23" s="45"/>
      <c r="H23" s="45"/>
      <c r="I23" s="116" t="s">
        <v>125</v>
      </c>
      <c r="J23" s="45"/>
      <c r="K23" s="45"/>
      <c r="L23" s="45"/>
      <c r="M23" s="45"/>
      <c r="N23" s="45"/>
      <c r="O23" s="45"/>
      <c r="P23" s="45"/>
      <c r="Q23" s="45"/>
      <c r="R23" s="68"/>
    </row>
    <row r="24" spans="1:18">
      <c r="A24" s="53">
        <v>4</v>
      </c>
      <c r="B24" s="217"/>
      <c r="C24" s="185" t="s">
        <v>223</v>
      </c>
      <c r="D24" s="204"/>
      <c r="E24" s="212"/>
      <c r="F24" s="44" t="s">
        <v>136</v>
      </c>
      <c r="G24" s="45"/>
      <c r="H24" s="45"/>
      <c r="I24" s="116" t="s">
        <v>125</v>
      </c>
      <c r="J24" s="45"/>
      <c r="K24" s="45"/>
      <c r="L24" s="45"/>
      <c r="M24" s="45"/>
      <c r="N24" s="45"/>
      <c r="O24" s="45"/>
      <c r="P24" s="45"/>
      <c r="Q24" s="45"/>
      <c r="R24" s="68"/>
    </row>
    <row r="25" spans="1:18" ht="30" customHeight="1">
      <c r="A25" s="53">
        <v>5</v>
      </c>
      <c r="B25" s="217"/>
      <c r="C25" s="185" t="s">
        <v>224</v>
      </c>
      <c r="D25" s="187"/>
      <c r="E25" s="212"/>
      <c r="F25" s="44" t="s">
        <v>136</v>
      </c>
      <c r="G25" s="45"/>
      <c r="H25" s="45"/>
      <c r="I25" s="116" t="s">
        <v>125</v>
      </c>
      <c r="J25" s="45"/>
      <c r="K25" s="45"/>
      <c r="L25" s="45"/>
      <c r="M25" s="45"/>
      <c r="N25" s="45"/>
      <c r="O25" s="45"/>
      <c r="P25" s="45"/>
      <c r="Q25" s="45"/>
      <c r="R25" s="68"/>
    </row>
    <row r="26" spans="1:18" ht="30" customHeight="1">
      <c r="A26" s="53">
        <v>6</v>
      </c>
      <c r="B26" s="217"/>
      <c r="C26" s="185" t="s">
        <v>225</v>
      </c>
      <c r="D26" s="187"/>
      <c r="E26" s="212"/>
      <c r="F26" s="44" t="s">
        <v>133</v>
      </c>
      <c r="G26" s="45"/>
      <c r="H26" s="45"/>
      <c r="I26" s="116"/>
      <c r="J26" s="45"/>
      <c r="K26" s="45"/>
      <c r="L26" s="45" t="s">
        <v>125</v>
      </c>
      <c r="M26" s="45"/>
      <c r="N26" s="45"/>
      <c r="O26" s="45"/>
      <c r="P26" s="45"/>
      <c r="Q26" s="45"/>
      <c r="R26" s="68"/>
    </row>
    <row r="27" spans="1:18" ht="30" customHeight="1">
      <c r="A27" s="138"/>
      <c r="B27" s="217"/>
      <c r="C27" s="185" t="s">
        <v>226</v>
      </c>
      <c r="D27" s="187"/>
      <c r="E27" s="212"/>
      <c r="F27" s="116" t="s">
        <v>136</v>
      </c>
      <c r="G27" s="139"/>
      <c r="H27" s="139"/>
      <c r="I27" s="139"/>
      <c r="J27" s="139"/>
      <c r="K27" s="139"/>
      <c r="L27" s="139" t="s">
        <v>125</v>
      </c>
      <c r="M27" s="139"/>
      <c r="N27" s="139"/>
      <c r="O27" s="139"/>
      <c r="P27" s="139"/>
      <c r="Q27" s="139"/>
      <c r="R27" s="140"/>
    </row>
    <row r="28" spans="1:18" ht="30" customHeight="1">
      <c r="A28" s="138"/>
      <c r="B28" s="217"/>
      <c r="C28" s="185" t="s">
        <v>228</v>
      </c>
      <c r="D28" s="187"/>
      <c r="E28" s="212"/>
      <c r="F28" s="116" t="s">
        <v>136</v>
      </c>
      <c r="G28" s="139"/>
      <c r="H28" s="139"/>
      <c r="I28" s="139"/>
      <c r="J28" s="139"/>
      <c r="K28" s="139"/>
      <c r="L28" s="139" t="s">
        <v>125</v>
      </c>
      <c r="M28" s="139"/>
      <c r="N28" s="139"/>
      <c r="O28" s="139"/>
      <c r="P28" s="139"/>
      <c r="Q28" s="139"/>
      <c r="R28" s="140"/>
    </row>
    <row r="29" spans="1:18" ht="30" customHeight="1">
      <c r="A29" s="138"/>
      <c r="B29" s="217"/>
      <c r="C29" s="185" t="s">
        <v>230</v>
      </c>
      <c r="D29" s="187"/>
      <c r="E29" s="212"/>
      <c r="F29" s="116" t="s">
        <v>136</v>
      </c>
      <c r="G29" s="139"/>
      <c r="H29" s="139"/>
      <c r="I29" s="139"/>
      <c r="J29" s="139"/>
      <c r="K29" s="139"/>
      <c r="L29" s="139" t="s">
        <v>125</v>
      </c>
      <c r="M29" s="139"/>
      <c r="N29" s="139"/>
      <c r="O29" s="139"/>
      <c r="P29" s="139"/>
      <c r="Q29" s="139"/>
      <c r="R29" s="140"/>
    </row>
    <row r="30" spans="1:18" ht="30" customHeight="1" thickBot="1">
      <c r="A30" s="138"/>
      <c r="B30" s="217"/>
      <c r="C30" s="185" t="s">
        <v>232</v>
      </c>
      <c r="D30" s="187"/>
      <c r="E30" s="212"/>
      <c r="F30" s="116" t="s">
        <v>133</v>
      </c>
      <c r="G30" s="139"/>
      <c r="H30" s="139"/>
      <c r="I30" s="139"/>
      <c r="J30" s="139"/>
      <c r="K30" s="139"/>
      <c r="L30" s="139" t="s">
        <v>125</v>
      </c>
      <c r="M30" s="139"/>
      <c r="N30" s="139"/>
      <c r="O30" s="139"/>
      <c r="P30" s="139"/>
      <c r="Q30" s="139"/>
      <c r="R30" s="140"/>
    </row>
    <row r="31" spans="1:18" ht="38.25" customHeight="1">
      <c r="A31" s="56">
        <v>1</v>
      </c>
      <c r="B31" s="233" t="s">
        <v>128</v>
      </c>
      <c r="C31" s="229" t="s">
        <v>31</v>
      </c>
      <c r="D31" s="230"/>
      <c r="E31" s="75"/>
      <c r="F31" s="63" t="s">
        <v>139</v>
      </c>
      <c r="G31" s="61" t="s">
        <v>125</v>
      </c>
      <c r="H31" s="61" t="s">
        <v>125</v>
      </c>
      <c r="I31" s="61" t="s">
        <v>125</v>
      </c>
      <c r="J31" s="61" t="s">
        <v>125</v>
      </c>
      <c r="K31" s="61" t="s">
        <v>125</v>
      </c>
      <c r="L31" s="61" t="s">
        <v>125</v>
      </c>
      <c r="M31" s="61" t="s">
        <v>125</v>
      </c>
      <c r="N31" s="61" t="s">
        <v>125</v>
      </c>
      <c r="O31" s="61" t="s">
        <v>125</v>
      </c>
      <c r="P31" s="61" t="s">
        <v>125</v>
      </c>
      <c r="Q31" s="61" t="s">
        <v>125</v>
      </c>
      <c r="R31" s="67" t="s">
        <v>125</v>
      </c>
    </row>
    <row r="32" spans="1:18" ht="25.5" customHeight="1">
      <c r="A32" s="53">
        <v>2</v>
      </c>
      <c r="B32" s="234"/>
      <c r="C32" s="225" t="s">
        <v>35</v>
      </c>
      <c r="D32" s="226"/>
      <c r="E32" s="72" t="s">
        <v>168</v>
      </c>
      <c r="F32" s="7" t="s">
        <v>133</v>
      </c>
      <c r="G32" s="45"/>
      <c r="H32" s="45"/>
      <c r="I32" s="45"/>
      <c r="J32" s="45"/>
      <c r="K32" s="45"/>
      <c r="L32" s="45"/>
      <c r="M32" s="45"/>
      <c r="N32" s="45"/>
      <c r="O32" s="45"/>
      <c r="P32" s="45"/>
      <c r="Q32" s="45" t="s">
        <v>125</v>
      </c>
      <c r="R32" s="68"/>
    </row>
    <row r="33" spans="1:18" ht="25.5" customHeight="1">
      <c r="A33" s="53">
        <v>3</v>
      </c>
      <c r="B33" s="234"/>
      <c r="C33" s="225" t="s">
        <v>38</v>
      </c>
      <c r="D33" s="226"/>
      <c r="E33" s="72"/>
      <c r="F33" s="7" t="s">
        <v>133</v>
      </c>
      <c r="G33" s="45"/>
      <c r="H33" s="45"/>
      <c r="I33" s="45"/>
      <c r="J33" s="45"/>
      <c r="K33" s="45" t="s">
        <v>125</v>
      </c>
      <c r="L33" s="45"/>
      <c r="M33" s="45"/>
      <c r="N33" s="45"/>
      <c r="O33" s="45"/>
      <c r="P33" s="45"/>
      <c r="Q33" s="45"/>
      <c r="R33" s="68"/>
    </row>
    <row r="34" spans="1:18" ht="15" customHeight="1">
      <c r="A34" s="53">
        <v>4</v>
      </c>
      <c r="B34" s="234"/>
      <c r="C34" s="225" t="s">
        <v>13</v>
      </c>
      <c r="D34" s="226"/>
      <c r="E34" s="72"/>
      <c r="F34" s="7" t="s">
        <v>133</v>
      </c>
      <c r="G34" s="45"/>
      <c r="H34" s="45"/>
      <c r="I34" s="45"/>
      <c r="J34" s="45"/>
      <c r="K34" s="45"/>
      <c r="L34" s="45"/>
      <c r="M34" s="45"/>
      <c r="N34" s="45"/>
      <c r="O34" s="45"/>
      <c r="P34" s="45"/>
      <c r="Q34" s="45" t="s">
        <v>125</v>
      </c>
      <c r="R34" s="68"/>
    </row>
    <row r="35" spans="1:18" ht="38.25" customHeight="1">
      <c r="A35" s="53">
        <v>5</v>
      </c>
      <c r="B35" s="234"/>
      <c r="C35" s="225" t="s">
        <v>40</v>
      </c>
      <c r="D35" s="226"/>
      <c r="E35" s="72"/>
      <c r="F35" s="7" t="s">
        <v>133</v>
      </c>
      <c r="G35" s="45"/>
      <c r="H35" s="45"/>
      <c r="I35" s="45"/>
      <c r="J35" s="45"/>
      <c r="K35" s="45"/>
      <c r="L35" s="45"/>
      <c r="M35" s="45"/>
      <c r="N35" s="45" t="s">
        <v>125</v>
      </c>
      <c r="O35" s="45"/>
      <c r="P35" s="45"/>
      <c r="Q35" s="45"/>
      <c r="R35" s="68"/>
    </row>
    <row r="36" spans="1:18" ht="15" customHeight="1">
      <c r="A36" s="53">
        <v>6</v>
      </c>
      <c r="B36" s="234"/>
      <c r="C36" s="225" t="s">
        <v>68</v>
      </c>
      <c r="D36" s="226"/>
      <c r="E36" s="72"/>
      <c r="F36" s="7" t="s">
        <v>133</v>
      </c>
      <c r="G36" s="45"/>
      <c r="H36" s="45"/>
      <c r="I36" s="45" t="s">
        <v>125</v>
      </c>
      <c r="J36" s="45"/>
      <c r="K36" s="45"/>
      <c r="L36" s="45"/>
      <c r="M36" s="45"/>
      <c r="N36" s="45"/>
      <c r="O36" s="45"/>
      <c r="P36" s="45"/>
      <c r="Q36" s="45"/>
      <c r="R36" s="68"/>
    </row>
    <row r="37" spans="1:18" ht="25.5" customHeight="1" thickBot="1">
      <c r="A37" s="54">
        <v>7</v>
      </c>
      <c r="B37" s="235"/>
      <c r="C37" s="198" t="s">
        <v>41</v>
      </c>
      <c r="D37" s="199"/>
      <c r="E37" s="73"/>
      <c r="F37" s="64" t="s">
        <v>135</v>
      </c>
      <c r="G37" s="62" t="s">
        <v>125</v>
      </c>
      <c r="H37" s="62"/>
      <c r="I37" s="62"/>
      <c r="J37" s="62"/>
      <c r="K37" s="62"/>
      <c r="L37" s="62"/>
      <c r="M37" s="62" t="s">
        <v>125</v>
      </c>
      <c r="N37" s="62"/>
      <c r="O37" s="62"/>
      <c r="P37" s="62"/>
      <c r="Q37" s="62"/>
      <c r="R37" s="69"/>
    </row>
    <row r="38" spans="1:18" ht="15" customHeight="1">
      <c r="A38" s="56">
        <v>1</v>
      </c>
      <c r="B38" s="223" t="s">
        <v>129</v>
      </c>
      <c r="C38" s="231" t="s">
        <v>93</v>
      </c>
      <c r="D38" s="121" t="s">
        <v>94</v>
      </c>
      <c r="E38" s="208" t="s">
        <v>169</v>
      </c>
      <c r="F38" s="65" t="s">
        <v>137</v>
      </c>
      <c r="G38" s="61"/>
      <c r="H38" s="61"/>
      <c r="I38" s="61"/>
      <c r="J38" s="61"/>
      <c r="K38" s="61"/>
      <c r="L38" s="61"/>
      <c r="M38" s="61"/>
      <c r="N38" s="61"/>
      <c r="O38" s="61"/>
      <c r="P38" s="61"/>
      <c r="Q38" s="61"/>
      <c r="R38" s="67"/>
    </row>
    <row r="39" spans="1:18" ht="30">
      <c r="A39" s="53">
        <v>2</v>
      </c>
      <c r="B39" s="156"/>
      <c r="C39" s="232"/>
      <c r="D39" s="121" t="s">
        <v>96</v>
      </c>
      <c r="E39" s="193"/>
      <c r="F39" s="33" t="s">
        <v>137</v>
      </c>
      <c r="G39" s="45"/>
      <c r="H39" s="45"/>
      <c r="I39" s="45"/>
      <c r="J39" s="45"/>
      <c r="K39" s="45"/>
      <c r="L39" s="45"/>
      <c r="M39" s="45"/>
      <c r="N39" s="45"/>
      <c r="O39" s="45"/>
      <c r="P39" s="45"/>
      <c r="Q39" s="45"/>
      <c r="R39" s="68"/>
    </row>
    <row r="40" spans="1:18" ht="30">
      <c r="A40" s="53">
        <v>3</v>
      </c>
      <c r="B40" s="156"/>
      <c r="C40" s="232"/>
      <c r="D40" s="121" t="s">
        <v>97</v>
      </c>
      <c r="E40" s="193"/>
      <c r="F40" s="33" t="s">
        <v>137</v>
      </c>
      <c r="G40" s="45"/>
      <c r="H40" s="45"/>
      <c r="I40" s="45"/>
      <c r="J40" s="45"/>
      <c r="K40" s="45"/>
      <c r="L40" s="45"/>
      <c r="M40" s="45"/>
      <c r="N40" s="45"/>
      <c r="O40" s="45"/>
      <c r="P40" s="45"/>
      <c r="Q40" s="45"/>
      <c r="R40" s="68" t="s">
        <v>125</v>
      </c>
    </row>
    <row r="41" spans="1:18" ht="30">
      <c r="A41" s="123"/>
      <c r="B41" s="156"/>
      <c r="C41" s="232"/>
      <c r="D41" s="121" t="s">
        <v>98</v>
      </c>
      <c r="E41" s="193"/>
      <c r="F41" s="33"/>
      <c r="G41" s="116"/>
      <c r="H41" s="116"/>
      <c r="I41" s="116"/>
      <c r="J41" s="116"/>
      <c r="K41" s="116"/>
      <c r="L41" s="116"/>
      <c r="M41" s="116"/>
      <c r="N41" s="116"/>
      <c r="O41" s="116"/>
      <c r="P41" s="116"/>
      <c r="Q41" s="116"/>
      <c r="R41" s="68"/>
    </row>
    <row r="42" spans="1:18" ht="30">
      <c r="A42" s="123"/>
      <c r="B42" s="156"/>
      <c r="C42" s="232"/>
      <c r="D42" s="121" t="s">
        <v>170</v>
      </c>
      <c r="E42" s="193"/>
      <c r="F42" s="33"/>
      <c r="G42" s="116"/>
      <c r="H42" s="116"/>
      <c r="I42" s="116"/>
      <c r="J42" s="116"/>
      <c r="K42" s="116"/>
      <c r="L42" s="116"/>
      <c r="M42" s="116"/>
      <c r="N42" s="116"/>
      <c r="O42" s="116"/>
      <c r="P42" s="116"/>
      <c r="Q42" s="116"/>
      <c r="R42" s="68"/>
    </row>
    <row r="43" spans="1:18" ht="30">
      <c r="A43" s="53">
        <v>4</v>
      </c>
      <c r="B43" s="156"/>
      <c r="C43" s="232"/>
      <c r="D43" s="121" t="s">
        <v>171</v>
      </c>
      <c r="E43" s="193"/>
      <c r="F43" s="33" t="s">
        <v>137</v>
      </c>
      <c r="G43" s="45"/>
      <c r="H43" s="45"/>
      <c r="I43" s="45"/>
      <c r="J43" s="45"/>
      <c r="K43" s="45"/>
      <c r="L43" s="45"/>
      <c r="M43" s="45"/>
      <c r="N43" s="45"/>
      <c r="O43" s="45"/>
      <c r="P43" s="45"/>
      <c r="Q43" s="45"/>
      <c r="R43" s="68" t="s">
        <v>125</v>
      </c>
    </row>
    <row r="44" spans="1:18" ht="15" customHeight="1">
      <c r="A44" s="53">
        <v>5</v>
      </c>
      <c r="B44" s="156"/>
      <c r="C44" s="232" t="s">
        <v>99</v>
      </c>
      <c r="D44" s="120" t="s">
        <v>100</v>
      </c>
      <c r="E44" s="193"/>
      <c r="F44" s="33" t="s">
        <v>138</v>
      </c>
      <c r="G44" s="45"/>
      <c r="H44" s="45"/>
      <c r="I44" s="45"/>
      <c r="J44" s="45"/>
      <c r="K44" s="45"/>
      <c r="L44" s="45"/>
      <c r="M44" s="45"/>
      <c r="N44" s="45"/>
      <c r="O44" s="45"/>
      <c r="P44" s="45"/>
      <c r="Q44" s="45"/>
      <c r="R44" s="68"/>
    </row>
    <row r="45" spans="1:18" ht="30">
      <c r="A45" s="53">
        <v>6</v>
      </c>
      <c r="B45" s="156"/>
      <c r="C45" s="232"/>
      <c r="D45" s="120" t="s">
        <v>101</v>
      </c>
      <c r="E45" s="193"/>
      <c r="F45" s="33" t="s">
        <v>138</v>
      </c>
      <c r="G45" s="45"/>
      <c r="H45" s="45"/>
      <c r="I45" s="45"/>
      <c r="J45" s="45"/>
      <c r="K45" s="45"/>
      <c r="L45" s="45"/>
      <c r="M45" s="45"/>
      <c r="N45" s="45"/>
      <c r="O45" s="45"/>
      <c r="P45" s="45"/>
      <c r="Q45" s="45"/>
      <c r="R45" s="68"/>
    </row>
    <row r="46" spans="1:18" ht="30">
      <c r="A46" s="53">
        <v>7</v>
      </c>
      <c r="B46" s="156"/>
      <c r="C46" s="232"/>
      <c r="D46" s="120" t="s">
        <v>102</v>
      </c>
      <c r="E46" s="193"/>
      <c r="F46" s="33" t="s">
        <v>138</v>
      </c>
      <c r="G46" s="45"/>
      <c r="H46" s="45"/>
      <c r="I46" s="45"/>
      <c r="J46" s="45"/>
      <c r="K46" s="45"/>
      <c r="L46" s="45"/>
      <c r="M46" s="45"/>
      <c r="N46" s="45"/>
      <c r="O46" s="45"/>
      <c r="P46" s="45"/>
      <c r="Q46" s="45"/>
      <c r="R46" s="68"/>
    </row>
    <row r="47" spans="1:18" ht="30">
      <c r="A47" s="53">
        <v>8</v>
      </c>
      <c r="B47" s="156"/>
      <c r="C47" s="232"/>
      <c r="D47" s="120" t="s">
        <v>103</v>
      </c>
      <c r="E47" s="193"/>
      <c r="F47" s="33" t="s">
        <v>138</v>
      </c>
      <c r="G47" s="45"/>
      <c r="H47" s="45"/>
      <c r="I47" s="45"/>
      <c r="J47" s="45"/>
      <c r="K47" s="45"/>
      <c r="L47" s="45"/>
      <c r="M47" s="45"/>
      <c r="N47" s="45"/>
      <c r="O47" s="45"/>
      <c r="P47" s="45"/>
      <c r="Q47" s="45"/>
      <c r="R47" s="68"/>
    </row>
    <row r="48" spans="1:18" ht="90" customHeight="1">
      <c r="A48" s="53">
        <v>9</v>
      </c>
      <c r="B48" s="156"/>
      <c r="C48" s="227" t="s">
        <v>104</v>
      </c>
      <c r="D48" s="228"/>
      <c r="E48" s="193"/>
      <c r="F48" s="48" t="s">
        <v>133</v>
      </c>
      <c r="G48" s="45"/>
      <c r="H48" s="45"/>
      <c r="I48" s="45"/>
      <c r="J48" s="45"/>
      <c r="K48" s="45"/>
      <c r="L48" s="45"/>
      <c r="M48" s="45"/>
      <c r="N48" s="45"/>
      <c r="O48" s="45"/>
      <c r="P48" s="45"/>
      <c r="Q48" s="45" t="s">
        <v>125</v>
      </c>
      <c r="R48" s="68"/>
    </row>
    <row r="49" spans="1:18" ht="30" customHeight="1">
      <c r="A49" s="53">
        <v>10</v>
      </c>
      <c r="B49" s="156"/>
      <c r="C49" s="179" t="s">
        <v>107</v>
      </c>
      <c r="D49" s="181"/>
      <c r="E49" s="193"/>
      <c r="F49" s="28" t="s">
        <v>133</v>
      </c>
      <c r="G49" s="45"/>
      <c r="H49" s="45"/>
      <c r="I49" s="45"/>
      <c r="J49" s="45"/>
      <c r="K49" s="45"/>
      <c r="L49" s="45"/>
      <c r="M49" s="45" t="s">
        <v>125</v>
      </c>
      <c r="N49" s="45"/>
      <c r="O49" s="45"/>
      <c r="P49" s="45"/>
      <c r="Q49" s="45"/>
      <c r="R49" s="68"/>
    </row>
    <row r="50" spans="1:18" ht="30" customHeight="1">
      <c r="A50" s="53">
        <v>11</v>
      </c>
      <c r="B50" s="156"/>
      <c r="C50" s="179" t="s">
        <v>109</v>
      </c>
      <c r="D50" s="181"/>
      <c r="E50" s="193"/>
      <c r="F50" s="28" t="s">
        <v>131</v>
      </c>
      <c r="G50" s="45" t="s">
        <v>125</v>
      </c>
      <c r="H50" s="45"/>
      <c r="I50" s="45"/>
      <c r="J50" s="45" t="s">
        <v>125</v>
      </c>
      <c r="K50" s="45"/>
      <c r="L50" s="45"/>
      <c r="M50" s="45" t="s">
        <v>125</v>
      </c>
      <c r="N50" s="45"/>
      <c r="O50" s="45"/>
      <c r="P50" s="45" t="s">
        <v>125</v>
      </c>
      <c r="Q50" s="45"/>
      <c r="R50" s="68"/>
    </row>
    <row r="51" spans="1:18" ht="30" customHeight="1" thickBot="1">
      <c r="A51" s="54">
        <v>12</v>
      </c>
      <c r="B51" s="224"/>
      <c r="C51" s="202" t="s">
        <v>118</v>
      </c>
      <c r="D51" s="203"/>
      <c r="E51" s="209"/>
      <c r="F51" s="58" t="s">
        <v>133</v>
      </c>
      <c r="G51" s="62"/>
      <c r="H51" s="62"/>
      <c r="I51" s="62"/>
      <c r="J51" s="62"/>
      <c r="K51" s="62"/>
      <c r="L51" s="62"/>
      <c r="M51" s="62"/>
      <c r="N51" s="62"/>
      <c r="O51" s="62"/>
      <c r="P51" s="62"/>
      <c r="Q51" s="62" t="s">
        <v>125</v>
      </c>
      <c r="R51" s="69"/>
    </row>
  </sheetData>
  <mergeCells count="60">
    <mergeCell ref="B31:B37"/>
    <mergeCell ref="A2:A3"/>
    <mergeCell ref="B2:B3"/>
    <mergeCell ref="A4:A5"/>
    <mergeCell ref="B4:B5"/>
    <mergeCell ref="B21:B30"/>
    <mergeCell ref="C9:D9"/>
    <mergeCell ref="G2:R2"/>
    <mergeCell ref="B9:B11"/>
    <mergeCell ref="B12:B20"/>
    <mergeCell ref="G9:R9"/>
    <mergeCell ref="C4:D4"/>
    <mergeCell ref="C5:D5"/>
    <mergeCell ref="C6:D6"/>
    <mergeCell ref="C7:D7"/>
    <mergeCell ref="C8:D8"/>
    <mergeCell ref="C14:D14"/>
    <mergeCell ref="C15:D15"/>
    <mergeCell ref="C16:D16"/>
    <mergeCell ref="C17:D17"/>
    <mergeCell ref="C18:D18"/>
    <mergeCell ref="C19:D19"/>
    <mergeCell ref="C38:C43"/>
    <mergeCell ref="C44:C47"/>
    <mergeCell ref="C27:D27"/>
    <mergeCell ref="C28:D28"/>
    <mergeCell ref="C29:D29"/>
    <mergeCell ref="C30:D30"/>
    <mergeCell ref="F2:F3"/>
    <mergeCell ref="A1:R1"/>
    <mergeCell ref="C2:D3"/>
    <mergeCell ref="C51:D51"/>
    <mergeCell ref="B38:B51"/>
    <mergeCell ref="C35:D35"/>
    <mergeCell ref="C36:D36"/>
    <mergeCell ref="C37:D37"/>
    <mergeCell ref="C48:D48"/>
    <mergeCell ref="C49:D49"/>
    <mergeCell ref="C50:D50"/>
    <mergeCell ref="C26:D26"/>
    <mergeCell ref="C31:D31"/>
    <mergeCell ref="C32:D32"/>
    <mergeCell ref="C33:D33"/>
    <mergeCell ref="C34:D34"/>
    <mergeCell ref="E38:E51"/>
    <mergeCell ref="E2:E3"/>
    <mergeCell ref="E4:E8"/>
    <mergeCell ref="E9:E11"/>
    <mergeCell ref="E12:E18"/>
    <mergeCell ref="E21:E30"/>
    <mergeCell ref="C25:D25"/>
    <mergeCell ref="C24:D24"/>
    <mergeCell ref="C23:D23"/>
    <mergeCell ref="C22:D22"/>
    <mergeCell ref="C21:D21"/>
    <mergeCell ref="C20:D20"/>
    <mergeCell ref="C13:D13"/>
    <mergeCell ref="C12:D12"/>
    <mergeCell ref="C11:D11"/>
    <mergeCell ref="C10:D10"/>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kh quan trắc - 환경 평가 (2)</vt:lpstr>
      <vt:lpstr>kế hoạch ksk - 건강검진 계획 (2)</vt:lpstr>
      <vt:lpstr>kế hoạch đào tạo ATLĐ - 노동안전 교육</vt:lpstr>
      <vt:lpstr>kiểm định máy móc - 기계 검교정</vt:lpstr>
      <vt:lpstr>KH thực hiện PCCC - 소방에 관한 계획</vt:lpstr>
      <vt:lpstr>An toàn bức xạ (2)</vt:lpstr>
      <vt:lpstr>TOTAL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Wisol</dc:creator>
  <cp:lastModifiedBy>Wisol</cp:lastModifiedBy>
  <cp:lastPrinted>2021-10-08T04:36:06Z</cp:lastPrinted>
  <dcterms:created xsi:type="dcterms:W3CDTF">2016-10-25T09:41:07Z</dcterms:created>
  <dcterms:modified xsi:type="dcterms:W3CDTF">2022-07-20T09:00:47Z</dcterms:modified>
</cp:coreProperties>
</file>