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8_{30340078-12A5-426A-A8E0-D342BD42F5B6}" xr6:coauthVersionLast="47" xr6:coauthVersionMax="47" xr10:uidLastSave="{00000000-0000-0000-0000-000000000000}"/>
  <bookViews>
    <workbookView xWindow="-120" yWindow="-120" windowWidth="29040" windowHeight="15720" xr2:uid="{6E112AB3-304F-4D1A-872C-A06052B60E4C}"/>
  </bookViews>
  <sheets>
    <sheet name="Plan&amp;Control" sheetId="7" r:id="rId1"/>
    <sheet name="Cover" sheetId="8" r:id="rId2"/>
    <sheet name="Checklist" sheetId="2" r:id="rId3"/>
    <sheet name="GUI Test" sheetId="1" r:id="rId4"/>
    <sheet name="Bug Tracking" sheetId="6" r:id="rId5"/>
    <sheet name="Scenario" sheetId="3" r:id="rId6"/>
    <sheet name="Testcases 1 - Đăng nhập" sheetId="4" r:id="rId7"/>
    <sheet name="Testcases 2 - Đăng ký" sheetId="5" r:id="rId8"/>
    <sheet name="Testcases 3 - Đặt phòng" sheetId="9" r:id="rId9"/>
    <sheet name="Testcases 4-Sửa TT cá nhân" sheetId="10" r:id="rId10"/>
    <sheet name="Testcases 5 - Đăng xuất" sheetId="12" r:id="rId11"/>
    <sheet name="WhiteBox_Tester"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0" l="1"/>
  <c r="O3" i="10"/>
  <c r="O4" i="10"/>
  <c r="O5" i="10"/>
  <c r="M2" i="12"/>
  <c r="O2" i="12"/>
  <c r="M3" i="12"/>
  <c r="O3" i="12"/>
  <c r="M4" i="12"/>
  <c r="O4" i="12"/>
  <c r="M5" i="12"/>
  <c r="O5" i="12"/>
  <c r="O2" i="5"/>
  <c r="M2" i="5"/>
  <c r="O5" i="4"/>
  <c r="O4" i="4"/>
  <c r="M4" i="4"/>
  <c r="O3" i="4"/>
  <c r="M3" i="4"/>
  <c r="O2" i="4"/>
  <c r="M2" i="4"/>
  <c r="M5" i="4" s="1"/>
  <c r="O5" i="5"/>
  <c r="O4" i="5"/>
  <c r="M4" i="5"/>
  <c r="O3" i="5"/>
  <c r="M3" i="5"/>
  <c r="O5" i="9"/>
  <c r="O4" i="9"/>
  <c r="M4" i="9"/>
  <c r="O3" i="9"/>
  <c r="M3" i="9"/>
  <c r="O2" i="9"/>
  <c r="M2" i="9"/>
  <c r="M5" i="9" s="1"/>
  <c r="M4" i="10"/>
  <c r="M3" i="10"/>
  <c r="M2" i="10"/>
  <c r="M5" i="5" l="1"/>
  <c r="M5" i="10"/>
</calcChain>
</file>

<file path=xl/sharedStrings.xml><?xml version="1.0" encoding="utf-8"?>
<sst xmlns="http://schemas.openxmlformats.org/spreadsheetml/2006/main" count="3409" uniqueCount="1555">
  <si>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</si>
  <si>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</si>
  <si>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</si>
  <si>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</si>
  <si>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</si>
  <si>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</si>
  <si>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</si>
  <si>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</si>
  <si>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</si>
  <si>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</si>
  <si>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</si>
  <si>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</si>
  <si>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</si>
  <si>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</si>
  <si>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</si>
  <si>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</si>
  <si>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</si>
  <si>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</si>
  <si>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</si>
  <si>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</si>
  <si>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GUI Test</t>
  </si>
  <si>
    <t>10 ngày</t>
  </si>
  <si>
    <t>8 ngày</t>
  </si>
  <si>
    <t>Scenario</t>
  </si>
  <si>
    <t>4 ngày</t>
  </si>
  <si>
    <t>Testcases 1 - Đăng nhập</t>
  </si>
  <si>
    <t>13/10/2025</t>
  </si>
  <si>
    <t>20/10/2025</t>
  </si>
  <si>
    <t>7 ngày</t>
  </si>
  <si>
    <t>Testcases 2 - Đăng ký</t>
  </si>
  <si>
    <t>Testcases 3 - Đặt phòng</t>
  </si>
  <si>
    <t>15/11/2025</t>
  </si>
  <si>
    <t>11 ngày</t>
  </si>
  <si>
    <t>Testcases 4 - Sửa TT cá nhân</t>
  </si>
  <si>
    <t>5 ngày</t>
  </si>
  <si>
    <t>17/11/2025</t>
  </si>
  <si>
    <t>2 ngày</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</si>
  <si>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</si>
  <si>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</si>
  <si>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t>Các thành phần nên có trong Dashboard:</t>
  </si>
  <si>
    <t>1. Tổng quan Thực thi Test Case (Test Execution Summary):</t>
  </si>
  <si>
    <t>2. Biểu đồ tròn: Tỷ lệ Kết quả Test Case (Test Case Status)</t>
  </si>
  <si>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</si>
  <si>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</si>
  <si>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</si>
  <si>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</si>
  <si>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</si>
  <si>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</si>
  <si>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</si>
  <si>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</si>
  <si>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</si>
  <si>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</si>
  <si>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</si>
  <si>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</si>
  <si>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</si>
  <si>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</si>
  <si>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</si>
  <si>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</si>
  <si>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</si>
  <si>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</si>
  <si>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</si>
  <si>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</si>
  <si>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</si>
  <si>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</si>
  <si>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</si>
  <si>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</si>
  <si>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</si>
  <si>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</si>
  <si>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</si>
  <si>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</si>
  <si>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</si>
  <si>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</si>
  <si>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</si>
  <si>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</si>
  <si>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</si>
  <si>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Đăng nhập tài khoản</t>
  </si>
  <si>
    <t xml:space="preserve"> </t>
  </si>
  <si>
    <t>Đăng nhập với họ và tên/mật khẩu vượt quá giới hạn (Max length)</t>
  </si>
  <si>
    <t>Họ và tên/Mật khẩu chứa ký tự đặc biệt</t>
  </si>
  <si>
    <t>Fail</t>
  </si>
  <si>
    <t>Họ và tên/Mật khẩu chứa khoảng trắng</t>
  </si>
  <si>
    <t>Họ và tên chứa một dãy số bất kì</t>
  </si>
  <si>
    <t>Để trống một trong hai trường (Username hoặc Password)</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</si>
  <si>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</si>
  <si>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</si>
  <si>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</si>
  <si>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</si>
  <si>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</si>
  <si>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</si>
  <si>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</si>
  <si>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</si>
  <si>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</si>
  <si>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</si>
  <si>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</si>
  <si>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</si>
  <si>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</si>
  <si>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</si>
  <si>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</si>
  <si>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</si>
  <si>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</si>
  <si>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</si>
  <si>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</si>
  <si>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</si>
  <si>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</si>
  <si>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</si>
  <si>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</si>
  <si>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</si>
  <si>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</si>
  <si>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</si>
  <si>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</si>
  <si>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</si>
  <si>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</si>
  <si>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</si>
  <si>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</si>
  <si>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</si>
  <si>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</si>
  <si>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</si>
  <si>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</si>
  <si>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hoặc ở cuối trang để hướng dẫn khách hàng tiếp theo.</t>
  </si>
  <si>
    <t>Cần thêm Nút "Chọn phòng" hoặc "Đặt ngay" dưới mỗi thẻ phòng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</si>
  <si>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</si>
  <si>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</si>
  <si>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</si>
  <si>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</si>
  <si>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DangKy_01</t>
  </si>
  <si>
    <t>Thiếu ràng buộc thông tin</t>
  </si>
  <si>
    <t>Thiếu ràng buộc bắt buộc nhập dữ liệu cho các TextBox nhập thông tin</t>
  </si>
  <si>
    <t>Thêm dấu * màu đỏ để khách hàng biết được đó là những thông tin quan trọng để điền</t>
  </si>
  <si>
    <t>DangKy_02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</si>
  <si>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</si>
  <si>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</si>
  <si>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</si>
  <si>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DangKy_03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</si>
  <si>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</si>
  <si>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</si>
  <si>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</si>
  <si>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DangKy_04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</si>
  <si>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</si>
  <si>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</si>
  <si>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</si>
  <si>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DangKy_05</t>
  </si>
  <si>
    <t>Email thiếu validate định dạng và phản hồi lỗi</t>
  </si>
  <si>
    <t>Không có gợi ý hoặc thông báo khi Email nhập sai định dạng</t>
  </si>
  <si>
    <t>Validate định dạng email và hiển thị lỗi rõ ràng nếu sai</t>
  </si>
  <si>
    <t>DangKy_06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</si>
  <si>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</si>
  <si>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</si>
  <si>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</si>
  <si>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DangKy_07</t>
  </si>
  <si>
    <t>Không có thông tin yêu cầu mật khẩu</t>
  </si>
  <si>
    <t>Người dùng không biết mật khẩu phải có độ dài/ký tự thế nào</t>
  </si>
  <si>
    <t>Hiển thị chính sách mật khẩu (vd: ≥8 ký tự, 1 chữ hoa, 1 số)</t>
  </si>
  <si>
    <t>DangKy_08</t>
  </si>
  <si>
    <t>Thiếu khả năng phân tích tên (Nghiệp vụ/UX)</t>
  </si>
  <si>
    <t>Trường "Họ tên" chỉ là một trường duy nhất. Điều này gây khó khăn cho việc phân tích dữ liệu và cá nhân hóa hệ thống (ví dụ: Chào khách hàng bằng Tên của họ trong email).</t>
  </si>
  <si>
    <t>Trường Họ tên nên được tách thành ít nhất Họ và Tên đệm + Tên chính (hoặc chỉ Họ và Tên).</t>
  </si>
  <si>
    <t>DangNhap_01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</si>
  <si>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</si>
  <si>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</si>
  <si>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</si>
  <si>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DangNhap_02</t>
  </si>
  <si>
    <t>Thiếu tùy chọn Ghi nhớ đăng nhập (SRS Critical)</t>
  </si>
  <si>
    <t>Form Đăng nhập thiếu tùy chọn "Ghi nhớ đăng nhập" (checkbox) để cải thiện trải nghiệm người dùng.</t>
  </si>
  <si>
    <t>Form Đăng nhập phải có Checkbox "Ghi nhớ đăng nhập".</t>
  </si>
  <si>
    <t>DangNhap_03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</si>
  <si>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</si>
  <si>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</si>
  <si>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</si>
  <si>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</si>
  <si>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</si>
  <si>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</si>
  <si>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</si>
  <si>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</si>
  <si>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</si>
  <si>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</si>
  <si>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</si>
  <si>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</si>
  <si>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</si>
  <si>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</si>
  <si>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</si>
  <si>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</si>
  <si>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</si>
  <si>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</si>
  <si>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</si>
  <si>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</si>
  <si>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</si>
  <si>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</si>
  <si>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</si>
  <si>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</si>
  <si>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</si>
  <si>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</si>
  <si>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</si>
  <si>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</si>
  <si>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</si>
  <si>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</si>
  <si>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</si>
  <si>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KetQua_01</t>
  </si>
  <si>
    <t>Thiếu Mã phiếu đặt phòng (SRS Critical</t>
  </si>
  <si>
    <t>Thông báo xác nhận thành công nhưng thiếu thông tin quan trọng nhất là Mã phiếu đặt phòng. Khách hàng cần mã này để theo dõi/quản lý phiếu đặt.</t>
  </si>
  <si>
    <t>Sau khi xác nhận, phải hiển thị thông báo thành công cùng với Mã phiếu đặt phòng.</t>
  </si>
  <si>
    <t>KetQua_02</t>
  </si>
  <si>
    <t>Thiếu Thông báo về Thanh toán (UX/Nghiệp vụ)</t>
  </si>
  <si>
    <t>Thông báo không làm rõ khách hàng đã thanh toán hay chưa (chỉ là đặt thành công). Nếu chưa thanh toán, cần nhắc nhở.</t>
  </si>
  <si>
    <t>Cần làm rõ: "Phiếu đặt của bạn đã được tạo. Vui lòng thanh toán [X% tổng tiền] trước ngày [Thời gian hủy] để giữ phòng."</t>
  </si>
  <si>
    <t>KetQua_03</t>
  </si>
  <si>
    <t>Thiếu phân loại phòng (UX/Nghiệp vụ)</t>
  </si>
  <si>
    <t>Trang thông báo chỉ xác nhận "Đã đặt phòng thành công" nhưng không cung cấp thông tin về Loại phòng (ví dụ: Standard, Deluxe, VIP) hoặc Tên phòng cụ thể mà khách hàng đã đặt.</t>
  </si>
  <si>
    <t>Thông báo cần bao gồm: "Bạn đã đặt thành công [Loại phòng] (ví dụ: Phòng Deluxe) với Mã phiếu đặt phòng [Mã PDP]..." để xác nhận chi tiết đơn hàng.</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</si>
  <si>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</si>
  <si>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</si>
  <si>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</si>
  <si>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</si>
  <si>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</si>
  <si>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</si>
  <si>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</si>
  <si>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</si>
  <si>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</si>
  <si>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</si>
  <si>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</si>
  <si>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</si>
  <si>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</si>
  <si>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</si>
  <si>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</si>
  <si>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</si>
  <si>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</si>
  <si>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</si>
  <si>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</si>
  <si>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</si>
  <si>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</si>
  <si>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</si>
  <si>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(Chờ xác nhận) chỉ hiển thị văn bản, không có màu sắc phân biệt.</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</si>
  <si>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</si>
  <si>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</si>
  <si>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</si>
  <si>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</si>
  <si>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</si>
  <si>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SuaTTCaNhan_01</t>
  </si>
  <si>
    <t>Lỗi Bảo mật/Thiếu tính năng Đổi mật khẩu (SRS Critical)</t>
  </si>
  <si>
    <t>Trường Password chỉ hiển thị *****. Thiếu nút/liên kết "Đổi mật khẩu" riêng biệt và an toàn, yêu cầu xác nhận mật khẩu cũ/mới</t>
  </si>
  <si>
    <t>Phải có Nút "Đổi mật khẩu" để chuyển đến luồng đổi mật khẩu riêng biệt (có mật khẩu cũ, mật khẩu mới, xác nhận mật khẩu mới).</t>
  </si>
  <si>
    <t>SuaTTCaNhan_02</t>
  </si>
  <si>
    <t>Lỗi Hiển thị Nhãn Password (UX/Bảo mật)</t>
  </si>
  <si>
    <t>Trường Password hiển thị giá trị ***** và thiếu icon mắt (toggle) để cho phép người dùng xem/ẩn mật khẩu.</t>
  </si>
  <si>
    <t>Cần bổ sung Icon "hiện/ẩn mật khẩu" (toggle icon) để người dùng có thể kiểm tra lỗi nhập liệu.</t>
  </si>
  <si>
    <t>SuaTTCaNhan_03</t>
  </si>
  <si>
    <t>Thiếu Icon/Feedback (UI/UX)</t>
  </si>
  <si>
    <t>Form thiếu icon bên cạnh các nhãn (ví dụ: Icon người cho Họ tên, Icon điện thoại cho SĐT) để tăng tính trực quan.</t>
  </si>
  <si>
    <t>Cần bổ sung icon trực quan bên cạnh các nhãn (ví dụ: 👤 cho Họ tên, 📞 cho SĐT) để cải thiện UX</t>
  </si>
  <si>
    <t>SuaTTCaNhan_04</t>
  </si>
  <si>
    <t>Vấn đề về Nhãn trường (UX)</t>
  </si>
  <si>
    <t>Nhãn "mail" nên được viết hoa chữ cái đầu (Mail hoặc Email) để thống nhất với các nhãn khác (Họ tên, Password).</t>
  </si>
  <si>
    <t>Cần thống nhất định dạng chữ cái đầu của tất cả các nhãn (ví dụ: Mail, Số ĐT, Số CCCD).</t>
  </si>
  <si>
    <t>SuaTTCaNhan_05</t>
  </si>
  <si>
    <t>Nút hành động không Việt hóa</t>
  </si>
  <si>
    <t>Trên trang Sửa thông tin cá nhân, nút hành động sử dụng tiếng Anh: "Save".</t>
  </si>
  <si>
    <t>Nút hành động phải được Việt hóa: "Lưu thay đổi" hoặc "Lưu".</t>
  </si>
  <si>
    <t>SuaTTCaNhan_06</t>
  </si>
  <si>
    <t>Nhãn trường không Việt hóa</t>
  </si>
  <si>
    <t>Trên trang Sửa thông tin cá nhân, nhãn trường "Username" và "mail" sử dụng tiếng Anh.</t>
  </si>
  <si>
    <t>Nhãn trường phải được Việt hóa: "Tên đăng nhập" hoặc "Mã tài khoản" và "Email".</t>
  </si>
  <si>
    <t>SuaTTCaNhan_07</t>
  </si>
  <si>
    <t>Thuật ngữ chung Footer</t>
  </si>
  <si>
    <t>Trong Footer, thuật ngữ bản quyền "All Rights Reserved." và tên nhóm phát triển "Designed and Developed by LengKengTeam" sử dụng tiếng Anh.</t>
  </si>
  <si>
    <t>Phần bản quyền phải được Việt hóa: "Bản quyền thuộc về." hoặc "Đã đăng ký bản quyền.".</t>
  </si>
  <si>
    <t>SuaTTCaNhan_08</t>
  </si>
  <si>
    <t>Thiếu Placeholder/Gợi ý định dạng (UX)</t>
  </si>
  <si>
    <t>Các trường nhập liệu (như Số CCCD, Số ĐT) không có Placeholder (văn bản mờ bên trong ô) hoặc mô tả bên dưới để hướng dẫn người dùng về định dạng dữ liệu mong muốn.</t>
  </si>
  <si>
    <t>Mỗi ô nhập liệu (Password, Họ tên, SĐT, Email) phải có nhãn mô tả hoặc Placeholder chính xác và dễ hiểu</t>
  </si>
  <si>
    <t>SuaTTCaNhan_09</t>
  </si>
  <si>
    <t>Thiếu Phản hồi lỗi tức thời (Client-side validation)</t>
  </si>
  <si>
    <t>Form không có cơ chế kiểm tra và hiển thị lỗi tức thời khi người dùng nhập sai định dạng (ví dụ: Số ĐT, CCCD) trước khi nhấn nút "Save".</t>
  </si>
  <si>
    <t>Cần áp dụng Client-side validation: Ngay khi người dùng rời khỏi trường nhập (onBlur) hoặc đang nhập, hệ thống phải hiển thị cảnh báo lỗi tức thời (ví dụ: gạch chân màu đỏ, thông báo nhỏ bên dưới) nếu dữ liệu nhập không khớp với định dạng yêu cầu (CCCD 9+ số, SĐT bắt đầu bằng 0, Email kết thúc bằng @gmail.com).</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</si>
  <si>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</si>
  <si>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</si>
  <si>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</si>
  <si>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</si>
  <si>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</si>
  <si>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</si>
  <si>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</si>
  <si>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</si>
  <si>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</si>
  <si>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</si>
  <si>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</si>
  <si>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</si>
  <si>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</si>
  <si>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</si>
  <si>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</si>
  <si>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</si>
  <si>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</si>
  <si>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</si>
  <si>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</si>
  <si>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</si>
  <si>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</si>
  <si>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</si>
  <si>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</si>
  <si>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</si>
  <si>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</si>
  <si>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</si>
  <si>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</si>
  <si>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</si>
  <si>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</si>
  <si>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</si>
  <si>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</si>
  <si>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</si>
  <si>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</si>
  <si>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</si>
  <si>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</si>
  <si>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</si>
  <si>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</si>
  <si>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</si>
  <si>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</si>
  <si>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</si>
  <si>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</si>
  <si>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</si>
  <si>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</si>
  <si>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</si>
  <si>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</si>
  <si>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</si>
  <si>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</si>
  <si>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</si>
  <si>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</si>
  <si>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</si>
  <si>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</si>
  <si>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</si>
  <si>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</si>
  <si>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</si>
  <si>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</si>
  <si>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</si>
  <si>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</si>
  <si>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</si>
  <si>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</si>
  <si>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</si>
  <si>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</si>
  <si>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</si>
  <si>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</si>
  <si>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</si>
  <si>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</si>
  <si>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</si>
  <si>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</si>
  <si>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</si>
  <si>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</si>
  <si>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</si>
  <si>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</si>
  <si>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</si>
  <si>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</si>
  <si>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</si>
  <si>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</si>
  <si>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</si>
  <si>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</si>
  <si>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</si>
  <si>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TS_Booking_09</t>
  </si>
  <si>
    <t>Admin duyệt phòng cho phiếu đặt phòng</t>
  </si>
  <si>
    <t>TS_Booking_10</t>
  </si>
  <si>
    <t>Kiểm tra tương thích giao diện của trang Đặt phòng ở các trình duyệt khác nhau</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</si>
  <si>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</si>
  <si>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</si>
  <si>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</si>
  <si>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</si>
  <si>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</si>
  <si>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</si>
  <si>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</si>
  <si>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</si>
  <si>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</si>
  <si>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</si>
  <si>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</si>
  <si>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</si>
  <si>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</si>
  <si>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</si>
  <si>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</si>
  <si>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</si>
  <si>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</si>
  <si>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</si>
  <si>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</si>
  <si>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</si>
  <si>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</si>
  <si>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</si>
  <si>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</si>
  <si>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</si>
  <si>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</si>
  <si>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</si>
  <si>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</si>
  <si>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</si>
  <si>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</si>
  <si>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</si>
  <si>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</si>
  <si>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</si>
  <si>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</si>
  <si>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</si>
  <si>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</si>
  <si>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</si>
  <si>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</si>
  <si>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</si>
  <si>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</si>
  <si>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</si>
  <si>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</si>
  <si>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 xml:space="preserve">Critical </t>
  </si>
  <si>
    <t>Executed</t>
  </si>
  <si>
    <t>Total</t>
  </si>
  <si>
    <t>TC_Profile_001</t>
  </si>
  <si>
    <t>TS_Profile_001</t>
  </si>
  <si>
    <t>Cập nhập thông tin với dữ liệu hợp lệ</t>
  </si>
  <si>
    <t>Người dùng đang ở trạng thái đã đăng nhập thành công, được điều hướng đến Trang Chủ/Dashboard và thông tin hiển thị trên thanh điều hướng là "Lê Văn A"</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</si>
  <si>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</si>
  <si>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1. Username: KH001
2. Password: 123456
3. Họ và tên: Lê Văn A
4. Số CCCD: 001234567890
5. SDT: 0901234567
6.Email: levana@email.com</t>
  </si>
  <si>
    <t>Hệ thống nhận dữ liệu hợp lệ và cập nhập thành công</t>
  </si>
  <si>
    <t>Như mong đợi</t>
  </si>
  <si>
    <t>TC_Profile_002</t>
  </si>
  <si>
    <t>TS_Profile_002</t>
  </si>
  <si>
    <t>Cập nhập thông tin với trường hợp bỏ trống ô password</t>
  </si>
  <si>
    <t>1. Username: KH001
2. Password: (Bỏ trống)
3. Họ và tên: Lê Văn A
4. Số CCCD: 001234567890
5. SDT: 0901234567
6.Email: levana@email.com</t>
  </si>
  <si>
    <t xml:space="preserve">Hệ thống thông báo lỗi "Mật khẩu không được để trống" </t>
  </si>
  <si>
    <t>Không như mong đợi</t>
  </si>
  <si>
    <t>TC_Profile_003</t>
  </si>
  <si>
    <t>TS_Profile_003</t>
  </si>
  <si>
    <t>Cập nhập thông tin với trường hợp bỏ trống ô họ và tên</t>
  </si>
  <si>
    <t>1. Username: KH001
2. Password: 123456
3. Họ và tên: (Bỏ trống)
4. Số CCCD: 001234567890
5. SDT: 0901234567
6.Email: levana@email.com</t>
  </si>
  <si>
    <t>Hệ thống thông báo lỗi "Họ và tên không được để trống"</t>
  </si>
  <si>
    <t>TC_Profile_004</t>
  </si>
  <si>
    <t>TS_Profile_004</t>
  </si>
  <si>
    <t>Cập nhập thông tin với trường hợp bỏ trống ô số CCCD</t>
  </si>
  <si>
    <t>1. Username: KH001
2. Password: 123456
3. Họ và tên: Lê Văn A
4. Số CCCD: (Bỏ trống)
5. SDT: 0901234567
6.Email: levana@email.com</t>
  </si>
  <si>
    <t xml:space="preserve">Hệ thống thông báo lỗi "Số CCCD không được để trống" </t>
  </si>
  <si>
    <t>TC_Profile_005</t>
  </si>
  <si>
    <t>TS_Profile_005</t>
  </si>
  <si>
    <t>Cập nhập thông tin với trường hợp bỏ trống ô SDT</t>
  </si>
  <si>
    <t>1. Username: KH001
2. Password: 123456
3. Họ và tên: Lê Văn A
4. Số CCCD: 001234567890
5. SDT: (Bỏ trống)
6.Email: levana@email.com</t>
  </si>
  <si>
    <t xml:space="preserve">Hệ thống thông báo lỗi "Số điện thoại không được để trống" </t>
  </si>
  <si>
    <t>TC_Profile_006</t>
  </si>
  <si>
    <t>TS_Profile_006</t>
  </si>
  <si>
    <t>Cập nhập thông tin với trường hợp bỏ trống ô email</t>
  </si>
  <si>
    <t>1. Username: KH001
2. Password: 123456
3. Họ và tên: Lê Văn A
4. Số CCCD: 001234567890
5. SDT: 0901234567
6.Email: (Bỏ trống)</t>
  </si>
  <si>
    <t>Hệ thống thông báo lỗi và hiện thông báo "Vui lòng điền thông tin vào ô này"</t>
  </si>
  <si>
    <t>TC_Profile_007</t>
  </si>
  <si>
    <t>TS_Profile_007</t>
  </si>
  <si>
    <t>Cập nhập thông tin với trường hợp bỏ trống tất cả các ô</t>
  </si>
  <si>
    <t>1. Username: (Bỏ trống)
2. Password: (Bỏ trống)
3. Họ và tên: (Bỏ trống)
4. Số CCCD: (Bỏ trống)
5. SDT: (Bỏ trống)
6.Email: (Bỏ trống)</t>
  </si>
  <si>
    <t>Hệ thống thông báo lỗi đồng thời cho tất cả các trường bắt buộc có thể chỉnh sửa (Họ tên, SĐT, CCCD, Email).</t>
  </si>
  <si>
    <t>TC_Profile_008</t>
  </si>
  <si>
    <t>TS_Profile_008</t>
  </si>
  <si>
    <t>Cập nhập thông tin với trường hợp mật khẩu ít hơn 6 kí tự</t>
  </si>
  <si>
    <t>1. Username: KH001
2. Password: 12345
3. Họ và tên: Lê Văn A
4. Số CCCD: 001234567890
5. SDT: 0901234567
6.Email: levana@email.com</t>
  </si>
  <si>
    <t>Hệ thống thông báo lỗi và hiện thông báo "Vui lòng nhập mật khẩu có ít nhất 6 kí tự" và không thực hiện cập nhật thông tin.</t>
  </si>
  <si>
    <t>TC_Profile_009</t>
  </si>
  <si>
    <t>TS_Profile_009</t>
  </si>
  <si>
    <t>Cập nhập thông tin với trường hợp mật khẩu có khoảng trống</t>
  </si>
  <si>
    <t>1. Username: KH001
2. Password: 123     456
3. Họ và tên: Lê Văn A
4. Số CCCD: 001234567890
5. SDT: 0901234567
6.Email: levana@email.com</t>
  </si>
  <si>
    <t>Hệ thống thông báo lỗi (Ví dụ: "Mật khẩu không được chứa khoảng trắng") và không thực hiện cập nhật.</t>
  </si>
  <si>
    <t>TC_Profile_010</t>
  </si>
  <si>
    <t>TS_Profile_010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</si>
  <si>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</si>
  <si>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</si>
  <si>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</si>
  <si>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</si>
  <si>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TS_Profile_011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</si>
  <si>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</si>
  <si>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</si>
  <si>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</si>
  <si>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</si>
  <si>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TS_Profile_012</t>
  </si>
  <si>
    <t>Cập nhập thông tin với trường hợp họ tên không viết hoa chữ cái đầu dòng</t>
  </si>
  <si>
    <t>1. Username: KH001
2. Password: 123456
3. Họ và tên: lê văn a
4. Số CCCD: 001234567890
5. SDT: 0901234567
6.Email: levana@email.com</t>
  </si>
  <si>
    <t>TC_Profile_013</t>
  </si>
  <si>
    <t>TS_Profile_013</t>
  </si>
  <si>
    <t>Cập nhập thông tin với trường hợp họ tên Tiếng Việt không dấu</t>
  </si>
  <si>
    <t>1. Username: KH001
2. Password: 123456
3. Họ và tên: Le Van A
4. Số CCCD: 001234567890
5. SDT: 0901234567
6.Email: levana@email.com</t>
  </si>
  <si>
    <t>TC_Profile_014</t>
  </si>
  <si>
    <t>TS_Profile_014</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</si>
  <si>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</si>
  <si>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</si>
  <si>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TC_Profile_015</t>
  </si>
  <si>
    <t>TS_Profile_015</t>
  </si>
  <si>
    <t>Cập nhập thông tin với trường hợp thêm một dãy số bất kì vào ô họ và tên</t>
  </si>
  <si>
    <t>1. Username: KH001
2. Password: 123456
3. Họ và tên: Lê Văn A 1234
4. Số CCCD: 001234567890
5. SDT: 0901234567
6.Email: levana@email.com</t>
  </si>
  <si>
    <t>TC_Profile_016</t>
  </si>
  <si>
    <t>TS_Profile_016</t>
  </si>
  <si>
    <t>Cập nhập thông tin với trường hợp thêm một dãy kí tự đặc biệt vào ô họ và tên</t>
  </si>
  <si>
    <t>1. Username: KH001
2. Password: 123456
3. Họ và tên: Lê Văn A @#$%
4. Số CCCD: 001234567890
5. SDT: 0901234567
6.Email: levana@email.com</t>
  </si>
  <si>
    <t>TC_Profile_017</t>
  </si>
  <si>
    <t>TS_Profile_017</t>
  </si>
  <si>
    <t>Cập nhập thông tin với trường hợp thêm khoảng trống vào ô họ và tên</t>
  </si>
  <si>
    <t>1. Username: KH001
2. Password: 123456
3. Họ và tên:         Lê    Văn A 
4. Số CCCD: 001234567890
5. SDT: 0901234567
6.Email: levana@email.com</t>
  </si>
  <si>
    <t>TC_Profile_018</t>
  </si>
  <si>
    <t>TS_Profile_018</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</si>
  <si>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</si>
  <si>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</si>
  <si>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</si>
  <si>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TC_Profile_019</t>
  </si>
  <si>
    <t>TS_Profile_019</t>
  </si>
  <si>
    <t>Cập nhập thông tin với trường hợp chỉ thêm họ vào ô họ và tên</t>
  </si>
  <si>
    <t>1. Username: KH001
2. Password: 123456
3. Họ và tên: Lê 
4. Số CCCD: 001234567890
5. SDT: 0901234567
6.Email: levana@email.com</t>
  </si>
  <si>
    <t>TC_Profile_020</t>
  </si>
  <si>
    <t>TS_Profile_020</t>
  </si>
  <si>
    <t>Cập nhập thông tin với trường hợp số CCCD ít hơn 9 số</t>
  </si>
  <si>
    <t>1. Username: KH001
2. Password: 123456
3. Họ và tên: Lê Văn A 
4. Số CCCD: 00123456
5. SDT: 0901234567
6.Email: levana@email.com</t>
  </si>
  <si>
    <t>Hệ thống thông báo lỗi "Số CCCD không đúng định dạng, vui lòng kiểm tra lại độ dài" và không thực hiện cập nhật</t>
  </si>
  <si>
    <t>TC_Profile_021</t>
  </si>
  <si>
    <t>TS_Profile_021</t>
  </si>
  <si>
    <t>Cập nhập thông tin với trường hợp có 14 số CCCD</t>
  </si>
  <si>
    <t>1. Username: KH001
2. Password: 123456
3. Họ và tên: Lê Văn A 
4. Số CCCD: 00123456789000
5. SDT: 0901234567
6.Email: levana@email.com</t>
  </si>
  <si>
    <t>Hệ thống thông báo lỗi "Số CCCD không được quá 12 số" và không thực hiện cập nhật.</t>
  </si>
  <si>
    <t>TC_Profile_022</t>
  </si>
  <si>
    <t>TS_Profile_022</t>
  </si>
  <si>
    <t>Cập nhập thông tin với trường hợp có kí tự đặc biệt trong số CCCD</t>
  </si>
  <si>
    <t>1. Username: KH001
2. Password: 123456
3. Họ và tên: Lê Văn A 
4. Số CCCD: 001234567890%&amp;
5. SDT: 0901234567
6.Email: levana@email.com</t>
  </si>
  <si>
    <t>Trang hệ thống thông báo "Số CCCD chỉ được chứa ký tự số"</t>
  </si>
  <si>
    <t>TC_Profile_023</t>
  </si>
  <si>
    <t>TS_Profile_023</t>
  </si>
  <si>
    <t>Cập nhập thông tin với trường hợp có dấu cách trong số CCCD</t>
  </si>
  <si>
    <t>1. Username: KH001
2. Password: 123456
3. Họ và tên: Lê Văn A
4. Số CCCD: 00 12 345   67890
5. SDT: 0901234567
6.Email: levana@email.com</t>
  </si>
  <si>
    <t>Trang hệ thống thông báo "Số CCCD không được chứa khoảng trắng"</t>
  </si>
  <si>
    <t>TC_Profile_024</t>
  </si>
  <si>
    <t>TS_Profile_024</t>
  </si>
  <si>
    <t>Cập nhập thông tin với trường hợp có kí tự chữ trong CCCD</t>
  </si>
  <si>
    <t>1. Username: KH001
2. Password: 123456
3. Họ và tên: Lê Văn A
4. Số CCCD: 001234567890ath
5. SDT: 0901234567
6.Email: levana@email.com</t>
  </si>
  <si>
    <t>Hệ thống thông báo lỗi và hiện thông báo "Số CCCD chỉ được chứa ký tự số"</t>
  </si>
  <si>
    <t>TC_Profile_025</t>
  </si>
  <si>
    <t>TS_Profile_025</t>
  </si>
  <si>
    <t>Cập nhập thông tin với trường hợp nhập hơn 30 kí tự trong ô CCCD</t>
  </si>
  <si>
    <t>1. Username: KH001
2. Password: 123456
3. Họ và tên: Lê Văn A
4. Số CCCD: 00123456789000000000000000000000
5. SDT: 0901234567
6.Email: levana@email.com</t>
  </si>
  <si>
    <t>Trang hệ thống thông báo "Số CCCD không quá 12 số"</t>
  </si>
  <si>
    <t>TC_Profile_026</t>
  </si>
  <si>
    <t>TS_Profile_026</t>
  </si>
  <si>
    <t>Cập nhật CCCD trùng với CCCD của khách hàng khác</t>
  </si>
  <si>
    <t>1. Username: KH001
2. Password: 123456
3. Họ và tên: Lê Văn A
4. Số CCCD: 002345678901
5. SDT: 0901234567
6.Email: levana@email.com</t>
  </si>
  <si>
    <t>Hệ thống thông báo lỗi "Số CCCD này đã tồn tại trong hệ thống" và không cập nhật thông tin.</t>
  </si>
  <si>
    <t>TC_Profile_027</t>
  </si>
  <si>
    <t>TS_Profile_027</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</si>
  <si>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</si>
  <si>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</si>
  <si>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</si>
  <si>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TC_Profile_028</t>
  </si>
  <si>
    <t>TS_Profile_028</t>
  </si>
  <si>
    <t>Cập nhập thông tin với trường hợp số điện thoại có 8 số</t>
  </si>
  <si>
    <t>1. Username: KH001
2. Password: 123456
3. Họ và tên: Lê Văn A
4. Số CCCD: 001234567890
5. SDT: 09012345
6.Email: levana@email.com</t>
  </si>
  <si>
    <t>TC_Profile_029</t>
  </si>
  <si>
    <t>TS_Profile_029</t>
  </si>
  <si>
    <t>Cập nhập thông tin với trường hợp số điện thoại có 12 số</t>
  </si>
  <si>
    <t>1. Username: KH001
2. Password: 123456
3. Họ và tên: Lê Văn A
4. Số CCCD: 001234567890
5. SDT: 090123456700
6.Email: levana@email.com</t>
  </si>
  <si>
    <t>TC_Profile_030</t>
  </si>
  <si>
    <t>TS_Profile_030</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</si>
  <si>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</si>
  <si>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</si>
  <si>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</si>
  <si>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TC_Profile_031</t>
  </si>
  <si>
    <t>TS_Profile_031</t>
  </si>
  <si>
    <t>Cập nhập thông tin với trường hợp nhập gồm kí tự đặc biệt trong ô số điện thoại</t>
  </si>
  <si>
    <t>1. Username: KH001
2. Password: 123456
3. Họ và tên: Lê Văn A
4. Số CCCD: 001234567890
5. SDT: 0901234567!@#$^&amp;*(
6.Email: levana@email.com</t>
  </si>
  <si>
    <t>TC_Profile_032</t>
  </si>
  <si>
    <t>TS_Profile_032</t>
  </si>
  <si>
    <t>Cập nhật số điện thoại trùng với số điện thoại của khách hàng khác</t>
  </si>
  <si>
    <t>1. Username: KH001
2. Password: 123456
3. Họ và tên: Lê Văn A
4. Số CCCD: 001234567890
5. SDT: 0902345678
6.Email: levana@email.com</t>
  </si>
  <si>
    <t>Hệ thống thông báo lỗi "Số điện thoại này đã được đăng ký" và không cập nhật thông tin.</t>
  </si>
  <si>
    <t>TC_Profile_033</t>
  </si>
  <si>
    <t>TS_Profile_033</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</si>
  <si>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</si>
  <si>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</si>
  <si>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</si>
  <si>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TC_Profile_034</t>
  </si>
  <si>
    <t>TS_Profile_034</t>
  </si>
  <si>
    <t>Cập nhập thông tin với trường hợp email không gồm dịnh dạng @email.com</t>
  </si>
  <si>
    <t>1. Username: KH001
2. Password: 123456
3. Họ và tên: Lê Văn A
4. Số CCCD: 001234567890
5. SDT: 0901234567
6.Email: levana</t>
  </si>
  <si>
    <t>TC_Profile_035</t>
  </si>
  <si>
    <t>TS_Profile_035</t>
  </si>
  <si>
    <t>Cập nhập thông tin với trường hợp email không có @</t>
  </si>
  <si>
    <t>1. Username: KH001
2. Password: 123456
3. Họ và tên: Lê Văn A
4. Số CCCD: 001234567890
5. SDT: 0901234567
6.Email: levanaemail.com</t>
  </si>
  <si>
    <t>TC_Profile_036</t>
  </si>
  <si>
    <t>TS_Profile_036</t>
  </si>
  <si>
    <t>Cập nhập thông tin với trường hợp email gồm chữ Unicode</t>
  </si>
  <si>
    <t>1. Username: KH001
2. Password: 123456
3. Họ và tên: Lê Văn A
4. Số CCCD: 001234567890
5. SDT: 0901234567
6.Email: LêVănA@email.com</t>
  </si>
  <si>
    <t>TC_Profile_037</t>
  </si>
  <si>
    <t>TS_Profile_037</t>
  </si>
  <si>
    <t>Cập nhập thông tin với trường hợp gồm kí tự đặc biệt vào email</t>
  </si>
  <si>
    <t>1. Username: KH001
2. Password: 123456
3. Họ và tên: Lê Văn A
4. Số CCCD: 001234567890
5. SDT: 0901234567
6.Email: lev#$%^#&amp;%^&amp;%ana@email.com</t>
  </si>
  <si>
    <t>TC_Profile_038</t>
  </si>
  <si>
    <t>TS_Profile_038</t>
  </si>
  <si>
    <t>Cập nhật Email trùng với Email của khách hàng khác</t>
  </si>
  <si>
    <t>1. Username: KH001
2. Password: 123456
3. Họ và tên: Lê Văn A
4. Số CCCD: 001234567890
5. SDT: 0901234567
6.Email: phamthib@email.com</t>
  </si>
  <si>
    <t>Hệ thống thông báo lỗi "Email này đã được sử dụng bởi người dùng khác" và không cập nhật thông tin</t>
  </si>
  <si>
    <t>TC_Profile_039</t>
  </si>
  <si>
    <t>TS_Profile_039</t>
  </si>
  <si>
    <t>Kiểm tra hệ thống với trường hợp sửa thông tin nhưng không nhấn Save</t>
  </si>
  <si>
    <t>Hệ thống thông báo "Vui lòng lưu thông tin trước khi bạn rời khỏi"</t>
  </si>
  <si>
    <t>TC_Profile_040</t>
  </si>
  <si>
    <t>TS_Profile_040</t>
  </si>
  <si>
    <t>Kiểm tra hệ thống với trường hợp nhấn Save khi tất cả đều hợp lệ</t>
  </si>
  <si>
    <t>Hệ thống nhận và kiểm tra dữ liệu đúng và đưa về trang chủ khi dữ liệu hợp lệ</t>
  </si>
  <si>
    <t>TC_Profile_041</t>
  </si>
  <si>
    <t>TS_Profile_041</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</si>
  <si>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</si>
  <si>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</si>
  <si>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</si>
  <si>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TC_Profile_042</t>
  </si>
  <si>
    <t>TS_Profile_042</t>
  </si>
  <si>
    <t>Kiểm tra hệ thống với trường hợp nhấn Save liên tục 5 lần</t>
  </si>
  <si>
    <t>Hệ thống thông báo "Thao tác quá nhanh. Vui lòng thao tác lại"</t>
  </si>
  <si>
    <t>TC_Profile_043</t>
  </si>
  <si>
    <t>TS_Profile_043</t>
  </si>
  <si>
    <t>Kiểm tra hệ thống với trường hợp đang chỉnh sửa thông tin thì bấm back</t>
  </si>
  <si>
    <t>Hệ thống thông báo "Bạn có thay đổi chưa được lưu. Bạn có chắc muốn rời khỏi trang?"</t>
  </si>
  <si>
    <t>TC_Profile_044</t>
  </si>
  <si>
    <t>TS_Profile_044</t>
  </si>
  <si>
    <t>Kiểm tra phân quyền sửa</t>
  </si>
  <si>
    <t>Không thể nhập liệu/sửa đổi trường Username (vì chúng là trường chỉ đọc hoặc có ràng buộc nghiệp vụ).</t>
  </si>
  <si>
    <t>TC_Profile_045</t>
  </si>
  <si>
    <t>TS_Profile_045</t>
  </si>
  <si>
    <t>Hiển thị Placeholder/Mô tả</t>
  </si>
  <si>
    <t>Mỗi ô nhập liệu (Password, Họ tên, SĐT, Email) phải có nhãn mô tả hoặc Placeholder chính xác và dễ hiểu.</t>
  </si>
  <si>
    <t>TC_Profile_046</t>
  </si>
  <si>
    <t>TS_Profile_046</t>
  </si>
  <si>
    <t>Phản hồi lỗi tức thời (Client-side validation)</t>
  </si>
  <si>
    <t>Khi nhập sai định dạng (Ví dụ: Số ĐT có chữ) và chuyển sang ô khác, thông báo lỗi phải hiển thị ngay lập tức (không cần nhấn Save)</t>
  </si>
  <si>
    <t>TC_Profile_056</t>
  </si>
  <si>
    <t>TS_Profile_056</t>
  </si>
  <si>
    <t>Xử lý Đồng thời (Concurrency/Race Condition)</t>
  </si>
  <si>
    <t>Cập nhật tên khác nhau cho cùng một tài khoản trên hai trình duyệt cùng lúc và chỉ có một giá trị duy nhất được lưu trữ cuối cùng, và không xảy ra lỗi database (Ví dụ: Deadlock).</t>
  </si>
  <si>
    <t>TC_Profile_057</t>
  </si>
  <si>
    <t>TS_Profile_057</t>
  </si>
  <si>
    <t>Xử lý Dữ liệu Cache</t>
  </si>
  <si>
    <t>Sau khi cập nhật thành công Họ và Tên, xác nhận rằng tên mới nhất được hiển thị chính xác trên các trang khác (ví dụ: thanh điều hướng), chứng tỏ dữ liệu trong bộ nhớ đệm (Cache/Session) đã được đồng bộ hóa.</t>
  </si>
  <si>
    <t>TC_Profile_047</t>
  </si>
  <si>
    <t>TS_Profile_047</t>
  </si>
  <si>
    <t>Test tích hợp tên người dùng (Đồng bộ UI)</t>
  </si>
  <si>
    <t>1. Username: KH001
2. Password: 123456
3. Họ và tên: Lê Văn B
4. Số CCCD: 001234567890
5. SDT: 0901234567
6.Email: levana@email.com</t>
  </si>
  <si>
    <t>Tên người dùng hiển thị trên thanh điều hướng và các khu vực khác phải được cập nhật ngay lập tức sau khi Save thành công.</t>
  </si>
  <si>
    <t>TC_Profile_048</t>
  </si>
  <si>
    <t>TS_Profile_048</t>
  </si>
  <si>
    <t>Test tích hợp mật khẩu (Kiểm tra Đăng nhập)</t>
  </si>
  <si>
    <t>1. Username: KH001
2. Password: 12345678
3. Họ và tên: Lê Văn A
4. Số CCCD: 001234567890
5. SDT: 0901234567
6.Email: levana@email.com</t>
  </si>
  <si>
    <t>Đăng nhập thành công với mật khẩu mới và thất bại với mật khẩu cũ.</t>
  </si>
  <si>
    <t>Test tích hợp kiểm tra cập nhật dữ liệu của họ và tên (Functional Test)</t>
  </si>
  <si>
    <t>1. Username: KH001
2. Password: 12345678
3. Họ và tên: Lê Văn B
4. Số CCCD: 001234567890
5. SDT: 0901234567
6.Email: levana@email.com</t>
  </si>
  <si>
    <t>Hệ thống hiển thị thông báo "Cập nhật thành công", sau khi tải lại trang, họ và tên tài khoản phải là Lê Văn B. Các trường khác (Họ tên, Email, CCCD, Số điện thoại) giữ nguyên giá trị ban đầu.</t>
  </si>
  <si>
    <t>TC_Profile_049</t>
  </si>
  <si>
    <t>TS_Profile_049</t>
  </si>
  <si>
    <t>Test tích hợp kiểm tra cập nhật dữ liệu của mật khẩu (Functional Test)</t>
  </si>
  <si>
    <t>Hệ thống hiển thị thông báo "Cập nhật thành công", sau khi tải lại trang, mật khẩu tài khoản phải là 12345678. Các trường khác (Họ tên, Email, CCCD, Số điện thoại) giữ nguyên giá trị ban đầu.</t>
  </si>
  <si>
    <t>TC_Profile_050</t>
  </si>
  <si>
    <t>TS_Profile_050</t>
  </si>
  <si>
    <t>Test tích hợp kiểm tra cập nhật dữ liệu của số điện thoại (Functional Test)</t>
  </si>
  <si>
    <t>1. Username: KH001
2. Password: 12345678
3. Họ và tên: Lê Văn A
4. Số CCCD: 001234567890
5. SDT: 0123456789
6.Email: levana@email.com</t>
  </si>
  <si>
    <t>Hệ thống hiển thị thông báo "Cập nhật thành công", sau khi tải lại trang, số điện thoại được hiện trong form sửa thông tin cá nhân tài khoản phải là 12345678. Các trường khác (Họ tên, Mật khẩu, Email, CCCD) giữ nguyên giá trị ban đầu.</t>
  </si>
  <si>
    <t>TC_Profile_051</t>
  </si>
  <si>
    <t>TS_Profile_051</t>
  </si>
  <si>
    <t>Test tích hợp kiểm tra cập nhật dữ liệu của CCCD (Functional Test)</t>
  </si>
  <si>
    <t>1. Username: KH001
2. Password: 12345678
3. Họ và tên: Lê Văn A
4. Số CCCD: 001234567000
5. SDT: 0123456789
6.Email: levana@email.com</t>
  </si>
  <si>
    <t>Hệ thống hiển thị thông báo "Cập nhật thành công", sau khi tải lại trang, số CCCD được hiện trong form sửa thông tin cá nhân tài khoản phải là 001234567890. Các trường khác (Họ tên, Mật khẩu, Email, Số điện thoại) giữ nguyên giá trị ban đầu.</t>
  </si>
  <si>
    <t>TC_Profile_052</t>
  </si>
  <si>
    <t>TS_Profile_052</t>
  </si>
  <si>
    <t>Test tích hợp kiểm tra cập nhật dữ liệu của Email (Functional Test)</t>
  </si>
  <si>
    <t>1. Username: KH001
2. Password: 12345678
3. Họ và tên: Lê Văn A
4. Số CCCD: 001234567890
5. SDT: 0123456789
6.Email: levana666@email.com</t>
  </si>
  <si>
    <t>Hệ thống hiển thị thông báo "Cập nhật thành công", sau khi tải lại trang, Email được hiện trong form sửa thông tin cá nhân tài khoản phải là levana666@email.com. Các trường khác (Họ tên, Mật khẩu, CCCD, Số điện thoại) giữ nguyên giá trị ban đầu.</t>
  </si>
  <si>
    <t>Test tích hợp đăng nhập việc cập nhập thông tin với dữ liệu hợp lệ</t>
  </si>
  <si>
    <t>Người dùng truy cập web và hiện đang ở tài khoản của khách vãng lai</t>
  </si>
  <si>
    <t>1. Mở trình duyệt và truy cập vào trang web http://localhost:49921/Account/Login 
2. Nhập dữ liệu vào ô Username
3. Nhập dữ liệu vào ô Mật khẩu 
4. Nhấp vào nút "Đăng nhập" 
5. Kiểm tra kết quả phản hồi từ hệ thống</t>
  </si>
  <si>
    <t>1. Username: KH001
2. Password: 123456</t>
  </si>
  <si>
    <t>Hệ thống xác thực thành công. Người dùng được điều hướng đến Trang Chủ/Dashboard, và tên tài khoản "Lê Văn A" phải hiển thị trên thanh điều hướng.</t>
  </si>
  <si>
    <t>Test tích hợp đăng nhập việc cập nhập thông tin với dữ liệu không hợp lệ</t>
  </si>
  <si>
    <t>1. Username: KH01
2. Password: 12345678</t>
  </si>
  <si>
    <t>Hệ thống từ chối xác thực tài khoản do tên người dùng không tồn tại. Kết quả này đảm bảo tuân thủ tiêu chuẩn bảo mật bằng cách hiển thị thông báo lỗi chung không tiết lộ thông tin (Ví dụ: "Tên đăng nhập hoặc mật khẩu không chính xác"). Người dùng phải giữ nguyên ở trang Đăng nhập.</t>
  </si>
  <si>
    <t>Test tích hợp đăng nhập việc cập nhập thông tin với Username không hợp lệ</t>
  </si>
  <si>
    <t>1. Username: KH01
2. Password: 123456</t>
  </si>
  <si>
    <t>Hệ thống từ chối xác thực và hiển thị thông báo lỗi chung không tiết lộ thông tin (Ví dụ: "Tên đăng nhập hoặc mật khẩu không chính xác"). Người dùng giữ nguyên ở trang Đăng nhập.</t>
  </si>
  <si>
    <t>Test tích hợp đăng nhập việc cập nhập thông tin với Mật khẩu không hợp lệ</t>
  </si>
  <si>
    <t>1. Username: KH001
2. Password: 1234580</t>
  </si>
  <si>
    <t>Test tích hợp đăng nhập việc cập nhập thông tin với trường hợp bỏ trống ô Username</t>
  </si>
  <si>
    <t>1. Username: KH001
2. Password: (Bỏ trống)</t>
  </si>
  <si>
    <t>Hệ thống hiển thị thông báo lỗi yêu cầu nhập liệu (Ví dụ: "Vui lòng nhập Tên đăng nhập") và giữ nguyên ở trang Đăng nhập.</t>
  </si>
  <si>
    <t>Test tích hợp đăng nhập việc cập nhập thông tin với trường hợp bỏ trống ô password</t>
  </si>
  <si>
    <t>Hệ thống hiển thị thông báo lỗi yêu cầu nhập liệu (Ví dụ: "Vui lòng nhập Mật khẩu") và giữ nguyên ở trang Đăng nhập.</t>
  </si>
  <si>
    <t>Test tích hợp đăng nhập việc cập nhập thông tin với trường hợp bỏ trống cả Username và password</t>
  </si>
  <si>
    <t>1. Username: (Bỏ trống)
2. Password: (Bỏ trống)</t>
  </si>
  <si>
    <t>Hệ thống hiển thị thông báo lỗi đồng thời cho cả hai trường (Ví dụ: "Vui lòng nhập Tên đăng nhập" và "Vui lòng nhập Mật khẩu") và giữ nguyên ở trang Đăng nhập.</t>
  </si>
  <si>
    <t>Test tích hợp việc cập nhập thông tin với trường hợp bỏ trống ô họ và tên</t>
  </si>
  <si>
    <t>Mục tiêu chính của Test này là đảm bảo Validation (Sự xác thực) được thực thi trên Server-side. Nếu hệ thống cho phép lưu khoảng trắng ( ) hoặc giá trị trống (null) vào trường Họ và tên, đó là một lỗi nghiêm trọng về tính toàn vẹn dữ liệu.
Do đó, kết quả mong đợi phải khẳng định rằng Admin sẽ không thấy bất kỳ thay đổi nào đối với Hồ sơ khách hàng này.</t>
  </si>
  <si>
    <t>Critical</t>
  </si>
  <si>
    <t>TC_Profile_053</t>
  </si>
  <si>
    <t>TS_Profile_053</t>
  </si>
  <si>
    <t>Test tích hợp việc cập nhập thông tin với trường hợp bỏ trống password</t>
  </si>
  <si>
    <t>Test tích hợp việc cập nhập thông tin với trường hợp bỏ trống ô số CCCD</t>
  </si>
  <si>
    <t>TC_Profile_054</t>
  </si>
  <si>
    <t>TS_Profile_054</t>
  </si>
  <si>
    <t>Test tích hợp việc cập nhập thông tin với trường hợp bỏ trống ô SDT</t>
  </si>
  <si>
    <t>TC_Profile_055</t>
  </si>
  <si>
    <t>TS_Profile_055</t>
  </si>
  <si>
    <t>Test tích hợp việc cập nhập thông tin với trường hợp bỏ trống ô email</t>
  </si>
  <si>
    <t>Test tích hợp việc cập nhập thông tin với trường hợp bỏ trống tất cả các ô</t>
  </si>
  <si>
    <t>Test tích hợp việc cập nhập thông tin với trường hợp mật khẩu ít hơn 6 kí tự</t>
  </si>
  <si>
    <t>Hệ thống từ chối cập nhật thông tin và hiển thị thông báo lỗi nghiệp vụ rõ ràng (Ví dụ: "Mật khẩu phải có ít nhất 6 ký tự"). Dữ liệu trong Database và bên role Admin (mật khẩu cũ) phải giữ nguyên và không được phép lưu trữ mật khẩu mới (12345).</t>
  </si>
  <si>
    <t>Test tích hợp việc cập nhập thông tin với trường hợp mật khẩu có khoảng trống</t>
  </si>
  <si>
    <t>Test tích hợp việc cập nhập thông tin với trường hợp mật khẩu có độ dài 100 kí tự</t>
  </si>
  <si>
    <t xml:space="preserve">Test tích hợp việc cập nhập thông tin với trường hợp thêm một dãy hơn 15 kí tự vào ô họ và tên gồm chữ cái, số, kí tự đặc biệt </t>
  </si>
  <si>
    <t>Test tích hợp việc cập nhập thông tin với trường hợp họ tên không viết hoa chữ cái đầu dòng</t>
  </si>
  <si>
    <t>Test tích hợp việc cập nhập thông tin với trường hợp họ tên Tiếng Việt không dấu</t>
  </si>
  <si>
    <t>Test tích hợp việc cập nhập thông tin với trường hợp quá 50 kí tự trong ô họ và tên</t>
  </si>
  <si>
    <t>Test tích hợp việc cập nhập thông tin với trường hợp thêm một dãy số bất kì vào ô họ và tên</t>
  </si>
  <si>
    <t>Test tích hợp việc cập nhập thông tin với trường hợp thêm một dãy kí tự đặc biệt vào ô họ và tên</t>
  </si>
  <si>
    <t>Test tích hợp việc cập nhập thông tin với trường hợp thêm khoảng trống vào ô họ và tên</t>
  </si>
  <si>
    <t>Test tích hợp việc cập nhập thông tin với trường hợp chỉ thêm tên vào ô họ và tên</t>
  </si>
  <si>
    <t>Test tích hợp đăng nhập việc cập nhập thông tin với trường hợp chỉ thêm họ vào ô họ và tên</t>
  </si>
  <si>
    <t>Test tích hợp đăng nhập việc cập nhập thông tin với trường hợp số CCCD ít hơn 9 số</t>
  </si>
  <si>
    <t>Test tích hợp đăng nhập việc cập nhập thông tin với trường hợp có 14 số CCCD</t>
  </si>
  <si>
    <t>Test tích hợp đăng nhập việc cập nhập thông tin với trường hợp có kí tự đặc biệt trong số CCCD</t>
  </si>
  <si>
    <t>Test tích hợp đăng nhập việc cập nhập thông tin với trường hợp có dấu cách trong số CCCD</t>
  </si>
  <si>
    <t>Test tích hợp đăng nhập việc cập nhập thông tin với trường hợp có kí tự chữ trong CCCD</t>
  </si>
  <si>
    <t>Test tích hợp đăng nhập việc cập nhập thông tin với trường hợp nhập hơn 30 kí tự trong ô CCCD</t>
  </si>
  <si>
    <t>Test tích hợp đăng nhập việc cập nhật CCCD trùng với CCCD của khách hàng khác</t>
  </si>
  <si>
    <t>Test tích hợp đăng nhập việc cập nhập thông tin với trường hợp số điện thoại không bắt đầu bằng số 0</t>
  </si>
  <si>
    <t>Test tích hợp đăng nhập việc cập nhập thông tin với trường hợp số điện thoại có 8 số</t>
  </si>
  <si>
    <t>Test tích hợp đăng nhập việc cập nhập thông tin với trường hợp số điện thoại có 12 số</t>
  </si>
  <si>
    <t>Test tích hợp đăng nhập việc cập nhập thông tin với trường hợp nhập gồm kí tự chữ trong ô số điện thoại</t>
  </si>
  <si>
    <t>Test tích hợp đăng nhập việc cập nhập thông tin với trường hợp nhập gồm kí tự đặc biệt trong ô số điện thoại</t>
  </si>
  <si>
    <t>Test tích hợp đăng nhập việc cập nhật số điện thoại trùng với số điện thoại của khách hàng khác</t>
  </si>
  <si>
    <t>Test tích hợp đăng nhập việc cập nhập thông tin với trường hợp email không đúng dịnh dạng @email.com</t>
  </si>
  <si>
    <t>Test tích hợp đăng nhập việc cập nhập thông tin với trường hợp email không gồm dịnh dạng @email.com</t>
  </si>
  <si>
    <t>Test tích hợp đăng nhập việc cập nhập thông tin với trường hợp email không có @</t>
  </si>
  <si>
    <t>Test tích hợp đăng nhập việc cập nhập thông tin với trường hợp email gồm chữ Unicode</t>
  </si>
  <si>
    <t>Test tích hợp đăng nhập việc cập nhập thông tin với trường hợp gồm kí tự đặc biệt vào email</t>
  </si>
  <si>
    <t>Test tích hợp đăng nhập việc cập nhật Email trùng với Email của khách hàng khác</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</si>
  <si>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</si>
  <si>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</si>
  <si>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</si>
  <si>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</si>
  <si>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</si>
  <si>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</si>
  <si>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</si>
  <si>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</si>
  <si>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</si>
  <si>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</si>
  <si>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</si>
  <si>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</si>
  <si>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</si>
  <si>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</si>
  <si>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</si>
  <si>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Không có</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</si>
  <si>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</si>
  <si>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</si>
  <si>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</si>
  <si>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</si>
  <si>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</si>
  <si>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</si>
  <si>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</si>
  <si>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</si>
  <si>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</si>
  <si>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</si>
  <si>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</si>
  <si>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</si>
  <si>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</si>
  <si>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</si>
  <si>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</si>
  <si>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</si>
  <si>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</si>
  <si>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</si>
  <si>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</si>
  <si>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</si>
  <si>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</si>
  <si>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</si>
  <si>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</si>
  <si>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</si>
  <si>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</si>
  <si>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</si>
  <si>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</si>
  <si>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</si>
  <si>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</si>
  <si>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tính tương thích về giao diện của trang đăng nhập trên trình duyệt FireFox.</t>
  </si>
  <si>
    <t>TC_Login_014</t>
  </si>
  <si>
    <t>TS_Login_07</t>
  </si>
  <si>
    <t>Kiểm tra tính tương thích về giao diện của trang đăng nhập trên trình duyệt Cốc Cốc.</t>
  </si>
  <si>
    <t>TC_Login_015</t>
  </si>
  <si>
    <t>Kiểm tra phân quyền trang Đăng nhập trên chức vụ Khách hàng</t>
  </si>
  <si>
    <t>Tài khoản khách hàng đã tồn tại trong hệ thống.</t>
  </si>
  <si>
    <t>TC_Login_016</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</si>
  <si>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</si>
  <si>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</si>
  <si>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</si>
  <si>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</si>
  <si>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</si>
  <si>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TC_Login_017</t>
  </si>
  <si>
    <t>Kiểm tra phân quyền trang Đăng nhập của Admin trên chức vụ Lễ tân</t>
  </si>
  <si>
    <t>Tài khoản đã tồn tại trong hệ thống.</t>
  </si>
  <si>
    <t>Username: mailt
Password: 123456</t>
  </si>
  <si>
    <t xml:space="preserve">Đăng nhập thành công. Hệ thống chuyển hướng sang Trang Dashboard của admin và hiển thị tên của tài khoản </t>
  </si>
  <si>
    <t>TC_Login_018</t>
  </si>
  <si>
    <t>Kiểm tra phân quyền trang Đăng nhập của Admin trên chức vụ Kế toán</t>
  </si>
  <si>
    <t>Username: lanvt
Password: 123456</t>
  </si>
  <si>
    <t>TC_Login_019</t>
  </si>
  <si>
    <t>Kiểm tra phân quyền trang Đăng nhập của Admin trên chức vụ Nhân viên phục vụ</t>
  </si>
  <si>
    <t>Username: hunghv
Password: 123456</t>
  </si>
  <si>
    <t>TC_Login_020</t>
  </si>
  <si>
    <t>Kiểm tra phân quyền trang Đăng nhập của Admin trên chức vụ Bảo vệ</t>
  </si>
  <si>
    <t>Username: baopv
Password: 123456</t>
  </si>
  <si>
    <t>TC_Login_021</t>
  </si>
  <si>
    <t>Test tích hợp: Kiểm tra đăng nhập với tên người dùng và mật khẩu đúng.</t>
  </si>
  <si>
    <t>Đăng nhập thành công. Hệ thống chuyển hướng sang Trang chủ và hiển thị tên người dùng tại nút "Khách hàng".
Ấn vào tên người dùng thì có thể thực hiện chức năng đặt phòng</t>
  </si>
  <si>
    <t>TC_Login_022</t>
  </si>
  <si>
    <t>Test tích hợp: Kiểm tra đăng nhập với tên người dùng sai và mật khẩu đúng.</t>
  </si>
  <si>
    <t>Hệ thống báo "Dữ liệu đăng nhập không hợp lệ".
Khi ở trang http://localhost:49921/Home/Index thì không hiển thị tên người dùng</t>
  </si>
  <si>
    <t>TC_Login_023</t>
  </si>
  <si>
    <t>Test tích hợp: Kiểm tra đăng nhập với tên người dùng đúng và mật khẩu sai.</t>
  </si>
  <si>
    <t>TC_Login_024</t>
  </si>
  <si>
    <t>Test tích hợp: Kiểm tra đăng nhập với tên người dùng sai và mật khẩu sai.</t>
  </si>
  <si>
    <t>TC_Login_025</t>
  </si>
  <si>
    <t>Test tích hợp: Kiểm tra đăng nhập với tên người dùng có ký tự đặc biệt và mật khẩu đúng</t>
  </si>
  <si>
    <t>TC_Login_026</t>
  </si>
  <si>
    <t>Test tích hợp: Kiểm tra đăng nhập với tên người dùng đúng và mật khẩu có ký tự đặc biệt</t>
  </si>
  <si>
    <t>TC_Login_027</t>
  </si>
  <si>
    <t>Test tích hợp: Kiểm tra đăng nhập với ô tên người dùng trống và mật khẩu trống</t>
  </si>
  <si>
    <t>TC_Login_028</t>
  </si>
  <si>
    <t>Test tích hợp: Kiểm tra đăng nhập với ô tên người dùng trống và mật khẩu đúng</t>
  </si>
  <si>
    <t>TC_Login_029</t>
  </si>
  <si>
    <t>Test tích hợp: Kiểm tra đăng nhập với ô tên người dùng đúng và mật khẩu trống</t>
  </si>
  <si>
    <t>TC_Login_030</t>
  </si>
  <si>
    <t>Test tích hợp: Kiểm tra đăng nhập với tên người dùng không tồn tại trong hệ thống và mật khẩu có tồn tại trong hệ thống</t>
  </si>
  <si>
    <t>TC_Login_031</t>
  </si>
  <si>
    <t>Test tích hợp: Kiểm tra phân quyền trang Đăng nhập trên chức vụ Khách hàng</t>
  </si>
  <si>
    <t>TC_Login_032</t>
  </si>
  <si>
    <t>Test tích hợp: Kiểm tra phân quyền trang Đăng nhập của Admin trên chức vụ Admin</t>
  </si>
  <si>
    <t>Đăng nhập thành công. Hệ thống chuyển hướng sang Trang Dashboard của admin và hiển thị tên của tài khoản Admin.
Trang này có các chức năng của admin</t>
  </si>
  <si>
    <t>TC_Login_033</t>
  </si>
  <si>
    <t>Test tích hợp: Kiểm tra phân quyền trang Đăng nhập của Admin trên chức vụ Lễ tân</t>
  </si>
  <si>
    <t>Đăng nhập thành công. Hệ thống chuyển hướng sang Trang Dashboard của admin và hiển thị tên của tài khoản 
Trang này có các chức năng của Lễ tân</t>
  </si>
  <si>
    <t>TC_Login_034</t>
  </si>
  <si>
    <t>Test tích hợp: Kiểm tra phân quyền trang Đăng nhập của Admin trên chức vụ Kế toán</t>
  </si>
  <si>
    <t>Đăng nhập thành công. Hệ thống chuyển hướng sang Trang Dashboard của admin và hiển thị tên của tài khoản 
Trang này có các chức năng của Kế toán</t>
  </si>
  <si>
    <t>TC_Login_035</t>
  </si>
  <si>
    <t>Test tích hợp: Kiểm tra phân quyền trang Đăng nhập của Admin trên chức vụ Nhân viên phục vụ</t>
  </si>
  <si>
    <t>Đăng nhập thành công. Hệ thống chuyển hướng sang Trang Dashboard của admin và hiển thị tên của tài khoản 
Trang này có các chức năng của Nhân viên phục vụ</t>
  </si>
  <si>
    <t>TC_Login_036</t>
  </si>
  <si>
    <t>Test tích hợp: Kiểm tra phân quyền trang Đăng nhập của Admin trên chức vụ Bảo vệ</t>
  </si>
  <si>
    <t>Đăng nhập thành công. Hệ thống chuyển hướng sang Trang Dashboard của admin và hiển thị tên của tài khoản Trang này có các chức năng của Bảo vệ</t>
  </si>
  <si>
    <t>TC_Register_001</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</si>
  <si>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</si>
  <si>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</si>
  <si>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</si>
  <si>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</si>
  <si>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</si>
  <si>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</si>
  <si>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</si>
  <si>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</si>
  <si>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</si>
  <si>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</si>
  <si>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</si>
  <si>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</si>
  <si>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</si>
  <si>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</si>
  <si>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</si>
  <si>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</si>
  <si>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</si>
  <si>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</si>
  <si>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</si>
  <si>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</si>
  <si>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</si>
  <si>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</si>
  <si>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</si>
  <si>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TC_Register_006</t>
  </si>
  <si>
    <t>Kiểm tra luồng đăng ký của người dùng với ký tự đặc biệt trong Tên tài khoản</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</si>
  <si>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</si>
  <si>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</si>
  <si>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TC_Register_007</t>
  </si>
  <si>
    <t>Kiểm tra luồng đăng ký của người dùng với ký tự đặc biệt trong Mật khẩu</t>
  </si>
  <si>
    <t>Tên tài khoản: TranMyDuyen5
Mật khẩu: $$$%%%
Họ tên: My Đạo Chích Chòe
Số CCCD: 091205008886
Số ĐT: 0766939701
Email: myduyen3@gmail.com</t>
  </si>
  <si>
    <t>Hệ thống không cho tạo tài khoản mới và thông báo "Mật khẩu không hợp lệ"</t>
  </si>
  <si>
    <t>TC_Register_008</t>
  </si>
  <si>
    <t>Kiểm tra luồng đăng ký của người dùng với ký tự đặc biệt trong Số CCCD</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</si>
  <si>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</si>
  <si>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</si>
  <si>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</si>
  <si>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TC_Register_009</t>
  </si>
  <si>
    <t>Kiểm tra luồng đăng ký của người dùng với ký tự đặc biệt trong Số ĐT</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</si>
  <si>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</si>
  <si>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</si>
  <si>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TC_Register_010</t>
  </si>
  <si>
    <t>Kiểm tra luồng đăng ký của người dùng với ký tự đặc biệt trong Email</t>
  </si>
  <si>
    <t>Tên tài khoản: TranMyDuyen7
Mật khẩu: 123456
Họ tên: My Đạo Chích Chòe
Số CCCD: 091205008886
Số ĐT: 0766939701
Email: myduyen$@gmail.com</t>
  </si>
  <si>
    <t>Hệ thống không cho tạo tài khoản mới và thông báo "Email không hợp lệ"</t>
  </si>
  <si>
    <t>TC_Register_011</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</si>
  <si>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</si>
  <si>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</si>
  <si>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</si>
  <si>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TC_Register_012</t>
  </si>
  <si>
    <t>Kiểm tra luồng đăng ký của người dùng với khoảng trắng trong Mật khẩu</t>
  </si>
  <si>
    <t>Tên tài khoản: TranMyDuyen7
Mật khẩu: "                  "
Họ tên: My Đạo Chích Chòe
Số CCCD: 091205008886
Số ĐT: 0766939701
Email: myduyen$@gmail.com</t>
  </si>
  <si>
    <t>TC_Register_013</t>
  </si>
  <si>
    <t>Kiểm tra luồng đăng ký của người dùng với khoảng trắng trong Họ tên</t>
  </si>
  <si>
    <t>Tên tài khoản: TranMyDuyen7
Mật khẩu: 123456
Họ tên: "                  "
Số CCCD: 091205008886
Số ĐT: 0766939701
Email: myduyen$@gmail.com</t>
  </si>
  <si>
    <t>TC_Register_014</t>
  </si>
  <si>
    <t>Kiểm tra luồng đăng ký của người dùng với khoảng trắng trong Số CCCD</t>
  </si>
  <si>
    <t>Tên tài khoản: TranMyDuyen7
Mật khẩu: 123456
Họ tên: My Đạo Chích Chòe
Số CCCD: "                  "
Số ĐT: 0766939701
Email: myduyen$@gmail.com</t>
  </si>
  <si>
    <t>TC_Register_015</t>
  </si>
  <si>
    <t>Kiểm tra luồng đăng ký của người dùng với khoảng trắng trong Số ĐT</t>
  </si>
  <si>
    <t>Tên tài khoản: TranMyDuyen7
Mật khẩu: 123456
Họ tên: My Đạo Chích Chòe
Số CCCD: 091205008886
Số ĐT: "                  "
Email: myduyen$@gmail.com</t>
  </si>
  <si>
    <t>TC_Register_016</t>
  </si>
  <si>
    <t>Kiểm tra luồng đăng ký của người dùng với khoảng trắng trong Email</t>
  </si>
  <si>
    <t>Tên tài khoản: TranMyDuyen7
Mật khẩu: 123456
Họ tên: My Đạo Chích Chòe
Số CCCD: 091205008886
Số ĐT: 0766939701
Email: "                  "</t>
  </si>
  <si>
    <t>TC_Register_017</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</si>
  <si>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</si>
  <si>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</si>
  <si>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</si>
  <si>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TC_Register_018</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</si>
  <si>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</si>
  <si>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</si>
  <si>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</si>
  <si>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TC_Register_019</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</si>
  <si>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</si>
  <si>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</si>
  <si>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</si>
  <si>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TC_Register_020</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</si>
  <si>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</si>
  <si>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</si>
  <si>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</si>
  <si>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TC_Register_021</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</si>
  <si>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</si>
  <si>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</si>
  <si>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</si>
  <si>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TC_Register_022</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</si>
  <si>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</si>
  <si>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</si>
  <si>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</si>
  <si>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TC_Register_023</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</si>
  <si>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</si>
  <si>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</si>
  <si>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</si>
  <si>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TC_Register_024</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</si>
  <si>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</si>
  <si>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</si>
  <si>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</si>
  <si>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</si>
  <si>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TC_Register_025</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</si>
  <si>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</si>
  <si>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</si>
  <si>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</si>
  <si>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</si>
  <si>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</si>
  <si>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</si>
  <si>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</si>
  <si>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</si>
  <si>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</si>
  <si>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</si>
  <si>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</si>
  <si>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</si>
  <si>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</si>
  <si>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Tên tài khoản: TranMyDuyen14
Mật khẩu: 123456
Họ tên: My Đạo Chích Chòe
Số CCCD: 091205008886
Số ĐT: 17669397
Email: myduyen@gmail.com</t>
  </si>
  <si>
    <t>TC_Register_030</t>
  </si>
  <si>
    <t>Kiểm tra luồng đăng ký của người dùng với số ĐT bắt đầu bằng số khác 0 và có 10 chữ số</t>
  </si>
  <si>
    <t>Tên tài khoản: TranMyDuyen15
Mật khẩu: 123456
Họ tên: My Đạo Chích Chòe
Số CCCD: 091205008886
Số ĐT: 1766939701
Email: myduyen@gmail.com</t>
  </si>
  <si>
    <t>TC_Register_031</t>
  </si>
  <si>
    <t>Kiểm tra luồng đăng ký của người dùng với Email không kết thúc bằng '@gmail.com'</t>
  </si>
  <si>
    <t>Tên tài khoản: TranMyDuyen16
Mật khẩu: 123456
Họ tên: My Đạo Chích Chòe
Số CCCD: 091205008886
Số ĐT: 0766939701
Email: myduyen.com</t>
  </si>
  <si>
    <t>Hệ thống không cho tạo tài khoản mới và thông báo "Email phải kết thúc bằng '@gmail.com'."</t>
  </si>
  <si>
    <t>TC_Register_032</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</si>
  <si>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</si>
  <si>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</si>
  <si>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Tên tài khoản:
Mật khẩu: 123456
Họ tên: My Đạo Chích Chòe
Số CCCD: 091205008886
Số ĐT: 0766939701
Email: myduyen@gmail.com</t>
  </si>
  <si>
    <t>TC_Register_033</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</si>
  <si>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</si>
  <si>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</si>
  <si>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Tên tài khoản: My
Mật khẩu: 
Họ tên: My Đạo Chích Chòe
Số CCCD: 091205008886
Số ĐT: 0766939701
Email: myduyen@gmail.com</t>
  </si>
  <si>
    <t>TC_Register_034</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</si>
  <si>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</si>
  <si>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</si>
  <si>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Tên tài khoản: My
Mật khẩu: 123456
Họ tên: 
Số CCCD: 091205008886
Số ĐT: 0766939701
Email: myduyen@gmail.com</t>
  </si>
  <si>
    <t>TC_Register_035</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</si>
  <si>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</si>
  <si>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</si>
  <si>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Tên tài khoản: My
Mật khẩu: 123456
Họ tên: My
Số CCCD: 
Số ĐT: 0766939701
Email: myduyen@gmail.com</t>
  </si>
  <si>
    <t>TC_Register_036</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</si>
  <si>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</si>
  <si>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</si>
  <si>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Tên tài khoản: My
Mật khẩu: 123456
Họ tên: My
Số CCCD: 091205008886
Số ĐT: 
Email: myduyen@gmail.com</t>
  </si>
  <si>
    <t>TC_Register_037</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</si>
  <si>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</si>
  <si>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</si>
  <si>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Tên tài khoản: My
Mật khẩu: 123456
Họ tên: My
Số CCCD: 091205008886
Số ĐT: 0766939701
Email:</t>
  </si>
  <si>
    <t>TC_Register_038</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</si>
  <si>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</si>
  <si>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</si>
  <si>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</si>
  <si>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TC_Register_039</t>
  </si>
  <si>
    <t>Test tích hợp: Kiểm tra luồng đăng ký thành công của người dùng với thông tin hợp lệ.</t>
  </si>
  <si>
    <t>1. Mở trình duyệt và truy cập http://localhost:49921/Account/Register
2. Nhập Tên tài khoản
3. Nhập Mật khẩu
4. Nhập Họ tên
5. Nhập Số CCCD
6. Nhập Số ĐT
7. Nhập Email
8. Nhấn nút "Tạo tài khoản"
9. Tự động đăng nhập vào tài khoản vừa tạo
10. Rê chuột lên tên tài khoản, hiển thị hộp thoại xổ xuống
11. Ấn nút "Đăng xuất
12. Truy cập trang http://localhost:49921/Admin/Index/Login
13. Nhập tên tài khoản Admin
14. Nhập mật khẩu Admin
15. Hiển thị trang quản lý
16. Trên thanh menu, ấn chọn "Quản Lý"
17. Trong hộp thoại xổ ra, ấn chọn mục "Khách hàng"
18. Hiển thị danh sách các tài khoản khách hàng</t>
  </si>
  <si>
    <t>Tên tài khoản: TranMyDuyen
Mật khẩu: 123456
Họ tên: My Đạo Chích
Số CCCD: 091205008888
Số ĐT: 0766939700
Email: myduyen@gmail.com
Tên tài khoản Admin: Admin
Mật khẩu Admin: admin123</t>
  </si>
  <si>
    <t>Tài khoản được tạo thành công và được hiển thị trong danh sách tài khoản</t>
  </si>
  <si>
    <t>TC_Register_040</t>
  </si>
  <si>
    <t>Test tích hợp: Kiểm tra luồng đăng ký của người dùng với Số CCCD trùng</t>
  </si>
  <si>
    <t>Tên tài khoản: TranMyDuyen2
Mật khẩu: 123456
Họ tên: My Đạo Chích Chòe
Số CCCD: 091205008887
Số ĐT: 0766939701
Email: myduyen2@gmail.com
Tên tài khoản Admin: Admin
Mật khẩu Admin: admin123</t>
  </si>
  <si>
    <t>Hệ thống không cho tạo tài khoản mới và thông báo "Số CCCD đã được sử dụng cho một tài khoản khác !"
Trang quản lý của admin không được hiển thị tài khoản này</t>
  </si>
  <si>
    <t>Tài khoản này trùng CCCD nhưng vẫn đăng ký thành công và hiển thị trong danh sách tài khoản của admin</t>
  </si>
  <si>
    <t>TC_Register_041</t>
  </si>
  <si>
    <t>Test tích hợp: Kiểm tra luồng đăng ký của người dùng với Số ĐT trùng</t>
  </si>
  <si>
    <t>Tên tài khoản: TranMyDuyen3
Mật khẩu: 123456
Họ tên: My Đạo Chích Chòe
Số CCCD: 091205008886
Số ĐT: 0766939701
Email: myduyen3@gmail.com
Tên tài khoản Admin: Admin
Mật khẩu Admin: admin123</t>
  </si>
  <si>
    <t>Hệ thống không cho tạo tài khoản mới và thông báo "Số ĐT đã được sử dụng cho một tài khoản khác !"
Trang quản lý của admin không được hiển thị tài khoản này</t>
  </si>
  <si>
    <t>Tự động đăng nhập và chuyển sang Trang chủ. Lưu tài khoản vào cơ sở dữ liệu và hiển thị trong danh sách tài khoản của admin</t>
  </si>
  <si>
    <t>TC_Register_042</t>
  </si>
  <si>
    <t>Test tích hợp: Kiểm tra luồng đăng ký của người dùng với Email trùng</t>
  </si>
  <si>
    <t>Tên tài khoản: TranMyDuyen4
Mật khẩu: 123456
Họ tên: My Đạo Chích Chòe
Số CCCD: 091205008886
Số ĐT: 0766939701
Email: myduyen3@gmail.com
Tên tài khoản Admin: Admin
Mật khẩu Admin: admin123</t>
  </si>
  <si>
    <t>Hệ thống không cho tạo tài khoản mới và thông báo "Email đã được sử dụng cho một tài khoản khác !" 
Trang quản lý của admin không được hiển thị tài khoản này</t>
  </si>
  <si>
    <t>TC_Register_043</t>
  </si>
  <si>
    <t>Test tích hợp: Kiểm tra luồng đăng ký của người dùng với ký tự đặc biệt trong Tên tài khoản</t>
  </si>
  <si>
    <t>Tên tài khoản: TranMyDuyen$
Mật khẩu: 123456
Họ tên: My Đạo Chích Chòe
Số CCCD: 091205008886
Số ĐT: 0766939701
Email: myduyen3@gmail.com
Tên tài khoản Admin: Admin
Mật khẩu Admin: admin123</t>
  </si>
  <si>
    <t>Hệ thống không cho tạo tài khoản mới và thông báo "Tên tài khoản không được chứa ký tự đặc biệt"
Trang quản lý của admin không được hiển thị tài khoản này</t>
  </si>
  <si>
    <t>TC_Register_044</t>
  </si>
  <si>
    <t>Test tích hợp: Kiểm tra luồng đăng ký của người dùng với ký tự đặc biệt trong Mật khẩu</t>
  </si>
  <si>
    <t>Tên tài khoản: TranMyDuyen5
Mật khẩu: $$$%%%
Họ tên: My Đạo Chích Chòe
Số CCCD: 091205008886
Số ĐT: 0766939701
Email: myduyen3@gmail.com
Tên tài khoản Admin: Admin
Mật khẩu Admin: admin123</t>
  </si>
  <si>
    <t>Hệ thống không cho tạo tài khoản mới và thông báo "Mật khẩu không hợp lệ"
Trang quản lý của admin không được hiển thị tài khoản này</t>
  </si>
  <si>
    <t>TC_Register_045</t>
  </si>
  <si>
    <t>Test tích hợp: Kiểm tra luồng đăng ký của người dùng với ký tự đặc biệt trong Số CCCD</t>
  </si>
  <si>
    <t>Tên tài khoản: TranMyDuyen6
Mật khẩu: 123456
Họ tên: My Đạo Chích Chòe
Số CCCD: 091205008886$
Số ĐT: 0766939701
Email: myduyen3@gmail.com
Tên tài khoản Admin: Admin
Mật khẩu Admin: admin123</t>
  </si>
  <si>
    <t>Hệ thống không cho tạo tài khoản mới và thông báo "Số CCCD không hợp lệ"
Trang quản lý của admin không được hiển thị tài khoản này</t>
  </si>
  <si>
    <t>Vẫn ở Form đăng ký nhưng không có sự kiện gì xảy ra.
Trang quản lý không hiển thị tài khoản này</t>
  </si>
  <si>
    <t>TC_Register_046</t>
  </si>
  <si>
    <t>Test tích hợp: Kiểm tra luồng đăng ký của người dùng với ký tự đặc biệt trong Số ĐT</t>
  </si>
  <si>
    <t>Tên tài khoản: TranMyDuyen7
Mật khẩu: 123456
Họ tên: My Đạo Chích Chòe
Số CCCD: 091205008886
Số ĐT: 0766939701$
Email: myduyen3@gmail.com
Tên tài khoản Admin: Admin
Mật khẩu Admin: admin123</t>
  </si>
  <si>
    <t>Hệ thống không cho tạo tài khoản mới và thông báo "Số điện thoại phải bắt đầu bằng số 0 và có ít nhất 9 chữ số."
Trang quản lý của admin không được hiển thị tài khoản này</t>
  </si>
  <si>
    <t>TC_Register_047</t>
  </si>
  <si>
    <t>Test tích hợp: Kiểm tra luồng đăng ký của người dùng với ký tự đặc biệt trong Email</t>
  </si>
  <si>
    <t>Tên tài khoản: TranMyDuyen7
Mật khẩu: 123456
Họ tên: My Đạo Chích Chòe
Số CCCD: 091205008886
Số ĐT: 0766939701
Email: myduyen$@gmail.com
Tên tài khoản Admin: Admin
Mật khẩu Admin: admin123</t>
  </si>
  <si>
    <t>Hệ thống không cho tạo tài khoản mới và thông báo "Email không hợp lệ"
Trang quản lý của admin không được hiển thị tài khoản này</t>
  </si>
  <si>
    <t>TC_Register_048</t>
  </si>
  <si>
    <t>Test tích hợp: Kiểm tra luồng đăng ký của người dùng với khoảng trắng trong Tên tài khoản</t>
  </si>
  <si>
    <t>Tên tài khoản: "                  "
Mật khẩu: 123456
Họ tên: My Đạo Chích Chòe
Số CCCD: 091205008886
Số ĐT: 0766939701
Email: myduyen$@gmail.com
Tên tài khoản Admin: Admin
Mật khẩu Admin: admin123</t>
  </si>
  <si>
    <t>Hệ thống không cho tạo tài khoản mới và thông báo "Vui lòng nhập đầy đủ thông tin."
Trang quản lý của admin không được hiển thị tài khoản này</t>
  </si>
  <si>
    <t>TC_Register_049</t>
  </si>
  <si>
    <t>Test tích hợp: Kiểm tra luồng đăng ký của người dùng với khoảng trắng trong Mật khẩu</t>
  </si>
  <si>
    <t>Tên tài khoản: TranMyDuyen7
Mật khẩu: "                  "
Họ tên: My Đạo Chích Chòe
Số CCCD: 091205008886
Số ĐT: 0766939701
Email: myduyen$@gmail.com
Tên tài khoản Admin: Admin
Mật khẩu Admin: admin123</t>
  </si>
  <si>
    <t>TC_Register_050</t>
  </si>
  <si>
    <t>Test tích hợp: Kiểm tra luồng đăng ký của người dùng với khoảng trắng trong Họ tên</t>
  </si>
  <si>
    <t>Tên tài khoản: TranMyDuyen7
Mật khẩu: 123456
Họ tên: "                  "
Số CCCD: 091205008886
Số ĐT: 0766939701
Email: myduyen$@gmail.com
Tên tài khoản Admin: Admin
Mật khẩu Admin: admin123</t>
  </si>
  <si>
    <t>TC_Register_051</t>
  </si>
  <si>
    <t>Test tích hợp: Kiểm tra luồng đăng ký của người dùng với khoảng trắng trong Số CCCD</t>
  </si>
  <si>
    <t>Tên tài khoản: TranMyDuyen7
Mật khẩu: 123456
Họ tên: My Đạo Chích Chòe
Số CCCD: "                  "
Số ĐT: 0766939701
Email: myduyen$@gmail.com
Tên tài khoản Admin: Admin
Mật khẩu Admin: admin123</t>
  </si>
  <si>
    <t>TC_Register_052</t>
  </si>
  <si>
    <t>Test tích hợp: Kiểm tra luồng đăng ký của người dùng với khoảng trắng trong Số ĐT</t>
  </si>
  <si>
    <t>Tên tài khoản: TranMyDuyen7
Mật khẩu: 123456
Họ tên: My Đạo Chích Chòe
Số CCCD: 091205008886
Số ĐT: "                  "
Email: myduyen$@gmail.com
Tên tài khoản Admin: Admin
Mật khẩu Admin: admin123</t>
  </si>
  <si>
    <t>TC_Register_053</t>
  </si>
  <si>
    <t>Test tích hợp: Kiểm tra luồng đăng ký của người dùng với khoảng trắng trong Email</t>
  </si>
  <si>
    <t>Tên tài khoản: TranMyDuyen7
Mật khẩu: 123456
Họ tên: My Đạo Chích Chòe
Số CCCD: 091205008886
Số ĐT: 0766939701
Email: "                  "
Tên tài khoản Admin: Admin
Mật khẩu Admin: admin123</t>
  </si>
  <si>
    <t>TC_Register_054</t>
  </si>
  <si>
    <t>Test tích hợp: Kiểm tra luồng đăng ký của người dùng với khoảng trắng kết hợp chữ thường trong Tên tài khoản</t>
  </si>
  <si>
    <t>Tên tài khoản: "               My"
Mật khẩu: 123456
Họ tên: My Đạo Chích Chòe
Số CCCD: 091205008886
Số ĐT: 0766939701
Email: myduyen$@gmail.com
Tên tài khoản Admin: Admin
Mật khẩu Admin: admin123</t>
  </si>
  <si>
    <t>Hệ thống không cho tạo tài khoản mới và thông báo "Tên tài khoản không hợp lệ."
Trang quản lý của admin không được hiển thị tài khoản này</t>
  </si>
  <si>
    <t>TC_Register_055</t>
  </si>
  <si>
    <t>Test tích hợp: Kiểm tra luồng đăng ký của người dùng với khoảng trắng kết hợp chữ thường trong Mật khẩu</t>
  </si>
  <si>
    <t>Tên tài khoản: TranMyDuyen7
Mật khẩu: "             123456"
Họ tên: My Đạo Chích Chòe
Số CCCD: 091205008886
Số ĐT: 0766939701
Email: myduyen$@gmail.com
Tên tài khoản Admin: Admin
Mật khẩu Admin: admin123</t>
  </si>
  <si>
    <t>Hệ thống không cho tạo tài khoản mới và thông báo "Mật khẩu không hợp lệ."
Trang quản lý của admin không được hiển thị tài khoản này</t>
  </si>
  <si>
    <t>TC_Register_056</t>
  </si>
  <si>
    <t>Test tích hợp: Kiểm tra luồng đăng ký của người dùng với khoảng trắng kết hợp chữ thường trong Họ tên</t>
  </si>
  <si>
    <t>Tên tài khoản: TranMyDuyen7
Mật khẩu: 123456
Họ tên: "         My         "
Số CCCD: 091205008886
Số ĐT: 0766939701
Email: myduyen$@gmail.com
Tên tài khoản Admin: Admin
Mật khẩu Admin: admin123</t>
  </si>
  <si>
    <t>Hệ thống không cho tạo tài khoản mới và thông báo "Họ tên không hợp lệ."
Trang quản lý của admin không được hiển thị tài khoản này</t>
  </si>
  <si>
    <t>TC_Register_057</t>
  </si>
  <si>
    <t>Test tích hợp: Kiểm tra luồng đăng ký của người dùng với khoảng trắng kết hợp số thường trong Số CCCD</t>
  </si>
  <si>
    <t>Tên tài khoản: TranMyDuyen7
Mật khẩu: 123456
Họ tên: My Đạo Chích Chòe
Số CCCD: " 091205008886     "
Số ĐT: 0766939701
Email: myduyen$@gmail.com
Tên tài khoản Admin: Admin
Mật khẩu Admin: admin123</t>
  </si>
  <si>
    <t>Hệ thống không cho tạo tài khoản mới và thông báo "Số CCCD không hợp lệ."
Trang quản lý của admin không được hiển thị tài khoản này</t>
  </si>
  <si>
    <t>TC_Register_058</t>
  </si>
  <si>
    <t>Test tích hợp: 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</si>
  <si>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
Tên tài khoản Admin: Admin
Mật khẩu Admin: admin123</t>
  </si>
  <si>
    <t>Hệ thống không cho tạo tài khoản mới và thông báo "Số ĐT không hợp lệ."
Trang quản lý của admin không được hiển thị tài khoản này</t>
  </si>
  <si>
    <t>TC_Register_059</t>
  </si>
  <si>
    <t>Test tích hợp: Kiểm tra luồng đăng ký của người dùng với khoảng trắng kết hợp chữ thường trong Email</t>
  </si>
  <si>
    <t>Tên tài khoản: TranMyDuyen7
Mật khẩu: 123456
Họ tên: My Đạo Chích Chòe
Số CCCD: 091205008886
Số ĐT: 0766939701
Email: " myduyen$@gmail.com     "
Tên tài khoản Admin: Admin
Mật khẩu Admin: admin123</t>
  </si>
  <si>
    <t>Hệ thống không cho tạo tài khoản mới và thông báo "Email không hợp lệ."
Trang quản lý của admin không được hiển thị tài khoản này</t>
  </si>
  <si>
    <t>TC_Register_060</t>
  </si>
  <si>
    <t>Test tích hợp: Kiểm tra luồng đăng ký của người dùng với mật khẩu có 5 kí tự</t>
  </si>
  <si>
    <t>Tên tài khoản: TranMyDuyen8
Mật khẩu: 12345
Họ tên: My Đạo Chích Chòe
Số CCCD: 091205008886
Số ĐT: 0766939701
Email: myduyen@gmail.com
Tên tài khoản Admin: Admin
Mật khẩu Admin: admin123</t>
  </si>
  <si>
    <t>Hệ thống không cho tạo tài khoản mới và thông báo "Mật khẩu phải chứa ít nhất 6 kí tự."
Trang quản lý của admin không được hiển thị tài khoản này</t>
  </si>
  <si>
    <t>TC_Register_061</t>
  </si>
  <si>
    <t>Test tích hợp: Kiểm tra luồng đăng ký của người dùng với số CCCD có 8 kí tự</t>
  </si>
  <si>
    <t>Tên tài khoản: TranMyDuyen9
Mật khẩu: 123456
Họ tên: My Đạo Chích Chòe
Số CCCD: 09120500
Số ĐT: 0766939701
Email: myduyen@gmail.com
Tên tài khoản Admin: Admin
Mật khẩu Admin: admin123</t>
  </si>
  <si>
    <t>Hệ thống không cho tạo tài khoản mới và thông báo "Số CCCD phải có ít nhất 9 chữ số."
Trang quản lý của admin không được hiển thị tài khoản này</t>
  </si>
  <si>
    <t>Vẫn ở trang Đăng ký, không có thông báo gì từ hệ thống. Tài khoản không hiển thị trong trang quản lý</t>
  </si>
  <si>
    <t>TC_Register_062</t>
  </si>
  <si>
    <t>Test tích hợp: Kiểm tra luồng đăng ký của người dùng với số CCCD có 13 kí tự</t>
  </si>
  <si>
    <t>Tên tài khoản: TranMyDuyen10
Mật khẩu: 123456
Họ tên: My Đạo Chích Chòe
Số CCCD: 0912050088869
Số ĐT: 0766939701
Email: myduyen@gmail.com
Tên tài khoản Admin: Admin
Mật khẩu Admin: admin123</t>
  </si>
  <si>
    <t>TC_Register_063</t>
  </si>
  <si>
    <t>Test tích hợp: Kiểm tra luồng đăng ký của người dùng với số ĐT bắt đầu bằng số 0 và có 8 chữ số</t>
  </si>
  <si>
    <t>Tên tài khoản: TranMyDuyen11
Mật khẩu: 123456
Họ tên: My Đạo Chích Chòe
Số CCCD: 091205008886
Số ĐT: 076693970
Email: myduyen@gmail.com
Tên tài khoản Admin: Admin
Mật khẩu Admin: admin123</t>
  </si>
  <si>
    <t>TC_Register_064</t>
  </si>
  <si>
    <t>Test tích hợp: Kiểm tra luồng đăng ký của người dùng với số ĐT bắt đầu bằng số 0 và có 10 chữ số</t>
  </si>
  <si>
    <t>Tên tài khoản: TranMyDuyen12
Mật khẩu: 123456
Họ tên: My Đạo Chích Chòe
Số CCCD: 091205008886
Số ĐT: 07669397011
Email: myduyen@gmail.com
Tên tài khoản Admin: Admin
Mật khẩu Admin: admin123</t>
  </si>
  <si>
    <t>TC_Register_065</t>
  </si>
  <si>
    <t>Test tích hợp: Kiểm tra luồng đăng ký của người dùng với số ĐT bắt đầu bằng số khác 0 và có 9 chữ số</t>
  </si>
  <si>
    <t>Tên tài khoản: TranMyDuyen13
Mật khẩu: 123456
Họ tên: My Đạo Chích Chòe
Số CCCD: 091205008886
Số ĐT: 1766939701
Email: myduyen@gmail.com
Tên tài khoản Admin: Admin
Mật khẩu Admin: admin123</t>
  </si>
  <si>
    <t>TC_Register_066</t>
  </si>
  <si>
    <t>Test tích hợp: Kiểm tra luồng đăng ký của người dùng với số ĐT bắt đầu bằng số khác 0 và có 8 chữ số</t>
  </si>
  <si>
    <t>Tên tài khoản: TranMyDuyen14
Mật khẩu: 123456
Họ tên: My Đạo Chích Chòe
Số CCCD: 091205008886
Số ĐT: 17669397
Email: myduyen@gmail.com
Tên tài khoản Admin: Admin
Mật khẩu Admin: admin123</t>
  </si>
  <si>
    <t>TC_Register_067</t>
  </si>
  <si>
    <t>Test tích hợp: Kiểm tra luồng đăng ký của người dùng với số ĐT bắt đầu bằng số khác 0 và có 10 chữ số</t>
  </si>
  <si>
    <t>Tên tài khoản: TranMyDuyen15
Mật khẩu: 123456
Họ tên: My Đạo Chích Chòe
Số CCCD: 091205008886
Số ĐT: 1766939701
Email: myduyen@gmail.com
Tên tài khoản Admin: Admin
Mật khẩu Admin: admin123</t>
  </si>
  <si>
    <t>TC_Register_068</t>
  </si>
  <si>
    <t>Test tích hợp: Kiểm tra luồng đăng ký của người dùng với Email không kết thúc bằng '@gmail.com'</t>
  </si>
  <si>
    <t>Tên tài khoản: TranMyDuyen16
Mật khẩu: 123456
Họ tên: My Đạo Chích Chòe
Số CCCD: 091205008886
Số ĐT: 0766939701
Email: myduyen.com
Tên tài khoản Admin: Admin
Mật khẩu Admin: admin123</t>
  </si>
  <si>
    <t>Hệ thống không cho tạo tài khoản mới và thông báo "Email phải kết thúc bằng '@gmail.com'."
Trang quản lý của admin không được hiển thị tài khoản này</t>
  </si>
  <si>
    <t>TC_Register_069</t>
  </si>
  <si>
    <t>Test tích hợp: Kiểm tra luồng đăng ký của người dùng với Tên tài khoản bị bỏ trống</t>
  </si>
  <si>
    <t>Tên tài khoản:
Mật khẩu: 123456
Họ tên: My Đạo Chích Chòe
Số CCCD: 091205008886
Số ĐT: 0766939701
Email: myduyen@gmail.com
Tên tài khoản Admin: Admin
Mật khẩu Admin: admin123</t>
  </si>
  <si>
    <t>TC_Register_070</t>
  </si>
  <si>
    <t>Test tích hợp: Kiểm tra luồng đăng ký của người dùng với Mật khẩu bị bỏ trống</t>
  </si>
  <si>
    <t>Tên tài khoản: My
Mật khẩu: 
Họ tên: My Đạo Chích Chòe
Số CCCD: 091205008886
Số ĐT: 0766939701
Email: myduyen@gmail.com
Tên tài khoản Admin: Admin
Mật khẩu Admin: admin123</t>
  </si>
  <si>
    <t>TC_Register_071</t>
  </si>
  <si>
    <t>Test tích hợp: Kiểm tra luồng đăng ký của người dùng với Họ tên bị bỏ trống</t>
  </si>
  <si>
    <t>Tên tài khoản: My
Mật khẩu: 123456
Họ tên: 
Số CCCD: 091205008886
Số ĐT: 0766939701
Email: myduyen@gmail.com
Tên tài khoản Admin: Admin
Mật khẩu Admin: admin123</t>
  </si>
  <si>
    <t>TC_Register_072</t>
  </si>
  <si>
    <t>Test tích hợp: Kiểm tra luồng đăng ký của người dùng với Số CCCD bị bỏ trống</t>
  </si>
  <si>
    <t>Tên tài khoản: My
Mật khẩu: 123456
Họ tên: My
Số CCCD: 
Số ĐT: 0766939701
Email: myduyen@gmail.com
Tên tài khoản Admin: Admin
Mật khẩu Admin: admin123</t>
  </si>
  <si>
    <t>TC_Register_073</t>
  </si>
  <si>
    <t>Test tích hợp: Kiểm tra luồng đăng ký của người dùng với Số ĐT bị bỏ trống</t>
  </si>
  <si>
    <t>Tên tài khoản: My
Mật khẩu: 123456
Họ tên: My
Số CCCD: 091205008886
Số ĐT: 
Email: myduyen@gmail.com
Tên tài khoản Admin: Admin
Mật khẩu Admin: admin123</t>
  </si>
  <si>
    <t>TC_Register_074</t>
  </si>
  <si>
    <t>Test tích hợp: Kiểm tra luồng đăng ký của người dùng với Email bị bỏ trống</t>
  </si>
  <si>
    <t>Tên tài khoản: My
Mật khẩu: 123456
Họ tên: My
Số CCCD: 091205008886
Số ĐT: 0766939701
Email:
Tên tài khoản Admin: Admin
Mật khẩu Admin: admin123</t>
  </si>
  <si>
    <t>TC_Register_075</t>
  </si>
  <si>
    <t>Test tích hợp: Kiểm tra luồng đăng ký của người dùng với tất cả trường thông tin bị bỏ trống</t>
  </si>
  <si>
    <t>Tên tài khoản: 
Mật khẩu: 
Họ tên: 
Số CCCD: 
Số ĐT: 
Email: 
Tên tài khoản Admin: Admin
Mật khẩu Admin: admin123</t>
  </si>
  <si>
    <t>TC_Register_076</t>
  </si>
  <si>
    <t>TC_Register_077</t>
  </si>
  <si>
    <t>TC_Register_078</t>
  </si>
  <si>
    <t>TC_Register_079</t>
  </si>
  <si>
    <t>TC_Register_080</t>
  </si>
  <si>
    <t>Kiểm tra tính tương thích về giao diện của trang đăng nhập trên các trình duyệt khác nhau: Microsoft Egde</t>
  </si>
  <si>
    <t>1. Truy cập trang http://localhost:49921/Home/Index
2. Lướt trên trang xem</t>
  </si>
  <si>
    <t>Trang hiển thị đầy đủ thông tin, không bị lỗi hiển thị</t>
  </si>
  <si>
    <t>TC_Register_081</t>
  </si>
  <si>
    <t>Kiểm tra tính tương thích về giao diện của trang đăng nhập trên các trình duyệt khác nhau: Chrome</t>
  </si>
  <si>
    <t>TC_Register_082</t>
  </si>
  <si>
    <t>Kiểm tra tính tương thích về giao diện của trang đăng nhập trên các trình duyệt khác nhau: FireFox</t>
  </si>
  <si>
    <t>TC_Register_083</t>
  </si>
  <si>
    <t>Kiểm tra tính tương thích về giao diện của trang đăng nhập trên các trình duyệt khác nhau: Cốc Cốc</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</si>
  <si>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</si>
  <si>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</si>
  <si>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</si>
  <si>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</si>
  <si>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</si>
  <si>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</si>
  <si>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</si>
  <si>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</si>
  <si>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</si>
  <si>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</si>
  <si>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</si>
  <si>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</si>
  <si>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</si>
  <si>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</si>
  <si>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</si>
  <si>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</si>
  <si>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</si>
  <si>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</si>
  <si>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</si>
  <si>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</si>
  <si>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</si>
  <si>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</si>
  <si>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</si>
  <si>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</si>
  <si>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</si>
  <si>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</si>
  <si>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</si>
  <si>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</si>
  <si>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</si>
  <si>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</si>
  <si>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</si>
  <si>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</si>
  <si>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</si>
  <si>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</si>
  <si>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</si>
  <si>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</si>
  <si>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</si>
  <si>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</si>
  <si>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</si>
  <si>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</si>
  <si>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</si>
  <si>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</si>
  <si>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</si>
  <si>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</si>
  <si>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</si>
  <si>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</si>
  <si>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</si>
  <si>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</si>
  <si>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</si>
  <si>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</si>
  <si>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</si>
  <si>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</si>
  <si>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</si>
  <si>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</si>
  <si>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</si>
  <si>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</si>
  <si>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</si>
  <si>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</si>
  <si>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</si>
  <si>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</si>
  <si>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</si>
  <si>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</si>
  <si>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TC_Booking_016</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</si>
  <si>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</si>
  <si>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</si>
  <si>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</si>
  <si>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</si>
  <si>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TC_Booking_017</t>
  </si>
  <si>
    <t>Test tích hợp: Đặt phòng với Ngày ra lớn hơn ngày vào 1 ngày và kiểm tra trạng thái của phòng ở trang quản lý của Admin</t>
  </si>
  <si>
    <t>TC_Booking_018</t>
  </si>
  <si>
    <t>Test tích hợp: Đặt phòng với Ngày ra lớn hơn ngày vào 10 ngày và kiểm tra trạng thái của phòng ở trang quản lý của Admin</t>
  </si>
  <si>
    <t>Ngày vào: 18/11/2025
Ngày ra: 28/11/2025
Phòng: 102
Tên tài khoản admin: Admin
Mật khẩu: admin123</t>
  </si>
  <si>
    <t>TC_Booking_019</t>
  </si>
  <si>
    <t>Test tích hợp: Đặt phòng với Ngày ra lớn hơn ngày vào 30 ngày và kiểm tra trạng thái của phòng ở trang quản lý của Admin</t>
  </si>
  <si>
    <t>Ngày vào: 18/11/2025
Ngày ra: 18/12/2025
Phòng: 103
Tên tài khoản admin: Admin
Mật khẩu: admin123</t>
  </si>
  <si>
    <t>TC_Booking_020</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</si>
  <si>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</si>
  <si>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</si>
  <si>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</si>
  <si>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</si>
  <si>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</si>
  <si>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</si>
  <si>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</si>
  <si>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</si>
  <si>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</si>
  <si>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</si>
  <si>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</si>
  <si>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</si>
  <si>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</si>
  <si>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</si>
  <si>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</si>
  <si>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
Tên tài khoản admin: Admin
Mật khẩu admin: admin123</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</si>
  <si>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</si>
  <si>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</si>
  <si>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</si>
  <si>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Test tích hợp: Đặt phòng trùng ngày cho cùng phòng thì hệ thống ngăn chặn và báo lỗi và kiểm tra danh sách phòng được hiển thị bên trang quản lý của admin</t>
  </si>
  <si>
    <t>Ngày vào: 13/11/2025
Ngày ra: 14/11/2025
Phòng: 101
Tên tài khoản admin: Admin
Mật khẩu admin: admin123</t>
  </si>
  <si>
    <t>Phòng đã được đặt sẽ bị ẩn đi, không hiển thị nữa để tránh việc bị đặt trùng
Trang quản lý phòng của admin không hiển thị phòng của user vừa đặt phòng</t>
  </si>
  <si>
    <t>TC_Booking_025</t>
  </si>
  <si>
    <t>Test tích hợp: Đặt phòng với thông số Ngày vào trùng với Ngày ra và kiểm tra danh sách phòng được hiển thị bên trang quản lý của admin</t>
  </si>
  <si>
    <t>Ngày vào: 13/11/2025
Ngày ra: 13/11/2025
Tên tài khoản admin: Admin
Mật khẩu admin: admin123</t>
  </si>
  <si>
    <t>Hệ thống thông báo "Ngày ra phải lớn hơn ngày vào ít nhất 1 ngày !"
Trang quản lý phòng của admin không hiển thị phòng của user vừa đặt phòng</t>
  </si>
  <si>
    <t>TC_Booking_026</t>
  </si>
  <si>
    <t>Test tích hợp: Đặt phòng với Ngày ra bé hơn ngày vào 1 ngày và kiểm tra danh sách phòng được hiển thị bên trang quản lý của admin</t>
  </si>
  <si>
    <t>Ngày vào: 14/11/2025
Ngày ra: 13/11/2026
Tên tài khoản admin: Admin
Mật khẩu admin: admin123</t>
  </si>
  <si>
    <t>TC_Booking_027</t>
  </si>
  <si>
    <t>Test tích hợp: Đặt phòng với Ngày vào là 1 ngày trong quá khứ và kiểm tra danh sách phòng được hiển thị bên trang quản lý của admin</t>
  </si>
  <si>
    <t>Ngày vào: 10/11/2025
Ngày ra: 13/11/2025
Tên tài khoản admin: Admin
Mật khẩu admin: admin123</t>
  </si>
  <si>
    <t>Hệ thống thông báo "Ngày vào lớn hơn hoặc bằng ngày hiện tại !"
Trang quản lý phòng của admin không hiển thị phòng của user vừa đặt phòng</t>
  </si>
  <si>
    <t>TC_Booking_028</t>
  </si>
  <si>
    <t>Test tích hợp: Đặt phòng với Ngày ra là 1 ngày trong quá khứ và kiểm tra danh sách phòng được hiển thị bên trang quản lý của admin</t>
  </si>
  <si>
    <t>Ngày vào: 13/11/2025
Ngày ra: 10/11/2026
Tên tài khoản admin: Admin
Mật khẩu admin: admin123</t>
  </si>
  <si>
    <t>TC_Booking_029</t>
  </si>
  <si>
    <t>Test tích hợp: Thực hiện tạo Phiếu đặt phòng nhưng không thực hiện Đặt phòng, sau đó thực hiện đăng xuất và tiến hành Đăng nhập vào một tài khoản khác, và cũng tạo Phiếu đặt phòng cho cùng 1 phòng đó, nhưng thực hiện Đặt phòng và kiểm tra danh sách phòng được hiển thị bên trang quản lý của admin</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</si>
  <si>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Truy cập trang http://localhost:49921/Admin/Index/Login
20. Nhập tên Tài khoản admin
21. Nhập Mật khẩu admin
22. Ấn nút "Đăng Nhập"
23. Trên menu Quản lý, ấn mục 'Quản Lý"
24. Trong hộp thoại xổ ra, chọn "Phiếu đặt phòng"
25. Danh sách các phiếu đặt phòng được hiển thị</t>
  </si>
  <si>
    <t>Ngày vào: 13/11/2025
Ngày ra: 14/11/2025
Phòng: 201
Tên đăng nhập: TranMyDuyen
Mật khẩu: 123456
Tên đăng nhập tài khoản ban đầu: DangQuocHung
Mật khẩu tài khoản ban đầu: 123456
Tên tài khoản admin: Admin
Mật khẩu admin: admin123</t>
  </si>
  <si>
    <t>Phiếu đặt phòng của tài khoản ban đầu chưa xác nhận Đặt phòng sẽ không còn hiển thị, Tài khoản dùng để xác nhận Đặt phòng thì thực hiện Đặt phòng thành công
Trang quản lý phòng của admin hiển thị phòng của user vừa đặt phòng</t>
  </si>
  <si>
    <t>TC_Booking_030</t>
  </si>
  <si>
    <t>Kiểm tra tương thích giao diện của trang Đặt phòng ở các trình duyệt khác nhau: Microsoft Egde</t>
  </si>
  <si>
    <t>Người dùng đã đăng nhập và đang ở trang http://localhost:49921/Home/BookRoom</t>
  </si>
  <si>
    <t>1. Lướt xem trang Đặt phòng</t>
  </si>
  <si>
    <t>Trang đặt phòng được hiển thị đầy đủ, rõ ràng thông tin và không bị lỗi mất menu</t>
  </si>
  <si>
    <t>TC_Booking_031</t>
  </si>
  <si>
    <t>TS_Booking_11</t>
  </si>
  <si>
    <t>Kiểm tra tương thích giao diện của trang Đặt phòng ở các trình duyệt khác nhau: Chrome</t>
  </si>
  <si>
    <t>TC_Booking_032</t>
  </si>
  <si>
    <t>TS_Booking_12</t>
  </si>
  <si>
    <t>Kiểm tra tương thích giao diện của trang Đặt phòng ở các trình duyệt khác nhau: FireFox</t>
  </si>
  <si>
    <t>TC_Booking_033</t>
  </si>
  <si>
    <t>TS_Booking_13</t>
  </si>
  <si>
    <t>Kiểm tra tương thích giao diện của trang Đặt phòng ở các trình duyệt khác nhau: Cốc Cốc</t>
  </si>
  <si>
    <t>TC_Booking_034</t>
  </si>
  <si>
    <t>TC_Booking_035</t>
  </si>
  <si>
    <t>TC_Booking_036</t>
  </si>
  <si>
    <t>TC_Booking_037</t>
  </si>
  <si>
    <t>TC_Booking_038</t>
  </si>
  <si>
    <t>TC_Booking_039</t>
  </si>
  <si>
    <t>TC_Booking_040</t>
  </si>
  <si>
    <t>TC_Logout_001</t>
  </si>
  <si>
    <t>Kiểm tra đăng xuất tự động khi đăng nhập được 4 phút</t>
  </si>
  <si>
    <t>Đang ở trang http://localhost:49921/Account/Login và tài khoản đăng nhập đã tồn tại trong hệ thống</t>
  </si>
  <si>
    <t>1. Nhập tên đăng nhập
2. Nhập mật khẩu
3. Ấn nút "Đăng nhập"
4. Hiển thị trang chủ
5. Chờ 4 phút</t>
  </si>
  <si>
    <t>Tên đăng nhập: DangQuocHung
Mật khẩu: 123456</t>
  </si>
  <si>
    <t>Tài khoản không bị đăng xuất</t>
  </si>
  <si>
    <t>TC_Logout_002</t>
  </si>
  <si>
    <t>Kiểm tra đăng xuất tự động khi đăng nhập được 5 phút</t>
  </si>
  <si>
    <t>1. Nhập tên đăng nhập
2. Nhập mật khẩu
3. Ấn nút "Đăng nhập"
4. Hiển thị trang chủ
5. Chờ 5 phút</t>
  </si>
  <si>
    <t>TC_Logout_003</t>
  </si>
  <si>
    <t>Kiểm tra đăng xuất tự động khi đăng nhập được 6 phút</t>
  </si>
  <si>
    <t>1. Nhập tên đăng nhập
2. Nhập mật khẩu
3. Ấn nút "Đăng nhập"
4. Hiển thị trang chủ
5. Chờ 6 phút</t>
  </si>
  <si>
    <t>Tài khoản bị đăng xuất</t>
  </si>
  <si>
    <t>TC_Logout_004</t>
  </si>
  <si>
    <t>Khách hàng đã đăng nhập và đang ở trang http://localhost:49921/</t>
  </si>
  <si>
    <t>1. Trên thanh menu của trang web, rê chuột lên tên người dùng
2. Trong hộp sổ được hiển thị, ấn chọn "Đăng xuất"</t>
  </si>
  <si>
    <t>TC_Logout_005</t>
  </si>
  <si>
    <t>Test tích hợp: Kiểm tra đăng xuất tự động khi đăng nhập được 4 phút</t>
  </si>
  <si>
    <t>Tài khoản không bị đăng xuất
Tên tài khoản vẫn hiển thị ở trên thanh menu</t>
  </si>
  <si>
    <t>TC_Logout_006</t>
  </si>
  <si>
    <t>Test tích hợp: Kiểm tra đăng xuất tự động khi đăng nhập được 5 phút</t>
  </si>
  <si>
    <t>TC_Logout_007</t>
  </si>
  <si>
    <t>Test tích hợp: Kiểm tra đăng xuất tự động khi đăng nhập được 6 phút</t>
  </si>
  <si>
    <t>Tài khoản bị đăng xuất
Tên tài khoản không còn hiển thị ở trên thanh menu và chuyển về trang Đăng nhập</t>
  </si>
  <si>
    <t>TC_Logout_008</t>
  </si>
  <si>
    <t>Test tích hợp: Kiểm tra đăng xuất thủ công, phiên kết thúc và chuyển về trang login</t>
  </si>
  <si>
    <t>TC_Logout_009</t>
  </si>
  <si>
    <t>TC_Logout_010</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</si>
  <si>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</si>
  <si>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</si>
  <si>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</si>
  <si>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</si>
  <si>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</si>
  <si>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</si>
  <si>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</si>
  <si>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</si>
  <si>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</si>
  <si>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</si>
  <si>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</si>
  <si>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Hệ thống từ chối cập nhật thông tin do họ và tên vượt quá độ dài tối đa cho phép (Giả sử Max Length nhỏ hơn 100). Hệ thống hiển thị thông báo lỗi nghiệp vụ rõ ràng (Ví dụ: "Họ và tên không được vượt quá X ký tự"). Dữ liệu trong Database và bên role Admin (Họ và tên cũ) phải giữ nguyên và không bị thay đổi.</t>
  </si>
  <si>
    <t>Hệ thống từ chối cập nhật thông tin do mật khẩu vượt quá độ dài tối đa cho phép (Giả sử Max Length nhỏ hơn 100). Hệ thống hiển thị thông báo lỗi nghiệp vụ rõ ràng (Ví dụ: "Mật khẩu không được vượt quá X ký tự"). Dữ liệu trong Database và bên role Admin Mật khẩu cũ) phải giữ nguyên và không bị thay đổi.</t>
  </si>
  <si>
    <t>Mã TC</t>
  </si>
  <si>
    <t>Mục đích (Scenario)</t>
  </si>
  <si>
    <t>Dữ liệu đầu vào (Input)</t>
  </si>
  <si>
    <t>Nhánh được phủ (Branch Covered)</t>
  </si>
  <si>
    <t>Model Invalid</t>
  </si>
  <si>
    <t>ModelState.IsValid = false</t>
  </si>
  <si>
    <t>ModelState: False</t>
  </si>
  <si>
    <t>Return View (Lỗi model)</t>
  </si>
  <si>
    <t>Dữ liệu rỗng</t>
  </si>
  <si>
    <t>ModelState: True</t>
  </si>
  <si>
    <t>NullCheck: True</t>
  </si>
  <si>
    <t>Lỗi: "Vui lòng nhập đầy đủ..."</t>
  </si>
  <si>
    <t>Tài khoản trùng</t>
  </si>
  <si>
    <t>NullCheck: False</t>
  </si>
  <si>
    <t>Lỗi: "Tên tài khoản đã được sử dụng"</t>
  </si>
  <si>
    <t>Mật khẩu ngắn</t>
  </si>
  <si>
    <t>Find(ma_kh): True</t>
  </si>
  <si>
    <t>Len &lt; 6: True</t>
  </si>
  <si>
    <t>Lỗi: "Mật khẩu ít nhất 6 kí tự"</t>
  </si>
  <si>
    <t>Email sai format</t>
  </si>
  <si>
    <t>Len &lt; 6: False</t>
  </si>
  <si>
    <t>EndsWith: False</t>
  </si>
  <si>
    <t>Lỗi: "Phải kết thúc @gmail.com"</t>
  </si>
  <si>
    <t>SĐT sai format</t>
  </si>
  <si>
    <t>EndsWith: True</t>
  </si>
  <si>
    <t>Regex(sdt): False</t>
  </si>
  <si>
    <t>Lỗi: "SĐT phải bắt đầu bằng 0..."</t>
  </si>
  <si>
    <t>CCCD sai format</t>
  </si>
  <si>
    <t>Regex(sdt): True</t>
  </si>
  <si>
    <t>Regex(cccd): False</t>
  </si>
  <si>
    <t>Lỗi: "CCCD ít nhất 9 chữ số"</t>
  </si>
  <si>
    <t>Đăng ký thành công</t>
  </si>
  <si>
    <t>Regex(cccd): True</t>
  </si>
  <si>
    <t>(All Pass Paths)</t>
  </si>
  <si>
    <t>Lưu DB -&gt; Redirect BookRoom</t>
  </si>
  <si>
    <t>TC_WhiteBox_Register_01</t>
  </si>
  <si>
    <t>TC_WhiteBox_Register_02</t>
  </si>
  <si>
    <t>TC_WhiteBox_Register_03</t>
  </si>
  <si>
    <t>TC_WhiteBox_Register_04</t>
  </si>
  <si>
    <t>TC_WhiteBox_Register_05</t>
  </si>
  <si>
    <t>TC_WhiteBox_Register_06</t>
  </si>
  <si>
    <t>TC_WhiteBox_Register_07</t>
  </si>
  <si>
    <t>TC_WhiteBox_Register_08</t>
  </si>
  <si>
    <t>Danh sách rỗng</t>
  </si>
  <si>
    <t>Không có gì thay đổi</t>
  </si>
  <si>
    <t>Chưa quá hạn</t>
  </si>
  <si>
    <t>Loop: Enter</t>
  </si>
  <si>
    <t>Days &lt; 0: False</t>
  </si>
  <si>
    <t>Đã quá hạn</t>
  </si>
  <si>
    <t>Days &lt; 0: True</t>
  </si>
  <si>
    <t>TC_WhiteBox_Auto_01</t>
  </si>
  <si>
    <t>TC_WhiteBox_Auto_02</t>
  </si>
  <si>
    <t>TC_WhiteBox_Auto_03</t>
  </si>
  <si>
    <r>
      <t>ma_kh</t>
    </r>
    <r>
      <rPr>
        <sz val="13"/>
        <color rgb="FF1F1F1F"/>
        <rFont val="Times New Roman"/>
        <family val="1"/>
        <charset val="163"/>
        <scheme val="major"/>
      </rPr>
      <t xml:space="preserve"> = "" (hoặc null)</t>
    </r>
  </si>
  <si>
    <r>
      <t>ma_kh</t>
    </r>
    <r>
      <rPr>
        <sz val="13"/>
        <color rgb="FF1F1F1F"/>
        <rFont val="Times New Roman"/>
        <family val="1"/>
        <charset val="163"/>
        <scheme val="major"/>
      </rPr>
      <t xml:space="preserve"> = "KH01" (Đã tồn tại trong DB)</t>
    </r>
  </si>
  <si>
    <r>
      <t>Find(ma_kh): False</t>
    </r>
    <r>
      <rPr>
        <sz val="13"/>
        <color rgb="FF1F1F1F"/>
        <rFont val="Times New Roman"/>
        <family val="1"/>
        <charset val="163"/>
        <scheme val="major"/>
      </rPr>
      <t xml:space="preserve"> (Found)</t>
    </r>
  </si>
  <si>
    <r>
      <t>ma_kh</t>
    </r>
    <r>
      <rPr>
        <sz val="13"/>
        <color rgb="FF1F1F1F"/>
        <rFont val="Times New Roman"/>
        <family val="1"/>
        <charset val="163"/>
        <scheme val="major"/>
      </rPr>
      <t xml:space="preserve"> = "NEW", </t>
    </r>
    <r>
      <rPr>
        <sz val="13"/>
        <color rgb="FF444746"/>
        <rFont val="Times New Roman"/>
        <family val="1"/>
        <charset val="163"/>
        <scheme val="major"/>
      </rPr>
      <t>mat_khau</t>
    </r>
    <r>
      <rPr>
        <sz val="13"/>
        <color rgb="FF1F1F1F"/>
        <rFont val="Times New Roman"/>
        <family val="1"/>
        <charset val="163"/>
        <scheme val="major"/>
      </rPr>
      <t xml:space="preserve"> = "123"</t>
    </r>
  </si>
  <si>
    <r>
      <t>mat_khau</t>
    </r>
    <r>
      <rPr>
        <sz val="13"/>
        <color rgb="FF1F1F1F"/>
        <rFont val="Times New Roman"/>
        <family val="1"/>
        <charset val="163"/>
        <scheme val="major"/>
      </rPr>
      <t xml:space="preserve"> = "123456", </t>
    </r>
    <r>
      <rPr>
        <sz val="13"/>
        <color rgb="FF444746"/>
        <rFont val="Times New Roman"/>
        <family val="1"/>
        <charset val="163"/>
        <scheme val="major"/>
      </rPr>
      <t>mail</t>
    </r>
    <r>
      <rPr>
        <sz val="13"/>
        <color rgb="FF1F1F1F"/>
        <rFont val="Times New Roman"/>
        <family val="1"/>
        <charset val="163"/>
        <scheme val="major"/>
      </rPr>
      <t xml:space="preserve"> = "a@yahoo.com"</t>
    </r>
  </si>
  <si>
    <r>
      <t>mail</t>
    </r>
    <r>
      <rPr>
        <sz val="13"/>
        <color rgb="FF1F1F1F"/>
        <rFont val="Times New Roman"/>
        <family val="1"/>
        <charset val="163"/>
        <scheme val="major"/>
      </rPr>
      <t xml:space="preserve"> = "a@gmail.com", </t>
    </r>
    <r>
      <rPr>
        <sz val="13"/>
        <color rgb="FF444746"/>
        <rFont val="Times New Roman"/>
        <family val="1"/>
        <charset val="163"/>
        <scheme val="major"/>
      </rPr>
      <t>sdt</t>
    </r>
    <r>
      <rPr>
        <sz val="13"/>
        <color rgb="FF1F1F1F"/>
        <rFont val="Times New Roman"/>
        <family val="1"/>
        <charset val="163"/>
        <scheme val="major"/>
      </rPr>
      <t xml:space="preserve"> = "999"</t>
    </r>
  </si>
  <si>
    <r>
      <t>sdt</t>
    </r>
    <r>
      <rPr>
        <sz val="13"/>
        <color rgb="FF1F1F1F"/>
        <rFont val="Times New Roman"/>
        <family val="1"/>
        <charset val="163"/>
        <scheme val="major"/>
      </rPr>
      <t xml:space="preserve"> = "0901234567", </t>
    </r>
    <r>
      <rPr>
        <sz val="13"/>
        <color rgb="FF444746"/>
        <rFont val="Times New Roman"/>
        <family val="1"/>
        <charset val="163"/>
        <scheme val="major"/>
      </rPr>
      <t>cccd</t>
    </r>
    <r>
      <rPr>
        <sz val="13"/>
        <color rgb="FF1F1F1F"/>
        <rFont val="Times New Roman"/>
        <family val="1"/>
        <charset val="163"/>
        <scheme val="major"/>
      </rPr>
      <t xml:space="preserve"> = "123"</t>
    </r>
  </si>
  <si>
    <r>
      <t>cccd</t>
    </r>
    <r>
      <rPr>
        <sz val="13"/>
        <color rgb="FF1F1F1F"/>
        <rFont val="Times New Roman"/>
        <family val="1"/>
        <charset val="163"/>
        <scheme val="major"/>
      </rPr>
      <t xml:space="preserve"> = "0123456789", mọi dữ liệu hợp lệ</t>
    </r>
  </si>
  <si>
    <r>
      <t xml:space="preserve">DB không có phiếu nào </t>
    </r>
    <r>
      <rPr>
        <sz val="13"/>
        <color rgb="FF444746"/>
        <rFont val="Times New Roman"/>
        <family val="1"/>
        <charset val="163"/>
        <scheme val="major"/>
      </rPr>
      <t>ma_tinh_trang = 1</t>
    </r>
  </si>
  <si>
    <r>
      <t>Loop: Skip</t>
    </r>
    <r>
      <rPr>
        <sz val="13"/>
        <color rgb="FF1F1F1F"/>
        <rFont val="Times New Roman"/>
        <family val="1"/>
        <charset val="163"/>
        <scheme val="major"/>
      </rPr>
      <t xml:space="preserve"> (Không vào vòng lặp)</t>
    </r>
  </si>
  <si>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Ngày mai (Future)</t>
    </r>
  </si>
  <si>
    <r>
      <t>ma_tinh_trang</t>
    </r>
    <r>
      <rPr>
        <sz val="13"/>
        <color rgb="FF1F1F1F"/>
        <rFont val="Times New Roman"/>
        <family val="1"/>
        <charset val="163"/>
        <scheme val="major"/>
      </rPr>
      <t xml:space="preserve"> giữ nguyên (1)</t>
    </r>
  </si>
  <si>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Hôm qua (Past)</t>
    </r>
  </si>
  <si>
    <r>
      <t>ma_tinh_trang</t>
    </r>
    <r>
      <rPr>
        <sz val="13"/>
        <color rgb="FF1F1F1F"/>
        <rFont val="Times New Roman"/>
        <family val="1"/>
        <charset val="163"/>
        <scheme val="major"/>
      </rPr>
      <t xml:space="preserve"> cập nhật thành 3</t>
    </r>
  </si>
  <si>
    <t>ID Null</t>
  </si>
  <si>
    <t>id == null: True</t>
  </si>
  <si>
    <t>Return BadRequest</t>
  </si>
  <si>
    <t>Không tìm thấy</t>
  </si>
  <si>
    <t>id == null: False</t>
  </si>
  <si>
    <t>Return HttpNotFound</t>
  </si>
  <si>
    <t>Chuẩn &amp; Không DV</t>
  </si>
  <si>
    <t>Check-in: 12:00 (Đúng giờ)</t>
  </si>
  <si>
    <t>Check-out: 12:00 (Đúng giờ)</t>
  </si>
  <si>
    <t>Dịch vụ: Không có</t>
  </si>
  <si>
    <t>dateS &gt; vao: False</t>
  </si>
  <si>
    <t>ra &gt; dateE: False</t>
  </si>
  <si>
    <t>Loop DV: Skip</t>
  </si>
  <si>
    <t>Tính đúng số ngày chuẩn</t>
  </si>
  <si>
    <t>Tiền DV = 0</t>
  </si>
  <si>
    <t>Vào sớm &amp; Ra muộn</t>
  </si>
  <si>
    <t>Check-in: 08:00 (Sớm)</t>
  </si>
  <si>
    <t>Check-out: 14:00 (Muộn)</t>
  </si>
  <si>
    <t>dateS &gt; vao: True</t>
  </si>
  <si>
    <t>ra &gt; dateE: True</t>
  </si>
  <si>
    <t>Số ngày tính tiền + 2 (sớm + muộn)</t>
  </si>
  <si>
    <t>Có Dịch vụ</t>
  </si>
  <si>
    <t>Tổng tiền = Tiền phòng + Tổng tiền DV</t>
  </si>
  <si>
    <t>TC_WhiteBox_Pay_01</t>
  </si>
  <si>
    <t>TC_WhiteBox_Pay_02</t>
  </si>
  <si>
    <t>TC_WhiteBox_Pay_03</t>
  </si>
  <si>
    <t>TC_WhiteBox_Pay_04</t>
  </si>
  <si>
    <t>TC_WhiteBox_Pay_05</t>
  </si>
  <si>
    <r>
      <t>id</t>
    </r>
    <r>
      <rPr>
        <sz val="13"/>
        <color rgb="FF1F1F1F"/>
        <rFont val="Times New Roman"/>
        <family val="1"/>
        <charset val="163"/>
        <scheme val="major"/>
      </rPr>
      <t xml:space="preserve"> = null</t>
    </r>
  </si>
  <si>
    <r>
      <t>id</t>
    </r>
    <r>
      <rPr>
        <sz val="13"/>
        <color rgb="FF1F1F1F"/>
        <rFont val="Times New Roman"/>
        <family val="1"/>
        <charset val="163"/>
        <scheme val="major"/>
      </rPr>
      <t xml:space="preserve"> = 9999 (Không tồn tại)</t>
    </r>
  </si>
  <si>
    <r>
      <t>Find: True</t>
    </r>
    <r>
      <rPr>
        <sz val="13"/>
        <color rgb="FF1F1F1F"/>
        <rFont val="Times New Roman"/>
        <family val="1"/>
        <charset val="163"/>
        <scheme val="major"/>
      </rPr>
      <t xml:space="preserve"> (Null object)</t>
    </r>
  </si>
  <si>
    <r>
      <t>id</t>
    </r>
    <r>
      <rPr>
        <sz val="13"/>
        <color rgb="FF1F1F1F"/>
        <rFont val="Times New Roman"/>
        <family val="1"/>
        <charset val="163"/>
        <scheme val="major"/>
      </rPr>
      <t xml:space="preserve"> = 1</t>
    </r>
  </si>
  <si>
    <r>
      <t>Find: False</t>
    </r>
    <r>
      <rPr>
        <sz val="13"/>
        <color rgb="FF1F1F1F"/>
        <rFont val="Times New Roman"/>
        <family val="1"/>
        <charset val="163"/>
        <scheme val="major"/>
      </rPr>
      <t xml:space="preserve"> (Found)</t>
    </r>
  </si>
  <si>
    <r>
      <t>id</t>
    </r>
    <r>
      <rPr>
        <sz val="13"/>
        <color rgb="FF1F1F1F"/>
        <rFont val="Times New Roman"/>
        <family val="1"/>
        <charset val="163"/>
        <scheme val="major"/>
      </rPr>
      <t xml:space="preserve"> = 2</t>
    </r>
  </si>
  <si>
    <r>
      <t>id</t>
    </r>
    <r>
      <rPr>
        <sz val="13"/>
        <color rgb="FF1F1F1F"/>
        <rFont val="Times New Roman"/>
        <family val="1"/>
        <charset val="163"/>
        <scheme val="major"/>
      </rPr>
      <t xml:space="preserve"> = 3</t>
    </r>
  </si>
  <si>
    <r>
      <t>Loop DV: Enter</t>
    </r>
    <r>
      <rPr>
        <sz val="13"/>
        <color rgb="FF1F1F1F"/>
        <rFont val="Times New Roman"/>
        <family val="1"/>
        <charset val="163"/>
        <scheme val="major"/>
      </rPr>
      <t xml:space="preserve"> (Chạy 2 lần)</t>
    </r>
  </si>
  <si>
    <r>
      <t xml:space="preserve">Có 2 dịch vụ trong </t>
    </r>
    <r>
      <rPr>
        <sz val="13"/>
        <color rgb="FF444746"/>
        <rFont val="Times New Roman"/>
        <family val="1"/>
        <charset val="163"/>
        <scheme val="major"/>
      </rPr>
      <t>tblDichVuDaDat</t>
    </r>
  </si>
  <si>
    <t>Testcases 5 - Đăng xuất</t>
  </si>
  <si>
    <t>WhiteBox_Testing</t>
  </si>
  <si>
    <t>19/11/2025</t>
  </si>
  <si>
    <r>
      <t>Đặc điểm:</t>
    </r>
    <r>
      <rPr>
        <sz val="13"/>
        <color theme="1"/>
        <rFont val="Times New Roman"/>
      </rPr>
      <t xml:space="preserve"> Trực quan, sử dụng biểu đồ và các con số biết nói.</t>
    </r>
  </si>
  <si>
    <t xml:space="preserve">10 ngày </t>
  </si>
  <si>
    <t>Hệ thống phải từ chối cập nhật do vi phạm định dạng. Hiển thị thông báo lỗi nghiệp vụ rõ ràng (Ví dụ: "Họ và tên không được chứa ký tự đặc biệt/số"). Dữ liệu trong Database và bên Role Admin phải giữ nguyên giá trị cũ.</t>
  </si>
  <si>
    <t>Hệ thống nên có chức năng chuẩn hóa (Normalization) để tự động sửa thành "Lê Văn A" và cập nhật thành công. Dữ liệu trong Database và bên Admin phải là "Lê Văn A".</t>
  </si>
  <si>
    <t>Cập nhật thành công. Hệ thống phải lưu trữ chính xác chuỗi ký tự "Le Van A" và hiển thị đúng cho Admin. (Đây là một dạng dữ liệu hợp lệ được chấp nhận).</t>
  </si>
  <si>
    <t>TC_Profile_058</t>
  </si>
  <si>
    <t>TS_Profile_058</t>
  </si>
  <si>
    <t>TC_Profile_059</t>
  </si>
  <si>
    <t>TS_Profile_059</t>
  </si>
  <si>
    <t>TC_Profile_060</t>
  </si>
  <si>
    <t>TS_Profile_060</t>
  </si>
  <si>
    <t>TC_Profile_061</t>
  </si>
  <si>
    <t>TS_Profile_061</t>
  </si>
  <si>
    <t>TC_Profile_062</t>
  </si>
  <si>
    <t>TS_Profile_062</t>
  </si>
  <si>
    <t>TC_Profile_063</t>
  </si>
  <si>
    <t>TS_Profile_063</t>
  </si>
  <si>
    <t>TC_Profile_064</t>
  </si>
  <si>
    <t>TS_Profile_064</t>
  </si>
  <si>
    <t>TC_Profile_065</t>
  </si>
  <si>
    <t>TS_Profile_065</t>
  </si>
  <si>
    <t>TC_Profile_066</t>
  </si>
  <si>
    <t>TS_Profile_066</t>
  </si>
  <si>
    <t>TC_Profile_067</t>
  </si>
  <si>
    <t>TS_Profile_067</t>
  </si>
  <si>
    <t>TC_Profile_068</t>
  </si>
  <si>
    <t>TS_Profile_068</t>
  </si>
  <si>
    <t>TC_Profile_069</t>
  </si>
  <si>
    <t>TS_Profile_069</t>
  </si>
  <si>
    <t>TC_Profile_070</t>
  </si>
  <si>
    <t>TS_Profile_070</t>
  </si>
  <si>
    <t>TC_Profile_071</t>
  </si>
  <si>
    <t>TS_Profile_071</t>
  </si>
  <si>
    <t>TC_Profile_072</t>
  </si>
  <si>
    <t>TS_Profile_072</t>
  </si>
  <si>
    <t>TC_Profile_073</t>
  </si>
  <si>
    <t>TS_Profile_073</t>
  </si>
  <si>
    <t>TC_Profile_074</t>
  </si>
  <si>
    <t>TS_Profile_074</t>
  </si>
  <si>
    <t>TC_Profile_075</t>
  </si>
  <si>
    <t>TS_Profile_075</t>
  </si>
  <si>
    <t>TC_Profile_076</t>
  </si>
  <si>
    <t>TS_Profile_076</t>
  </si>
  <si>
    <t>TC_Profile_077</t>
  </si>
  <si>
    <t>TS_Profile_077</t>
  </si>
  <si>
    <t>TC_Profile_078</t>
  </si>
  <si>
    <t>TS_Profile_078</t>
  </si>
  <si>
    <t>TC_Profile_079</t>
  </si>
  <si>
    <t>TS_Profile_079</t>
  </si>
  <si>
    <t>TC_Profile_080</t>
  </si>
  <si>
    <t>TS_Profile_080</t>
  </si>
  <si>
    <t>TC_Profile_081</t>
  </si>
  <si>
    <t>TS_Profile_081</t>
  </si>
  <si>
    <t>TC_Profile_082</t>
  </si>
  <si>
    <t>TS_Profile_082</t>
  </si>
  <si>
    <t>TC_Profile_083</t>
  </si>
  <si>
    <t>TS_Profile_083</t>
  </si>
  <si>
    <t>TC_Profile_084</t>
  </si>
  <si>
    <t>TS_Profile_084</t>
  </si>
  <si>
    <t>TC_Profile_085</t>
  </si>
  <si>
    <t>TS_Profile_085</t>
  </si>
  <si>
    <t>TC_Profile_086</t>
  </si>
  <si>
    <t>TS_Profile_086</t>
  </si>
  <si>
    <t>TC_Profile_087</t>
  </si>
  <si>
    <t>TS_Profile_087</t>
  </si>
  <si>
    <t>TC_Profile_088</t>
  </si>
  <si>
    <t>TS_Profile_088</t>
  </si>
  <si>
    <t>TC_Profile_089</t>
  </si>
  <si>
    <t>TS_Profile_089</t>
  </si>
  <si>
    <t>TC_Profile_090</t>
  </si>
  <si>
    <t>TS_Profile_090</t>
  </si>
  <si>
    <t>TC_Profile_091</t>
  </si>
  <si>
    <t>TS_Profile_091</t>
  </si>
  <si>
    <t>TC_Profile_092</t>
  </si>
  <si>
    <t>TS_Profile_092</t>
  </si>
  <si>
    <t>TC_Profile_093</t>
  </si>
  <si>
    <t>TS_Profile_093</t>
  </si>
  <si>
    <t>TC_Profile_094</t>
  </si>
  <si>
    <t>TS_Profile_094</t>
  </si>
  <si>
    <t>TC_Profile_095</t>
  </si>
  <si>
    <t>TS_Profile_095</t>
  </si>
  <si>
    <t>TC_Profile_096</t>
  </si>
  <si>
    <t>TS_Profile_096</t>
  </si>
  <si>
    <t>TC_Profile_097</t>
  </si>
  <si>
    <t>TS_Profile_097</t>
  </si>
  <si>
    <t>TC_Profile_098</t>
  </si>
  <si>
    <t>TS_Profile_098</t>
  </si>
  <si>
    <t>TC_Profile_099</t>
  </si>
  <si>
    <t>TS_Profile_099</t>
  </si>
  <si>
    <t>Tổng số Test Case: 325</t>
  </si>
  <si>
    <t>Hệ thống từ chối cập nhật. Hiển thị thông báo lỗi (Ví dụ: "Họ và tên không được chứa ký tự số"). Dữ liệu trong Database và bên Admin giữ nguyên.</t>
  </si>
  <si>
    <t>Hệ thống từ chối cập nhật. Hiển thị thông báo lỗi (Ví dụ: "Họ và tên không được chứa ký tự đặc biệt"). Dữ liệu trong DB và bên Admin giữ nguyên.</t>
  </si>
  <si>
    <t>Hệ thống từ chối cập nhật. Hiển thị thông báo lỗi nghiệp vụ (Ví dụ: "Vui lòng nhập cả họ và tên"). Dữ liệu trong DB và bên Admin giữ nguyên.</t>
  </si>
  <si>
    <t>Hệ thống từ chối cập nhật. Hiển thị thông báo lỗi độ dài (Ví dụ: "Số CCCD không đủ kí tự"). Dữ liệu trong DB và bên Admin giữ nguyên.</t>
  </si>
  <si>
    <t>Hệ thống từ chối cập nhật. Hiển thị thông báo lỗi giới hạn (Ví dụ: "Số CCCD không được quá 12 số"). Dữ liệu trong DB và bên Admin giữ nguyên.</t>
  </si>
  <si>
    <t>Hệ thống từ chối cập nhật. Hiển thị thông báo lỗi (Ví dụ: "Số CCCD chỉ được chứa ký tự số"). Dữ liệu trong DB và bên Admin giữ nguyên.</t>
  </si>
  <si>
    <t>Hệ thống từ chối cập nhật. Hiển thị thông báo lỗi (Ví dụ: "Số CCCD không được chứa khoảng trắng"). Dữ liệu trong DB và bên Admin giữ nguyên.</t>
  </si>
  <si>
    <t>Hệ thống từ chối cập nhật. Hiển thị thông báo lỗi (Ví dụ: "Số CCCD không quá 12 số"). Dữ liệu trong DB và bên Admin giữ nguyên.</t>
  </si>
  <si>
    <t>Hệ thống từ chối cập nhật (Unique Constraint). Hiển thị lỗi nghiệp vụ (Ví dụ: "Số CCCD đã tồn tại"). Dữ liệu trong DB và bên Admin giữ nguyên.</t>
  </si>
  <si>
    <t>Hệ thống từ chối cập nhật. Hiển thị thông báo lỗi (Ví dụ: "Số ĐT phải bắt đầu bằng 0"). Dữ liệu trong DB và bên Admin giữ nguyên.</t>
  </si>
  <si>
    <t>Hệ thống từ chối cập nhật. Hiển thị thông báo lỗi độ dài (Ví dụ: "Số ĐT không đúng độ dài"). Dữ liệu trong DB và bên Admin giữ nguyên.</t>
  </si>
  <si>
    <t>Hệ thống từ chối cập nhật. Hiển thị thông báo lỗi (Ví dụ: "Số ĐT chỉ được chứa ký tự số"). Dữ liệu trong DB và bên Admin giữ nguyên.</t>
  </si>
  <si>
    <t>Hệ thống từ chối cập nhật (Unique Constraint). Hiển thị lỗi nghiệp vụ (Ví dụ: "Số ĐT đã được đăng ký"). Dữ liệu trong DB và bên Admin giữ nguyên.</t>
  </si>
  <si>
    <t>Hệ thống từ chối cập nhật. Hiển thị thông báo lỗi (Ví dụ: "Định dạng Email sai"). Dữ liệu trong DB và bên Admin giữ nguyên.</t>
  </si>
  <si>
    <t>Hệ thống từ chối cập nhật. Hiển thị thông báo lỗi (Ví dụ: "Email không được chứa ký tự Unicode"). Dữ liệu trong DB và bên Admin giữ nguyên.</t>
  </si>
  <si>
    <t>Hệ thống từ chối cập nhật. Hiển thị thông báo lỗi (Ví dụ: "Email không được chứa ký tự đặc biệt không hợp lệ"). Dữ liệu trong DB và bên Admin giữ nguyên.</t>
  </si>
  <si>
    <t>Hệ thống từ chối cập nhật (Unique Constraint). Hiển thị lỗi nghiệp vụ (Ví dụ: "Email đã được sử dụng"). Dữ liệu trong DB và bên Admin giữ nguyên.</t>
  </si>
  <si>
    <t>Hệ thống phải từ chối cập nhật do Validation Server-side thất bại (vi phạm ràng buộc tên miền). Hiển thị thông báo lỗi nghiệp vụ rõ ràng (Ví dụ: "Email phải thuộc tên miền @email.com"). Dữ liệu trong Cơ sở dữ liệu và bên Vai trò quản trị viên phải giữ nguyên Email cũ.</t>
  </si>
  <si>
    <t>Hệ thống phải thực hiện chuẩn hóa dữ liệu (loại bỏ tất cả khoảng trống thừa ở đầu, cuối và giữa các từ) tại Server-side. Quá trình cập nhật phải thành công. Dữ liệu trong Cơ sở dữ liệu và bên Vai trò quản trị viên đều phải hiển thị "Lê Văn A" (đã được chuẩn hóa, không có khoảng trắng thừa).</t>
  </si>
  <si>
    <t>Đã thực thi (Executed): 325 (100%)</t>
  </si>
  <si>
    <t>Chưa thực thi (Not Executed): 0 (0%)</t>
  </si>
  <si>
    <t>BUG_001</t>
  </si>
  <si>
    <t>Lỗi font chữ không đồng nhất, không sử dụng Font Arial theo yêu cầu</t>
  </si>
  <si>
    <t>Mở (Open/New)</t>
  </si>
  <si>
    <t>Minor</t>
  </si>
  <si>
    <t>Toàn bộ font chữ đang hiển thị không phải font Arial.</t>
  </si>
  <si>
    <t>Toàn bộ font chữ trên Trang Chủ phải sử dụng Font Arial theo yêu cầu thiết kế (Yêu cầu sử dụng font chữ Arial cho toàn trang web).</t>
  </si>
  <si>
    <t>Trình duyệt (Browser): Chrome Version 162.0.8218.0
Hệ điều hành (OS): Windows 11</t>
  </si>
  <si>
    <r>
      <t>Pass:</t>
    </r>
    <r>
      <rPr>
        <sz val="13"/>
        <color theme="1"/>
        <rFont val="Times New Roman"/>
      </rPr>
      <t xml:space="preserve"> 153 (59%)</t>
    </r>
  </si>
  <si>
    <r>
      <t>Fail:</t>
    </r>
    <r>
      <rPr>
        <sz val="13"/>
        <color theme="1"/>
        <rFont val="Times New Roman"/>
      </rPr>
      <t xml:space="preserve"> 106 (41%)</t>
    </r>
  </si>
  <si>
    <t>BUG_002</t>
  </si>
  <si>
    <t>BUG_003</t>
  </si>
  <si>
    <t>BUG_004</t>
  </si>
  <si>
    <t>BUG_005</t>
  </si>
  <si>
    <t>BUG_006</t>
  </si>
  <si>
    <t>BUG_007</t>
  </si>
  <si>
    <t>BUG_008</t>
  </si>
  <si>
    <t>BUG_009</t>
  </si>
  <si>
    <t>BUG_010</t>
  </si>
  <si>
    <r>
      <t>Critical (Nghiêm trọng):</t>
    </r>
    <r>
      <rPr>
        <sz val="13"/>
        <color theme="1"/>
        <rFont val="Times New Roman"/>
      </rPr>
      <t xml:space="preserve"> 16</t>
    </r>
  </si>
  <si>
    <r>
      <t>High (Cao):</t>
    </r>
    <r>
      <rPr>
        <sz val="13"/>
        <color theme="1"/>
        <rFont val="Times New Roman"/>
      </rPr>
      <t xml:space="preserve"> 147</t>
    </r>
  </si>
  <si>
    <t>Thiếu Logo Homestay trên thanh điều hướng Trang Chủ</t>
  </si>
  <si>
    <r>
      <t>Medium (Trung bình):</t>
    </r>
    <r>
      <rPr>
        <sz val="13"/>
        <color theme="1"/>
        <rFont val="Times New Roman"/>
      </rPr>
      <t xml:space="preserve"> 89</t>
    </r>
  </si>
  <si>
    <t>Trình duyệt (Browser): Chrome Version 162.0.8218.0
Hệ điều hành (OS): Windows 12</t>
  </si>
  <si>
    <t>Cover</t>
  </si>
  <si>
    <t>1. Mở trình duyệt và truy cập vào trang web http://localhost:49921/Account/Login 
2. Nhập dữ liệu vào ô Username
3. Nhập dữ liệu vào ô Mật khẩu 
4. Nhấp vào nút "Đăng nhập" 
5. Kiểm tra kết quả phản hồi từ hệ thống: nếu thành công hệ thống sẽ chuyển hướng bạn từ trang đăng nhập sang Trang Chủ/Dashboard của người dùng; trường hợp thất bại hệ thống sẽ giữ bạn lại ở trang đăng nhập và hiển thị thông báo lỗi.
6. Trường hợp thành công hãy quan sát góc trái trên cùng của thanh điều hướng chính.</t>
  </si>
  <si>
    <t>Bug Tracking</t>
  </si>
  <si>
    <t>13/11/2025</t>
  </si>
  <si>
    <t>1. Mở trình duyệt và truy cập vào trang web http://localhost:49921/Account/Login 
2. Nhập dữ liệu vào ô Username
3. Nhập dữ liệu vào ô Mật khẩu 
4. Nhấp vào nút "Đăng nhập" 
5. Kiểm tra kết quả phản hồi từ hệ thống: nếu thành công hệ thống sẽ chuyển hướng bạn từ trang đăng nhập sang Trang Chủ/Dashboard của người dùng; trường hợp thất bại hệ thống sẽ giữ bạn lại ở trang đăng nhập và hiển thị thông báo lỗi. 
6. Trường hợp thành công hãy quan sát font chữ của trang web.</t>
  </si>
  <si>
    <t>Hưng, Duyên</t>
  </si>
  <si>
    <t>Không có biểu tượng (Logo) hoặc tên Homestay hiển thị rõ ràng ở góc trái thanh điều hướng.</t>
  </si>
  <si>
    <t>21/11/2025</t>
  </si>
  <si>
    <t>Phải hiển thị Logo/Biểu tượng Homestay rõ ràng ở góc trái thanh điều hướng để tăng nhận dạng thương hiệu.</t>
  </si>
  <si>
    <t>Báo cáo file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</si>
</sst>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
      <sz val="11"/>
      <color rgb="FF006100"/>
      <name val="Times New Roman"/>
    </font>
    <font>
      <sz val="13"/>
      <color rgb="FF000000"/>
      <name val="Times New Roman"/>
      <charset val="1"/>
    </font>
    <font>
      <sz val="13"/>
      <color rgb="FF006100"/>
      <name val="Times New Roman"/>
      <family val="1"/>
      <charset val="163"/>
      <scheme val="major"/>
    </font>
    <font>
      <b/>
      <sz val="13"/>
      <color rgb="FF1F1F1F"/>
      <name val="Times New Roman"/>
      <family val="1"/>
      <charset val="163"/>
      <scheme val="major"/>
    </font>
    <font>
      <sz val="13"/>
      <color rgb="FF1F1F1F"/>
      <name val="Times New Roman"/>
      <family val="1"/>
      <charset val="163"/>
      <scheme val="major"/>
    </font>
    <font>
      <sz val="13"/>
      <color rgb="FF444746"/>
      <name val="Times New Roman"/>
      <family val="1"/>
      <charset val="163"/>
      <scheme val="major"/>
    </font>
    <font>
      <b/>
      <sz val="13"/>
      <color theme="1"/>
      <name val="Times New Roman"/>
      <family val="1"/>
      <charset val="163"/>
      <scheme val="major"/>
    </font>
    <font>
      <b/>
      <sz val="11"/>
      <color rgb="FF006100"/>
      <name val="Arial"/>
      <family val="2"/>
      <scheme val="minor"/>
    </font>
  </fonts>
  <fills count="11">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9" tint="0.59999389629810485"/>
        <bgColor indexed="64"/>
      </patternFill>
    </fill>
  </fills>
  <borders count="37">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right style="thin">
        <color rgb="FF356854"/>
      </right>
      <top style="thin">
        <color rgb="FF284E3F"/>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87">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5" fillId="0" borderId="7"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xf numFmtId="0" fontId="13" fillId="0" borderId="16" xfId="0" applyFont="1" applyBorder="1" applyAlignment="1">
      <alignment wrapText="1"/>
    </xf>
    <xf numFmtId="0" fontId="13"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14" xfId="0" applyFont="1" applyBorder="1" applyAlignment="1">
      <alignment horizontal="center" vertical="center"/>
    </xf>
    <xf numFmtId="0" fontId="12"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0" xfId="0" applyFont="1" applyAlignment="1">
      <alignment horizontal="center" vertical="center" wrapText="1"/>
    </xf>
    <xf numFmtId="0" fontId="4" fillId="2" borderId="28" xfId="1" applyFont="1" applyBorder="1" applyAlignment="1">
      <alignment horizontal="center" vertical="center" wrapText="1"/>
    </xf>
    <xf numFmtId="0" fontId="4" fillId="2" borderId="27" xfId="1" applyFont="1" applyBorder="1" applyAlignment="1">
      <alignment horizontal="center" vertical="center" wrapText="1"/>
    </xf>
    <xf numFmtId="0" fontId="4" fillId="2" borderId="14" xfId="1" applyFont="1" applyBorder="1" applyAlignment="1">
      <alignment horizontal="center" vertical="center" wrapText="1"/>
    </xf>
    <xf numFmtId="0" fontId="5" fillId="0" borderId="16" xfId="0" applyFont="1" applyBorder="1" applyAlignment="1">
      <alignment wrapText="1"/>
    </xf>
    <xf numFmtId="0" fontId="5" fillId="0" borderId="8" xfId="0" applyFont="1" applyBorder="1" applyAlignment="1">
      <alignment wrapText="1"/>
    </xf>
    <xf numFmtId="0" fontId="5" fillId="0" borderId="16" xfId="0" applyFont="1" applyBorder="1"/>
    <xf numFmtId="0" fontId="5" fillId="9" borderId="6" xfId="0" applyFont="1" applyFill="1" applyBorder="1" applyAlignment="1">
      <alignment wrapText="1"/>
    </xf>
    <xf numFmtId="0" fontId="5" fillId="9" borderId="0" xfId="0" applyFont="1" applyFill="1" applyAlignment="1">
      <alignment wrapText="1"/>
    </xf>
    <xf numFmtId="0" fontId="5" fillId="9" borderId="19" xfId="0" applyFont="1" applyFill="1" applyBorder="1" applyAlignment="1">
      <alignment wrapText="1"/>
    </xf>
    <xf numFmtId="0" fontId="5" fillId="9" borderId="3" xfId="0" applyFont="1" applyFill="1" applyBorder="1" applyAlignment="1">
      <alignment wrapText="1"/>
    </xf>
    <xf numFmtId="0" fontId="5" fillId="8" borderId="17" xfId="0" applyFont="1" applyFill="1" applyBorder="1" applyAlignment="1">
      <alignment horizontal="left" vertical="center" wrapText="1"/>
    </xf>
    <xf numFmtId="0" fontId="5" fillId="8" borderId="17" xfId="0" applyFont="1" applyFill="1" applyBorder="1" applyAlignment="1">
      <alignment horizontal="center" vertical="center"/>
    </xf>
    <xf numFmtId="0" fontId="5" fillId="8" borderId="17" xfId="0" applyFont="1" applyFill="1" applyBorder="1" applyAlignment="1">
      <alignment horizontal="left" vertical="center"/>
    </xf>
    <xf numFmtId="0" fontId="5" fillId="8" borderId="29"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7" xfId="0" applyFont="1" applyFill="1" applyBorder="1" applyAlignment="1">
      <alignment horizontal="left" vertical="center"/>
    </xf>
    <xf numFmtId="0" fontId="5" fillId="8" borderId="14" xfId="0" applyFont="1" applyFill="1" applyBorder="1" applyAlignment="1">
      <alignment horizontal="center" vertical="center"/>
    </xf>
    <xf numFmtId="0" fontId="5" fillId="0" borderId="23" xfId="0" applyFont="1" applyBorder="1" applyAlignment="1">
      <alignment horizontal="center" vertical="center"/>
    </xf>
    <xf numFmtId="0" fontId="16" fillId="0" borderId="31" xfId="0" applyFont="1" applyBorder="1" applyAlignment="1">
      <alignment horizontal="center" vertical="center" wrapText="1"/>
    </xf>
    <xf numFmtId="0" fontId="5" fillId="8" borderId="29" xfId="0" applyFont="1" applyFill="1" applyBorder="1" applyAlignment="1">
      <alignment horizontal="left" vertical="center" wrapText="1"/>
    </xf>
    <xf numFmtId="0" fontId="5" fillId="5" borderId="14" xfId="0" applyFont="1" applyFill="1" applyBorder="1" applyAlignment="1">
      <alignment horizontal="center" vertical="center"/>
    </xf>
    <xf numFmtId="0" fontId="5" fillId="8" borderId="14" xfId="0" applyFont="1" applyFill="1" applyBorder="1" applyAlignment="1">
      <alignment horizontal="left" vertical="center" wrapText="1"/>
    </xf>
    <xf numFmtId="0" fontId="5" fillId="5" borderId="29" xfId="0" applyFont="1" applyFill="1" applyBorder="1" applyAlignment="1">
      <alignment horizontal="center" vertical="center"/>
    </xf>
    <xf numFmtId="0" fontId="13" fillId="9" borderId="6" xfId="0" applyFont="1" applyFill="1" applyBorder="1" applyAlignment="1">
      <alignment wrapText="1"/>
    </xf>
    <xf numFmtId="0" fontId="13" fillId="9" borderId="6" xfId="0" applyFont="1" applyFill="1" applyBorder="1" applyAlignment="1">
      <alignment horizontal="left" wrapText="1"/>
    </xf>
    <xf numFmtId="0" fontId="0" fillId="9" borderId="0" xfId="0" applyFill="1"/>
    <xf numFmtId="0" fontId="13" fillId="0" borderId="14" xfId="0" applyFont="1" applyBorder="1" applyAlignment="1">
      <alignment wrapText="1"/>
    </xf>
    <xf numFmtId="0" fontId="13" fillId="9" borderId="6" xfId="0" applyFont="1" applyFill="1" applyBorder="1" applyAlignment="1">
      <alignment horizontal="left" vertical="top" wrapText="1"/>
    </xf>
    <xf numFmtId="0" fontId="20" fillId="0" borderId="2" xfId="1" applyFont="1" applyFill="1" applyBorder="1" applyAlignment="1">
      <alignment horizontal="center" vertical="center" wrapText="1"/>
    </xf>
    <xf numFmtId="0" fontId="20" fillId="0" borderId="3" xfId="1" applyFont="1" applyFill="1" applyBorder="1" applyAlignment="1">
      <alignment horizontal="center" vertical="center" wrapText="1"/>
    </xf>
    <xf numFmtId="0" fontId="20" fillId="0" borderId="3" xfId="1" applyFont="1" applyFill="1" applyBorder="1" applyAlignment="1">
      <alignment horizontal="center" vertical="center"/>
    </xf>
    <xf numFmtId="0" fontId="12" fillId="0" borderId="6" xfId="0" applyFont="1" applyBorder="1" applyAlignment="1">
      <alignment wrapText="1"/>
    </xf>
    <xf numFmtId="0" fontId="12" fillId="0" borderId="5" xfId="0" applyFont="1" applyBorder="1" applyAlignment="1">
      <alignment wrapText="1"/>
    </xf>
    <xf numFmtId="0" fontId="12" fillId="0" borderId="3" xfId="0" applyFont="1" applyBorder="1" applyAlignment="1">
      <alignment wrapText="1"/>
    </xf>
    <xf numFmtId="0" fontId="12" fillId="0" borderId="6" xfId="0" applyFont="1" applyBorder="1" applyAlignment="1">
      <alignment horizontal="left" wrapText="1"/>
    </xf>
    <xf numFmtId="0" fontId="12" fillId="0" borderId="6" xfId="0" applyFont="1" applyBorder="1" applyAlignment="1">
      <alignment horizontal="left" vertical="top" wrapText="1"/>
    </xf>
    <xf numFmtId="0" fontId="12" fillId="0" borderId="0" xfId="0" applyFont="1"/>
    <xf numFmtId="0" fontId="21" fillId="10" borderId="17" xfId="0" applyFont="1" applyFill="1" applyBorder="1" applyAlignment="1">
      <alignment horizontal="center" vertical="center" wrapText="1" readingOrder="1"/>
    </xf>
    <xf numFmtId="0" fontId="12" fillId="0" borderId="7" xfId="0" applyFont="1" applyBorder="1" applyAlignment="1">
      <alignment horizontal="center" vertical="center" wrapText="1"/>
    </xf>
    <xf numFmtId="0" fontId="20" fillId="0" borderId="0" xfId="1"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22" fillId="0" borderId="17" xfId="0" applyFont="1" applyBorder="1" applyAlignment="1">
      <alignment horizontal="center" vertical="center" wrapText="1" readingOrder="1"/>
    </xf>
    <xf numFmtId="0" fontId="23" fillId="0" borderId="17" xfId="0" applyFont="1" applyBorder="1" applyAlignment="1">
      <alignment horizontal="center" vertical="center" wrapText="1" readingOrder="1"/>
    </xf>
    <xf numFmtId="0" fontId="12" fillId="0" borderId="7" xfId="0" applyFont="1" applyBorder="1" applyAlignment="1">
      <alignment wrapText="1"/>
    </xf>
    <xf numFmtId="0" fontId="24" fillId="0" borderId="0" xfId="0" applyFont="1" applyAlignment="1">
      <alignment wrapText="1"/>
    </xf>
    <xf numFmtId="0" fontId="12" fillId="0" borderId="17" xfId="0" applyFont="1" applyBorder="1" applyAlignment="1">
      <alignment horizontal="center" vertical="center" wrapText="1" readingOrder="1"/>
    </xf>
    <xf numFmtId="0" fontId="21" fillId="0" borderId="0" xfId="0" applyFont="1"/>
    <xf numFmtId="0" fontId="22" fillId="10" borderId="33" xfId="0" applyFont="1" applyFill="1" applyBorder="1" applyAlignment="1">
      <alignment horizontal="center" vertical="center" wrapText="1" readingOrder="1"/>
    </xf>
    <xf numFmtId="0" fontId="22" fillId="0" borderId="33" xfId="0" applyFont="1" applyBorder="1" applyAlignment="1">
      <alignment horizontal="center" vertical="center" wrapText="1" readingOrder="1"/>
    </xf>
    <xf numFmtId="0" fontId="23" fillId="0" borderId="33" xfId="0" applyFont="1" applyBorder="1" applyAlignment="1">
      <alignment horizontal="center" vertical="center" wrapText="1" readingOrder="1"/>
    </xf>
    <xf numFmtId="0" fontId="23" fillId="0" borderId="34" xfId="0" applyFont="1" applyBorder="1" applyAlignment="1">
      <alignment horizontal="center" vertical="center" wrapText="1" readingOrder="1"/>
    </xf>
    <xf numFmtId="0" fontId="12" fillId="0" borderId="35" xfId="0" applyFont="1" applyBorder="1" applyAlignment="1">
      <alignment horizontal="center" vertical="center" wrapText="1" readingOrder="1"/>
    </xf>
    <xf numFmtId="0" fontId="23" fillId="0" borderId="36" xfId="0" applyFont="1" applyBorder="1" applyAlignment="1">
      <alignment horizontal="center" vertical="center" wrapText="1" readingOrder="1"/>
    </xf>
    <xf numFmtId="0" fontId="12" fillId="0" borderId="9" xfId="0" applyFont="1" applyBorder="1" applyAlignment="1">
      <alignment wrapText="1"/>
    </xf>
    <xf numFmtId="0" fontId="1" fillId="0" borderId="0" xfId="1" applyFill="1" applyAlignment="1">
      <alignment wrapText="1"/>
    </xf>
    <xf numFmtId="0" fontId="15" fillId="0" borderId="0" xfId="3" applyFill="1" applyAlignment="1">
      <alignment wrapText="1"/>
    </xf>
    <xf numFmtId="0" fontId="14" fillId="0" borderId="0" xfId="2" applyFill="1" applyAlignment="1">
      <alignment horizontal="center" vertical="center"/>
    </xf>
    <xf numFmtId="0" fontId="25" fillId="2" borderId="13" xfId="1" applyFont="1" applyBorder="1" applyAlignment="1">
      <alignment horizontal="center" vertical="center" wrapText="1"/>
    </xf>
    <xf numFmtId="0" fontId="22" fillId="0" borderId="17" xfId="0" applyFont="1" applyBorder="1" applyAlignment="1">
      <alignment horizontal="center" vertical="center" wrapText="1" readingOrder="1"/>
    </xf>
    <xf numFmtId="0" fontId="23" fillId="0" borderId="17" xfId="0" applyFont="1" applyBorder="1" applyAlignment="1">
      <alignment horizontal="center" vertical="center" wrapText="1" readingOrder="1"/>
    </xf>
    <xf numFmtId="0" fontId="22" fillId="0" borderId="34" xfId="0" applyFont="1" applyBorder="1" applyAlignment="1">
      <alignment horizontal="center" vertical="center" wrapText="1" readingOrder="1"/>
    </xf>
    <xf numFmtId="0" fontId="22" fillId="0" borderId="35" xfId="0" applyFont="1" applyBorder="1" applyAlignment="1">
      <alignment horizontal="center" vertical="center" wrapText="1" readingOrder="1"/>
    </xf>
    <xf numFmtId="0" fontId="22" fillId="0" borderId="36" xfId="0" applyFont="1" applyBorder="1" applyAlignment="1">
      <alignment horizontal="center" vertical="center" wrapText="1" readingOrder="1"/>
    </xf>
    <xf numFmtId="0" fontId="23" fillId="0" borderId="34" xfId="0" applyFont="1" applyBorder="1" applyAlignment="1">
      <alignment horizontal="center" vertical="center" wrapText="1" readingOrder="1"/>
    </xf>
    <xf numFmtId="0" fontId="23" fillId="0" borderId="35" xfId="0" applyFont="1" applyBorder="1" applyAlignment="1">
      <alignment horizontal="center" vertical="center" wrapText="1" readingOrder="1"/>
    </xf>
    <xf numFmtId="0" fontId="23" fillId="0" borderId="36" xfId="0" applyFont="1" applyBorder="1" applyAlignment="1">
      <alignment horizontal="center" vertical="center" wrapText="1" readingOrder="1"/>
    </xf>
    <xf numFmtId="9" fontId="5" fillId="0" borderId="0" xfId="0" applyNumberFormat="1" applyFont="1"/>
    <xf numFmtId="0" fontId="5" fillId="0" borderId="14" xfId="0" applyFont="1" applyBorder="1" applyAlignment="1">
      <alignment vertical="center" wrapText="1"/>
    </xf>
    <xf numFmtId="0" fontId="5" fillId="0" borderId="0" xfId="0" applyFont="1" applyAlignment="1">
      <alignment vertical="center"/>
    </xf>
    <xf numFmtId="0" fontId="18" fillId="2" borderId="14" xfId="1" applyFont="1" applyBorder="1" applyAlignment="1">
      <alignment horizontal="left" vertical="center" wrapText="1"/>
    </xf>
    <xf numFmtId="0" fontId="4" fillId="2" borderId="14" xfId="1" applyFont="1" applyBorder="1" applyAlignment="1">
      <alignment horizontal="left" vertical="center" wrapText="1"/>
    </xf>
    <xf numFmtId="0" fontId="5" fillId="0" borderId="14" xfId="0" applyFont="1" applyBorder="1" applyAlignment="1">
      <alignment horizontal="left" vertical="center" wrapText="1"/>
    </xf>
    <xf numFmtId="0" fontId="16" fillId="0" borderId="14" xfId="0" applyFont="1" applyBorder="1" applyAlignment="1">
      <alignment horizontal="left" vertical="center" wrapText="1"/>
    </xf>
    <xf numFmtId="0" fontId="5" fillId="0" borderId="14" xfId="0" applyFont="1" applyBorder="1" applyAlignment="1">
      <alignment horizontal="left" vertical="center"/>
    </xf>
    <xf numFmtId="0" fontId="19" fillId="0" borderId="0" xfId="0" applyFont="1" applyAlignment="1">
      <alignment horizontal="left" vertical="center" wrapText="1"/>
    </xf>
    <xf numFmtId="0" fontId="5" fillId="8" borderId="23"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25" xfId="0" applyFont="1" applyBorder="1" applyAlignment="1">
      <alignment horizontal="left" vertical="center" wrapText="1"/>
    </xf>
    <xf numFmtId="0" fontId="5" fillId="0" borderId="23" xfId="0" applyFont="1" applyBorder="1" applyAlignment="1">
      <alignment horizontal="left" vertical="center" wrapText="1"/>
    </xf>
    <xf numFmtId="0" fontId="5" fillId="0" borderId="32" xfId="0" applyFont="1" applyBorder="1" applyAlignment="1">
      <alignment horizontal="left" vertical="center" wrapText="1"/>
    </xf>
    <xf numFmtId="0" fontId="5" fillId="0" borderId="24" xfId="0" applyFont="1" applyBorder="1" applyAlignment="1">
      <alignment horizontal="left" vertical="center" wrapText="1"/>
    </xf>
    <xf numFmtId="0" fontId="5" fillId="0" borderId="21" xfId="0" applyFont="1" applyBorder="1" applyAlignment="1">
      <alignment horizontal="left" vertical="center" wrapText="1"/>
    </xf>
    <xf numFmtId="0" fontId="5" fillId="0" borderId="30" xfId="0" applyFont="1" applyBorder="1" applyAlignment="1">
      <alignment horizontal="left" vertical="center" wrapText="1"/>
    </xf>
    <xf numFmtId="0" fontId="5" fillId="0" borderId="0" xfId="0" applyFont="1" applyAlignment="1">
      <alignment horizontal="left" vertical="center"/>
    </xf>
    <xf numFmtId="0" fontId="5" fillId="8" borderId="0" xfId="0" applyFont="1" applyFill="1" applyAlignment="1">
      <alignment horizontal="left" vertical="center"/>
    </xf>
    <xf numFmtId="0" fontId="10"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10" fillId="0" borderId="14" xfId="0" applyFont="1" applyBorder="1" applyAlignment="1">
      <alignment horizontal="center" vertical="center" wrapText="1"/>
    </xf>
    <xf numFmtId="0" fontId="17" fillId="3" borderId="14" xfId="0" applyFont="1" applyFill="1" applyBorder="1" applyAlignment="1">
      <alignment horizontal="center" vertical="center"/>
    </xf>
  </cellXfs>
  <cellStyles count="4">
    <cellStyle name="Bình thường" xfId="0" builtinId="0"/>
    <cellStyle name="Tốt" xfId="1" builtinId="26"/>
    <cellStyle name="Trung lập" xfId="3" builtinId="28"/>
    <cellStyle name="Xấu" xfId="2" builtinId="27"/>
  </cellStyles>
  <dxfs count="108">
    <dxf>
      <font>
        <sz val="13"/>
        <name val="Times New Roman"/>
      </font>
      <alignment horizontal="left" vertical="center" textRotation="0" indent="0" justifyLastLine="0" shrinkToFit="0" readingOrder="0"/>
    </dxf>
    <dxf>
      <font>
        <sz val="13"/>
        <name val="Times New Roman"/>
      </font>
      <alignment horizontal="left" vertical="center" textRotation="0" indent="0" justifyLastLine="0" shrinkToFit="0" readingOrder="0"/>
    </dxf>
    <dxf>
      <font>
        <sz val="13"/>
        <name val="Times New Roman"/>
      </font>
      <alignment horizontal="left" vertical="center" textRotation="0" indent="0" justifyLastLine="0" shrinkToFit="0" readingOrder="0"/>
    </dxf>
    <dxf>
      <font>
        <sz val="13"/>
        <name val="Times New Roman"/>
      </font>
      <alignment horizontal="left" vertical="center" textRotation="0" indent="0" justifyLastLine="0" shrinkToFit="0" readingOrder="0"/>
    </dxf>
    <dxf>
      <font>
        <sz val="13"/>
        <name val="Times New Roman"/>
      </font>
      <alignment horizontal="left"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border outline="0">
        <top style="medium">
          <color rgb="FFCCCCCC"/>
        </top>
      </border>
    </dxf>
    <dxf>
      <font>
        <sz val="13"/>
        <name val="Times New Roman"/>
      </font>
      <alignment horizontal="left" vertical="center"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fill>
        <patternFill patternType="none">
          <fgColor indexed="64"/>
          <bgColor auto="1"/>
        </patternFill>
      </fill>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9-486B-B420-84B7B30AD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9-486B-B420-84B7B30AD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1 - Đăng nhập'!$L$2:$L$3</c:f>
              <c:strCache>
                <c:ptCount val="2"/>
                <c:pt idx="0">
                  <c:v>Pass</c:v>
                </c:pt>
                <c:pt idx="1">
                  <c:v>Fail</c:v>
                </c:pt>
              </c:strCache>
            </c:strRef>
          </c:cat>
          <c:val>
            <c:numRef>
              <c:f>'Testcases 1 - Đăng nhập'!$M$2:$M$3</c:f>
              <c:numCache>
                <c:formatCode>General</c:formatCode>
                <c:ptCount val="2"/>
                <c:pt idx="0">
                  <c:v>36</c:v>
                </c:pt>
                <c:pt idx="1">
                  <c:v>0</c:v>
                </c:pt>
              </c:numCache>
            </c:numRef>
          </c:val>
          <c:extLst>
            <c:ext xmlns:c16="http://schemas.microsoft.com/office/drawing/2014/chart" uri="{C3380CC4-5D6E-409C-BE32-E72D297353CC}">
              <c16:uniqueId val="{00000004-B9E9-486B-B420-84B7B30AD7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4-4CF3-A40F-3BB7FC97BF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4-4CF3-A40F-3BB7FC97B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2 - Đăng ký'!$L$2:$L$3</c:f>
              <c:strCache>
                <c:ptCount val="2"/>
                <c:pt idx="0">
                  <c:v>Pass</c:v>
                </c:pt>
                <c:pt idx="1">
                  <c:v>Fail</c:v>
                </c:pt>
              </c:strCache>
            </c:strRef>
          </c:cat>
          <c:val>
            <c:numRef>
              <c:f>'Testcases 2 - Đăng ký'!$M$2:$M$3</c:f>
              <c:numCache>
                <c:formatCode>General</c:formatCode>
                <c:ptCount val="2"/>
                <c:pt idx="0">
                  <c:v>49</c:v>
                </c:pt>
                <c:pt idx="1">
                  <c:v>34</c:v>
                </c:pt>
              </c:numCache>
            </c:numRef>
          </c:val>
          <c:extLst>
            <c:ext xmlns:c16="http://schemas.microsoft.com/office/drawing/2014/chart" uri="{C3380CC4-5D6E-409C-BE32-E72D297353CC}">
              <c16:uniqueId val="{00000004-7104-4CF3-A40F-3BB7FC97BF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D-42B6-AF11-D6E9F8029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D-42B6-AF11-D6E9F8029E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3 - Đặt phòng'!$L$2:$L$3</c:f>
              <c:strCache>
                <c:ptCount val="2"/>
                <c:pt idx="0">
                  <c:v>Pass</c:v>
                </c:pt>
                <c:pt idx="1">
                  <c:v>Fail</c:v>
                </c:pt>
              </c:strCache>
            </c:strRef>
          </c:cat>
          <c:val>
            <c:numRef>
              <c:f>'Testcases 3 - Đặt phòng'!$M$2:$M$3</c:f>
              <c:numCache>
                <c:formatCode>General</c:formatCode>
                <c:ptCount val="2"/>
                <c:pt idx="0">
                  <c:v>31</c:v>
                </c:pt>
                <c:pt idx="1">
                  <c:v>2</c:v>
                </c:pt>
              </c:numCache>
            </c:numRef>
          </c:val>
          <c:extLst>
            <c:ext xmlns:c16="http://schemas.microsoft.com/office/drawing/2014/chart" uri="{C3380CC4-5D6E-409C-BE32-E72D297353CC}">
              <c16:uniqueId val="{00000004-5FCD-42B6-AF11-D6E9F8029E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7-4B4B-A992-0C7071542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7-4B4B-A992-0C7071542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5 - Đăng xuất'!$L$2:$L$3</c:f>
              <c:strCache>
                <c:ptCount val="2"/>
                <c:pt idx="0">
                  <c:v>Pass</c:v>
                </c:pt>
                <c:pt idx="1">
                  <c:v>Fail</c:v>
                </c:pt>
              </c:strCache>
            </c:strRef>
          </c:cat>
          <c:val>
            <c:numRef>
              <c:f>'Testcases 5 - Đăng xuất'!$M$2:$M$3</c:f>
              <c:numCache>
                <c:formatCode>General</c:formatCode>
                <c:ptCount val="2"/>
                <c:pt idx="0">
                  <c:v>8</c:v>
                </c:pt>
                <c:pt idx="1">
                  <c:v>0</c:v>
                </c:pt>
              </c:numCache>
            </c:numRef>
          </c:val>
          <c:extLst>
            <c:ext xmlns:c16="http://schemas.microsoft.com/office/drawing/2014/chart" uri="{C3380CC4-5D6E-409C-BE32-E72D297353CC}">
              <c16:uniqueId val="{00000004-F727-4B4B-A992-0C7071542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1 - Đăng nhập'!$N$2:$N$5</c:f>
              <c:strCache>
                <c:ptCount val="4"/>
                <c:pt idx="0">
                  <c:v>Critical </c:v>
                </c:pt>
                <c:pt idx="1">
                  <c:v>High</c:v>
                </c:pt>
                <c:pt idx="2">
                  <c:v>Medium</c:v>
                </c:pt>
                <c:pt idx="3">
                  <c:v>Low</c:v>
                </c:pt>
              </c:strCache>
            </c:strRef>
          </c:cat>
          <c:val>
            <c:numRef>
              <c:f>'Testcases 1 - Đăng nhập'!$O$2:$O$5</c:f>
              <c:numCache>
                <c:formatCode>General</c:formatCode>
                <c:ptCount val="4"/>
                <c:pt idx="0">
                  <c:v>0</c:v>
                </c:pt>
                <c:pt idx="1">
                  <c:v>26</c:v>
                </c:pt>
                <c:pt idx="2">
                  <c:v>6</c:v>
                </c:pt>
                <c:pt idx="3">
                  <c:v>4</c:v>
                </c:pt>
              </c:numCache>
            </c:numRef>
          </c:val>
          <c:extLst>
            <c:ext xmlns:c16="http://schemas.microsoft.com/office/drawing/2014/chart" uri="{C3380CC4-5D6E-409C-BE32-E72D297353CC}">
              <c16:uniqueId val="{00000000-B999-448E-B33B-83531B56DD75}"/>
            </c:ext>
          </c:extLst>
        </c:ser>
        <c:dLbls>
          <c:dLblPos val="outEnd"/>
          <c:showLegendKey val="0"/>
          <c:showVal val="1"/>
          <c:showCatName val="0"/>
          <c:showSerName val="0"/>
          <c:showPercent val="0"/>
          <c:showBubbleSize val="0"/>
        </c:dLbls>
        <c:gapWidth val="219"/>
        <c:overlap val="-27"/>
        <c:axId val="385211024"/>
        <c:axId val="385211504"/>
      </c:barChart>
      <c:catAx>
        <c:axId val="3852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504"/>
        <c:crosses val="autoZero"/>
        <c:auto val="1"/>
        <c:lblAlgn val="ctr"/>
        <c:lblOffset val="100"/>
        <c:noMultiLvlLbl val="0"/>
      </c:catAx>
      <c:valAx>
        <c:axId val="38521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2 - Đăng ký'!$N$2:$N$5</c:f>
              <c:strCache>
                <c:ptCount val="4"/>
                <c:pt idx="0">
                  <c:v>Critical </c:v>
                </c:pt>
                <c:pt idx="1">
                  <c:v>High</c:v>
                </c:pt>
                <c:pt idx="2">
                  <c:v>Medium</c:v>
                </c:pt>
                <c:pt idx="3">
                  <c:v>Low</c:v>
                </c:pt>
              </c:strCache>
            </c:strRef>
          </c:cat>
          <c:val>
            <c:numRef>
              <c:f>'Testcases 2 - Đăng ký'!$O$2:$O$5</c:f>
              <c:numCache>
                <c:formatCode>General</c:formatCode>
                <c:ptCount val="4"/>
                <c:pt idx="0">
                  <c:v>5</c:v>
                </c:pt>
                <c:pt idx="1">
                  <c:v>15</c:v>
                </c:pt>
                <c:pt idx="2">
                  <c:v>60</c:v>
                </c:pt>
                <c:pt idx="3">
                  <c:v>3</c:v>
                </c:pt>
              </c:numCache>
            </c:numRef>
          </c:val>
          <c:extLst>
            <c:ext xmlns:c16="http://schemas.microsoft.com/office/drawing/2014/chart" uri="{C3380CC4-5D6E-409C-BE32-E72D297353CC}">
              <c16:uniqueId val="{00000000-578B-4FB3-B68D-173D16EA11F5}"/>
            </c:ext>
          </c:extLst>
        </c:ser>
        <c:dLbls>
          <c:dLblPos val="outEnd"/>
          <c:showLegendKey val="0"/>
          <c:showVal val="1"/>
          <c:showCatName val="0"/>
          <c:showSerName val="0"/>
          <c:showPercent val="0"/>
          <c:showBubbleSize val="0"/>
        </c:dLbls>
        <c:gapWidth val="219"/>
        <c:overlap val="-27"/>
        <c:axId val="271144480"/>
        <c:axId val="271158400"/>
      </c:barChart>
      <c:catAx>
        <c:axId val="2711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58400"/>
        <c:crosses val="autoZero"/>
        <c:auto val="1"/>
        <c:lblAlgn val="ctr"/>
        <c:lblOffset val="100"/>
        <c:noMultiLvlLbl val="0"/>
      </c:catAx>
      <c:valAx>
        <c:axId val="2711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4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3 - Đặt phòng'!$N$2:$N$5</c:f>
              <c:strCache>
                <c:ptCount val="4"/>
                <c:pt idx="0">
                  <c:v>Critical </c:v>
                </c:pt>
                <c:pt idx="1">
                  <c:v>High</c:v>
                </c:pt>
                <c:pt idx="2">
                  <c:v>Medium</c:v>
                </c:pt>
                <c:pt idx="3">
                  <c:v>Low</c:v>
                </c:pt>
              </c:strCache>
            </c:strRef>
          </c:cat>
          <c:val>
            <c:numRef>
              <c:f>'Testcases 3 - Đặt phòng'!$O$2:$O$5</c:f>
              <c:numCache>
                <c:formatCode>General</c:formatCode>
                <c:ptCount val="4"/>
                <c:pt idx="0">
                  <c:v>0</c:v>
                </c:pt>
                <c:pt idx="1">
                  <c:v>21</c:v>
                </c:pt>
                <c:pt idx="2">
                  <c:v>12</c:v>
                </c:pt>
                <c:pt idx="3">
                  <c:v>0</c:v>
                </c:pt>
              </c:numCache>
            </c:numRef>
          </c:val>
          <c:extLst>
            <c:ext xmlns:c16="http://schemas.microsoft.com/office/drawing/2014/chart" uri="{C3380CC4-5D6E-409C-BE32-E72D297353CC}">
              <c16:uniqueId val="{00000000-087A-4C9C-AAF3-CD94B6684D7D}"/>
            </c:ext>
          </c:extLst>
        </c:ser>
        <c:dLbls>
          <c:dLblPos val="outEnd"/>
          <c:showLegendKey val="0"/>
          <c:showVal val="1"/>
          <c:showCatName val="0"/>
          <c:showSerName val="0"/>
          <c:showPercent val="0"/>
          <c:showBubbleSize val="0"/>
        </c:dLbls>
        <c:gapWidth val="219"/>
        <c:overlap val="-27"/>
        <c:axId val="206330048"/>
        <c:axId val="206327648"/>
      </c:barChart>
      <c:catAx>
        <c:axId val="2063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27648"/>
        <c:crosses val="autoZero"/>
        <c:auto val="1"/>
        <c:lblAlgn val="ctr"/>
        <c:lblOffset val="100"/>
        <c:noMultiLvlLbl val="0"/>
      </c:catAx>
      <c:valAx>
        <c:axId val="20632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5 - Đăng xuất'!$N$2:$N$5</c:f>
              <c:strCache>
                <c:ptCount val="4"/>
                <c:pt idx="0">
                  <c:v>Critical </c:v>
                </c:pt>
                <c:pt idx="1">
                  <c:v>High</c:v>
                </c:pt>
                <c:pt idx="2">
                  <c:v>Medium</c:v>
                </c:pt>
                <c:pt idx="3">
                  <c:v>Low</c:v>
                </c:pt>
              </c:strCache>
            </c:strRef>
          </c:cat>
          <c:val>
            <c:numRef>
              <c:f>'Testcases 5 - Đăng xuất'!$O$2:$O$5</c:f>
              <c:numCache>
                <c:formatCode>General</c:formatCode>
                <c:ptCount val="4"/>
                <c:pt idx="0">
                  <c:v>0</c:v>
                </c:pt>
                <c:pt idx="1">
                  <c:v>2</c:v>
                </c:pt>
                <c:pt idx="2">
                  <c:v>6</c:v>
                </c:pt>
                <c:pt idx="3">
                  <c:v>0</c:v>
                </c:pt>
              </c:numCache>
            </c:numRef>
          </c:val>
          <c:extLst>
            <c:ext xmlns:c16="http://schemas.microsoft.com/office/drawing/2014/chart" uri="{C3380CC4-5D6E-409C-BE32-E72D297353CC}">
              <c16:uniqueId val="{00000000-3D41-4812-A2BC-5FFAE97AFED9}"/>
            </c:ext>
          </c:extLst>
        </c:ser>
        <c:dLbls>
          <c:dLblPos val="outEnd"/>
          <c:showLegendKey val="0"/>
          <c:showVal val="1"/>
          <c:showCatName val="0"/>
          <c:showSerName val="0"/>
          <c:showPercent val="0"/>
          <c:showBubbleSize val="0"/>
        </c:dLbls>
        <c:gapWidth val="219"/>
        <c:overlap val="-27"/>
        <c:axId val="319537024"/>
        <c:axId val="319537504"/>
      </c:barChart>
      <c:catAx>
        <c:axId val="31953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504"/>
        <c:crosses val="autoZero"/>
        <c:auto val="1"/>
        <c:lblAlgn val="ctr"/>
        <c:lblOffset val="100"/>
        <c:noMultiLvlLbl val="0"/>
      </c:catAx>
      <c:valAx>
        <c:axId val="3195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Testcases 4 - Sửa TT cá nhân</a:t>
            </a:r>
          </a:p>
        </c:rich>
      </c:tx>
      <c:layout>
        <c:manualLayout>
          <c:xMode val="edge"/>
          <c:yMode val="edge"/>
          <c:x val="0.26990966754155732"/>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D6E2-4F10-B837-9981BD4DFA33}"/>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D6E2-4F10-B837-9981BD4DF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4-Sửa TT cá nhân'!$L$2:$L$3</c:f>
              <c:strCache>
                <c:ptCount val="2"/>
                <c:pt idx="0">
                  <c:v>Pass</c:v>
                </c:pt>
                <c:pt idx="1">
                  <c:v>Fail</c:v>
                </c:pt>
              </c:strCache>
            </c:strRef>
          </c:cat>
          <c:val>
            <c:numRef>
              <c:f>'Testcases 4-Sửa TT cá nhân'!$M$2:$M$3</c:f>
              <c:numCache>
                <c:formatCode>General</c:formatCode>
                <c:ptCount val="2"/>
                <c:pt idx="0">
                  <c:v>29</c:v>
                </c:pt>
                <c:pt idx="1">
                  <c:v>70</c:v>
                </c:pt>
              </c:numCache>
            </c:numRef>
          </c:val>
          <c:extLst>
            <c:ext xmlns:c16="http://schemas.microsoft.com/office/drawing/2014/chart" uri="{C3380CC4-5D6E-409C-BE32-E72D297353CC}">
              <c16:uniqueId val="{00000004-D6E2-4F10-B837-9981BD4DFA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Tetscases 4 - Sửa TT cá nhân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637CEF"/>
            </a:solidFill>
            <a:ln>
              <a:noFill/>
            </a:ln>
            <a:effectLst/>
          </c:spPr>
          <c:invertIfNegative val="0"/>
          <c:dLbls>
            <c:dLbl>
              <c:idx val="0"/>
              <c:layout>
                <c:manualLayout>
                  <c:x val="-2.5462668816039986E-17"/>
                  <c:y val="-7.291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26-40EE-AA62-E1F3CE44586F}"/>
                </c:ext>
              </c:extLst>
            </c:dLbl>
            <c:dLbl>
              <c:idx val="1"/>
              <c:layout>
                <c:manualLayout>
                  <c:x val="-2.0833333333333333E-3"/>
                  <c:y val="-0.32291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26-40EE-AA62-E1F3CE44586F}"/>
                </c:ext>
              </c:extLst>
            </c:dLbl>
            <c:dLbl>
              <c:idx val="2"/>
              <c:layout>
                <c:manualLayout>
                  <c:x val="-4.1666666666667681E-3"/>
                  <c:y val="-4.861111111111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26-40EE-AA62-E1F3CE4458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4-Sửa TT cá nhân'!$N$2:$N$5</c:f>
              <c:strCache>
                <c:ptCount val="4"/>
                <c:pt idx="0">
                  <c:v>Critical </c:v>
                </c:pt>
                <c:pt idx="1">
                  <c:v>High</c:v>
                </c:pt>
                <c:pt idx="2">
                  <c:v>Medium</c:v>
                </c:pt>
                <c:pt idx="3">
                  <c:v>Low</c:v>
                </c:pt>
              </c:strCache>
            </c:strRef>
          </c:cat>
          <c:val>
            <c:numRef>
              <c:f>'Testcases 4-Sửa TT cá nhân'!$O$2:$O$5</c:f>
              <c:numCache>
                <c:formatCode>General</c:formatCode>
                <c:ptCount val="4"/>
                <c:pt idx="0">
                  <c:v>11</c:v>
                </c:pt>
                <c:pt idx="1">
                  <c:v>83</c:v>
                </c:pt>
                <c:pt idx="2">
                  <c:v>5</c:v>
                </c:pt>
                <c:pt idx="3">
                  <c:v>0</c:v>
                </c:pt>
              </c:numCache>
            </c:numRef>
          </c:val>
          <c:extLst>
            <c:ext xmlns:c16="http://schemas.microsoft.com/office/drawing/2014/chart" uri="{C3380CC4-5D6E-409C-BE32-E72D297353CC}">
              <c16:uniqueId val="{00000000-49DA-418E-B411-50FC5B445793}"/>
            </c:ext>
          </c:extLst>
        </c:ser>
        <c:dLbls>
          <c:showLegendKey val="0"/>
          <c:showVal val="0"/>
          <c:showCatName val="0"/>
          <c:showSerName val="0"/>
          <c:showPercent val="0"/>
          <c:showBubbleSize val="0"/>
        </c:dLbls>
        <c:gapWidth val="150"/>
        <c:overlap val="100"/>
        <c:axId val="1667582984"/>
        <c:axId val="1667617800"/>
      </c:barChart>
      <c:catAx>
        <c:axId val="1667582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17800"/>
        <c:crosses val="autoZero"/>
        <c:auto val="1"/>
        <c:lblAlgn val="ctr"/>
        <c:lblOffset val="100"/>
        <c:noMultiLvlLbl val="0"/>
      </c:catAx>
      <c:valAx>
        <c:axId val="1667617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82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xdr:col>
      <xdr:colOff>533400</xdr:colOff>
      <xdr:row>19</xdr:row>
      <xdr:rowOff>190311</xdr:rowOff>
    </xdr:from>
    <xdr:to>
      <xdr:col>9</xdr:col>
      <xdr:colOff>371475</xdr:colOff>
      <xdr:row>32</xdr:row>
      <xdr:rowOff>209361</xdr:rowOff>
    </xdr:to>
    <xdr:graphicFrame macro="">
      <xdr:nvGraphicFramePr>
        <xdr:cNvPr id="2" name="Biểu đồ 1">
          <a:extLst>
            <a:ext uri="{FF2B5EF4-FFF2-40B4-BE49-F238E27FC236}">
              <a16:creationId xmlns:a16="http://schemas.microsoft.com/office/drawing/2014/main" id="{575EA683-5205-4104-82A6-221AF5ADB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19</xdr:row>
      <xdr:rowOff>190500</xdr:rowOff>
    </xdr:from>
    <xdr:to>
      <xdr:col>16</xdr:col>
      <xdr:colOff>219075</xdr:colOff>
      <xdr:row>33</xdr:row>
      <xdr:rowOff>0</xdr:rowOff>
    </xdr:to>
    <xdr:graphicFrame macro="">
      <xdr:nvGraphicFramePr>
        <xdr:cNvPr id="4" name="Biểu đồ 3">
          <a:extLst>
            <a:ext uri="{FF2B5EF4-FFF2-40B4-BE49-F238E27FC236}">
              <a16:creationId xmlns:a16="http://schemas.microsoft.com/office/drawing/2014/main" id="{27D55A8C-02CF-4D1B-83BA-62880BB3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231320</xdr:colOff>
      <xdr:row>20</xdr:row>
      <xdr:rowOff>13608</xdr:rowOff>
    </xdr:from>
    <xdr:to>
      <xdr:col>23</xdr:col>
      <xdr:colOff>65313</xdr:colOff>
      <xdr:row>33</xdr:row>
      <xdr:rowOff>32658</xdr:rowOff>
    </xdr:to>
    <xdr:graphicFrame macro="">
      <xdr:nvGraphicFramePr>
        <xdr:cNvPr id="6" name="Biểu đồ 5">
          <a:extLst>
            <a:ext uri="{FF2B5EF4-FFF2-40B4-BE49-F238E27FC236}">
              <a16:creationId xmlns:a16="http://schemas.microsoft.com/office/drawing/2014/main" id="{250B66ED-5CBC-4A2A-8B32-A2FF48600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436202</xdr:colOff>
      <xdr:row>33</xdr:row>
      <xdr:rowOff>20264</xdr:rowOff>
    </xdr:from>
    <xdr:to>
      <xdr:col>16</xdr:col>
      <xdr:colOff>254387</xdr:colOff>
      <xdr:row>46</xdr:row>
      <xdr:rowOff>5846</xdr:rowOff>
    </xdr:to>
    <xdr:graphicFrame macro="">
      <xdr:nvGraphicFramePr>
        <xdr:cNvPr id="8" name="Biểu đồ 7">
          <a:extLst>
            <a:ext uri="{FF2B5EF4-FFF2-40B4-BE49-F238E27FC236}">
              <a16:creationId xmlns:a16="http://schemas.microsoft.com/office/drawing/2014/main" id="{EB2B0847-A49B-4FBB-A27C-0253E609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680356</xdr:colOff>
      <xdr:row>68</xdr:row>
      <xdr:rowOff>192768</xdr:rowOff>
    </xdr:from>
    <xdr:to>
      <xdr:col>10</xdr:col>
      <xdr:colOff>489856</xdr:colOff>
      <xdr:row>82</xdr:row>
      <xdr:rowOff>78468</xdr:rowOff>
    </xdr:to>
    <xdr:graphicFrame macro="">
      <xdr:nvGraphicFramePr>
        <xdr:cNvPr id="10" name="Biểu đồ 9">
          <a:extLst>
            <a:ext uri="{FF2B5EF4-FFF2-40B4-BE49-F238E27FC236}">
              <a16:creationId xmlns:a16="http://schemas.microsoft.com/office/drawing/2014/main" id="{FB811B33-5D41-4160-8207-FB003FACB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56696</xdr:colOff>
      <xdr:row>69</xdr:row>
      <xdr:rowOff>0</xdr:rowOff>
    </xdr:from>
    <xdr:to>
      <xdr:col>17</xdr:col>
      <xdr:colOff>546553</xdr:colOff>
      <xdr:row>82</xdr:row>
      <xdr:rowOff>89807</xdr:rowOff>
    </xdr:to>
    <xdr:graphicFrame macro="">
      <xdr:nvGraphicFramePr>
        <xdr:cNvPr id="11" name="Biểu đồ 10">
          <a:extLst>
            <a:ext uri="{FF2B5EF4-FFF2-40B4-BE49-F238E27FC236}">
              <a16:creationId xmlns:a16="http://schemas.microsoft.com/office/drawing/2014/main" id="{CF2A58E9-9EA0-4886-B48F-D9AF887B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90714</xdr:colOff>
      <xdr:row>69</xdr:row>
      <xdr:rowOff>11339</xdr:rowOff>
    </xdr:from>
    <xdr:to>
      <xdr:col>24</xdr:col>
      <xdr:colOff>580571</xdr:colOff>
      <xdr:row>82</xdr:row>
      <xdr:rowOff>101146</xdr:rowOff>
    </xdr:to>
    <xdr:graphicFrame macro="">
      <xdr:nvGraphicFramePr>
        <xdr:cNvPr id="12" name="Biểu đồ 11">
          <a:extLst>
            <a:ext uri="{FF2B5EF4-FFF2-40B4-BE49-F238E27FC236}">
              <a16:creationId xmlns:a16="http://schemas.microsoft.com/office/drawing/2014/main" id="{AE2536AA-9057-464D-810D-D4F9FD29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34018</xdr:colOff>
      <xdr:row>83</xdr:row>
      <xdr:rowOff>170089</xdr:rowOff>
    </xdr:from>
    <xdr:to>
      <xdr:col>17</xdr:col>
      <xdr:colOff>523876</xdr:colOff>
      <xdr:row>97</xdr:row>
      <xdr:rowOff>55789</xdr:rowOff>
    </xdr:to>
    <xdr:graphicFrame macro="">
      <xdr:nvGraphicFramePr>
        <xdr:cNvPr id="13" name="Biểu đồ 12">
          <a:extLst>
            <a:ext uri="{FF2B5EF4-FFF2-40B4-BE49-F238E27FC236}">
              <a16:creationId xmlns:a16="http://schemas.microsoft.com/office/drawing/2014/main" id="{9F035FA9-7ABF-44DE-BE4D-6AE4D244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918482</xdr:colOff>
      <xdr:row>33</xdr:row>
      <xdr:rowOff>0</xdr:rowOff>
    </xdr:from>
    <xdr:to>
      <xdr:col>8</xdr:col>
      <xdr:colOff>673100</xdr:colOff>
      <xdr:row>46</xdr:row>
      <xdr:rowOff>19050</xdr:rowOff>
    </xdr:to>
    <xdr:graphicFrame macro="">
      <xdr:nvGraphicFramePr>
        <xdr:cNvPr id="42" name="Chart 80">
          <a:extLst>
            <a:ext uri="{FF2B5EF4-FFF2-40B4-BE49-F238E27FC236}">
              <a16:creationId xmlns:a16="http://schemas.microsoft.com/office/drawing/2014/main" id="{F1ABEDCA-B6DE-4480-8BAE-15218F5CB021}"/>
            </a:ext>
            <a:ext uri="{147F2762-F138-4A5C-976F-8EAC2B608ADB}">
              <a16:predDERef xmlns:a16="http://schemas.microsoft.com/office/drawing/2014/main" pred="{9F035FA9-7ABF-44DE-BE4D-6AE4D244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655410</xdr:colOff>
      <xdr:row>83</xdr:row>
      <xdr:rowOff>168275</xdr:rowOff>
    </xdr:from>
    <xdr:to>
      <xdr:col>10</xdr:col>
      <xdr:colOff>493485</xdr:colOff>
      <xdr:row>96</xdr:row>
      <xdr:rowOff>187325</xdr:rowOff>
    </xdr:to>
    <xdr:graphicFrame macro="">
      <xdr:nvGraphicFramePr>
        <xdr:cNvPr id="35" name="Chart 81">
          <a:extLst>
            <a:ext uri="{FF2B5EF4-FFF2-40B4-BE49-F238E27FC236}">
              <a16:creationId xmlns:a16="http://schemas.microsoft.com/office/drawing/2014/main" id="{5C651808-E3F3-49FC-8E96-F42EC1AF1386}"/>
            </a:ext>
            <a:ext uri="{147F2762-F138-4A5C-976F-8EAC2B608ADB}">
              <a16:predDERef xmlns:a16="http://schemas.microsoft.com/office/drawing/2014/main" pred="{F1ABEDCA-B6DE-4480-8BAE-15218F5C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409575</xdr:colOff>
      <xdr:row>13</xdr:row>
      <xdr:rowOff>57150</xdr:rowOff>
    </xdr:from>
    <xdr:to>
      <xdr:col>4</xdr:col>
      <xdr:colOff>1657350</xdr:colOff>
      <xdr:row>13</xdr:row>
      <xdr:rowOff>1428750</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667500" y="1223010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18</xdr:row>
      <xdr:rowOff>114300</xdr:rowOff>
    </xdr:from>
    <xdr:to>
      <xdr:col>4</xdr:col>
      <xdr:colOff>2333625</xdr:colOff>
      <xdr:row>18</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20</xdr:row>
      <xdr:rowOff>9525</xdr:rowOff>
    </xdr:from>
    <xdr:to>
      <xdr:col>4</xdr:col>
      <xdr:colOff>1981200</xdr:colOff>
      <xdr:row>20</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31</xdr:row>
      <xdr:rowOff>133350</xdr:rowOff>
    </xdr:from>
    <xdr:to>
      <xdr:col>4</xdr:col>
      <xdr:colOff>2057400</xdr:colOff>
      <xdr:row>31</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21</xdr:row>
      <xdr:rowOff>466725</xdr:rowOff>
    </xdr:from>
    <xdr:to>
      <xdr:col>4</xdr:col>
      <xdr:colOff>3067050</xdr:colOff>
      <xdr:row>21</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22</xdr:row>
      <xdr:rowOff>400050</xdr:rowOff>
    </xdr:from>
    <xdr:to>
      <xdr:col>4</xdr:col>
      <xdr:colOff>3057525</xdr:colOff>
      <xdr:row>22</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23</xdr:row>
      <xdr:rowOff>371475</xdr:rowOff>
    </xdr:from>
    <xdr:to>
      <xdr:col>4</xdr:col>
      <xdr:colOff>3371850</xdr:colOff>
      <xdr:row>23</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24</xdr:row>
      <xdr:rowOff>9525</xdr:rowOff>
    </xdr:from>
    <xdr:to>
      <xdr:col>4</xdr:col>
      <xdr:colOff>2209800</xdr:colOff>
      <xdr:row>24</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25</xdr:row>
      <xdr:rowOff>66675</xdr:rowOff>
    </xdr:from>
    <xdr:to>
      <xdr:col>4</xdr:col>
      <xdr:colOff>2466975</xdr:colOff>
      <xdr:row>25</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26</xdr:row>
      <xdr:rowOff>209550</xdr:rowOff>
    </xdr:from>
    <xdr:to>
      <xdr:col>4</xdr:col>
      <xdr:colOff>3038475</xdr:colOff>
      <xdr:row>26</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27</xdr:row>
      <xdr:rowOff>9525</xdr:rowOff>
    </xdr:from>
    <xdr:to>
      <xdr:col>4</xdr:col>
      <xdr:colOff>2190750</xdr:colOff>
      <xdr:row>27</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33</xdr:row>
      <xdr:rowOff>104775</xdr:rowOff>
    </xdr:from>
    <xdr:to>
      <xdr:col>4</xdr:col>
      <xdr:colOff>3028950</xdr:colOff>
      <xdr:row>33</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32</xdr:row>
      <xdr:rowOff>323850</xdr:rowOff>
    </xdr:from>
    <xdr:to>
      <xdr:col>4</xdr:col>
      <xdr:colOff>2886075</xdr:colOff>
      <xdr:row>32</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34</xdr:row>
      <xdr:rowOff>57150</xdr:rowOff>
    </xdr:from>
    <xdr:to>
      <xdr:col>4</xdr:col>
      <xdr:colOff>2705100</xdr:colOff>
      <xdr:row>34</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35</xdr:row>
      <xdr:rowOff>762000</xdr:rowOff>
    </xdr:from>
    <xdr:to>
      <xdr:col>4</xdr:col>
      <xdr:colOff>3028950</xdr:colOff>
      <xdr:row>35</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36</xdr:row>
      <xdr:rowOff>19050</xdr:rowOff>
    </xdr:from>
    <xdr:to>
      <xdr:col>4</xdr:col>
      <xdr:colOff>1866900</xdr:colOff>
      <xdr:row>36</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42900600"/>
          <a:ext cx="714375" cy="1828800"/>
        </a:xfrm>
        <a:prstGeom prst="rect">
          <a:avLst/>
        </a:prstGeom>
      </xdr:spPr>
    </xdr:pic>
    <xdr:clientData/>
  </xdr:twoCellAnchor>
  <xdr:twoCellAnchor editAs="oneCell">
    <xdr:from>
      <xdr:col>4</xdr:col>
      <xdr:colOff>38100</xdr:colOff>
      <xdr:row>37</xdr:row>
      <xdr:rowOff>352425</xdr:rowOff>
    </xdr:from>
    <xdr:to>
      <xdr:col>4</xdr:col>
      <xdr:colOff>3771900</xdr:colOff>
      <xdr:row>37</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twoCellAnchor editAs="oneCell">
    <xdr:from>
      <xdr:col>4</xdr:col>
      <xdr:colOff>28575</xdr:colOff>
      <xdr:row>28</xdr:row>
      <xdr:rowOff>200025</xdr:rowOff>
    </xdr:from>
    <xdr:to>
      <xdr:col>4</xdr:col>
      <xdr:colOff>3819525</xdr:colOff>
      <xdr:row>28</xdr:row>
      <xdr:rowOff>1200150</xdr:rowOff>
    </xdr:to>
    <xdr:pic>
      <xdr:nvPicPr>
        <xdr:cNvPr id="23" name="Picture 22">
          <a:extLst>
            <a:ext uri="{FF2B5EF4-FFF2-40B4-BE49-F238E27FC236}">
              <a16:creationId xmlns:a16="http://schemas.microsoft.com/office/drawing/2014/main" id="{80197315-30A6-86B2-FB6B-2492C184D9C2}"/>
            </a:ext>
            <a:ext uri="{147F2762-F138-4A5C-976F-8EAC2B608ADB}">
              <a16:predDERef xmlns:a16="http://schemas.microsoft.com/office/drawing/2014/main" pred="{1963EA4F-3C86-4598-8118-BF836FF8D3DA}"/>
            </a:ext>
          </a:extLst>
        </xdr:cNvPr>
        <xdr:cNvPicPr>
          <a:picLocks noChangeAspect="1"/>
        </xdr:cNvPicPr>
      </xdr:nvPicPr>
      <xdr:blipFill>
        <a:blip xmlns:r="http://schemas.openxmlformats.org/officeDocument/2006/relationships" r:embed="rId30"/>
        <a:stretch>
          <a:fillRect/>
        </a:stretch>
      </xdr:blipFill>
      <xdr:spPr>
        <a:xfrm>
          <a:off x="6515100" y="31299150"/>
          <a:ext cx="3790950" cy="1000125"/>
        </a:xfrm>
        <a:prstGeom prst="rect">
          <a:avLst/>
        </a:prstGeom>
      </xdr:spPr>
    </xdr:pic>
    <xdr:clientData/>
  </xdr:twoCellAnchor>
  <xdr:twoCellAnchor editAs="oneCell">
    <xdr:from>
      <xdr:col>4</xdr:col>
      <xdr:colOff>0</xdr:colOff>
      <xdr:row>29</xdr:row>
      <xdr:rowOff>114300</xdr:rowOff>
    </xdr:from>
    <xdr:to>
      <xdr:col>4</xdr:col>
      <xdr:colOff>3848100</xdr:colOff>
      <xdr:row>29</xdr:row>
      <xdr:rowOff>1133475</xdr:rowOff>
    </xdr:to>
    <xdr:pic>
      <xdr:nvPicPr>
        <xdr:cNvPr id="36" name="Picture 25">
          <a:extLst>
            <a:ext uri="{FF2B5EF4-FFF2-40B4-BE49-F238E27FC236}">
              <a16:creationId xmlns:a16="http://schemas.microsoft.com/office/drawing/2014/main" id="{67DAAA9D-A318-A67D-1A3B-ED9229C94B60}"/>
            </a:ext>
            <a:ext uri="{147F2762-F138-4A5C-976F-8EAC2B608ADB}">
              <a16:predDERef xmlns:a16="http://schemas.microsoft.com/office/drawing/2014/main" pred="{80197315-30A6-86B2-FB6B-2492C184D9C2}"/>
            </a:ext>
          </a:extLst>
        </xdr:cNvPr>
        <xdr:cNvPicPr>
          <a:picLocks noChangeAspect="1"/>
        </xdr:cNvPicPr>
      </xdr:nvPicPr>
      <xdr:blipFill>
        <a:blip xmlns:r="http://schemas.openxmlformats.org/officeDocument/2006/relationships" r:embed="rId30"/>
        <a:stretch>
          <a:fillRect/>
        </a:stretch>
      </xdr:blipFill>
      <xdr:spPr>
        <a:xfrm>
          <a:off x="6486525" y="33318450"/>
          <a:ext cx="3848100" cy="1019175"/>
        </a:xfrm>
        <a:prstGeom prst="rect">
          <a:avLst/>
        </a:prstGeom>
      </xdr:spPr>
    </xdr:pic>
    <xdr:clientData/>
  </xdr:twoCellAnchor>
  <xdr:twoCellAnchor editAs="oneCell">
    <xdr:from>
      <xdr:col>4</xdr:col>
      <xdr:colOff>790575</xdr:colOff>
      <xdr:row>19</xdr:row>
      <xdr:rowOff>28575</xdr:rowOff>
    </xdr:from>
    <xdr:to>
      <xdr:col>4</xdr:col>
      <xdr:colOff>1619250</xdr:colOff>
      <xdr:row>19</xdr:row>
      <xdr:rowOff>990600</xdr:rowOff>
    </xdr:to>
    <xdr:pic>
      <xdr:nvPicPr>
        <xdr:cNvPr id="37" name="Picture 36">
          <a:extLst>
            <a:ext uri="{FF2B5EF4-FFF2-40B4-BE49-F238E27FC236}">
              <a16:creationId xmlns:a16="http://schemas.microsoft.com/office/drawing/2014/main" id="{0CB9898B-358E-BE76-CEFC-FC344E48E748}"/>
            </a:ext>
            <a:ext uri="{147F2762-F138-4A5C-976F-8EAC2B608ADB}">
              <a16:predDERef xmlns:a16="http://schemas.microsoft.com/office/drawing/2014/main" pred="{67DAAA9D-A318-A67D-1A3B-ED9229C94B60}"/>
            </a:ext>
          </a:extLst>
        </xdr:cNvPr>
        <xdr:cNvPicPr>
          <a:picLocks noChangeAspect="1"/>
        </xdr:cNvPicPr>
      </xdr:nvPicPr>
      <xdr:blipFill>
        <a:blip xmlns:r="http://schemas.openxmlformats.org/officeDocument/2006/relationships" r:embed="rId31"/>
        <a:stretch>
          <a:fillRect/>
        </a:stretch>
      </xdr:blipFill>
      <xdr:spPr>
        <a:xfrm>
          <a:off x="7277100" y="21164550"/>
          <a:ext cx="828675" cy="962025"/>
        </a:xfrm>
        <a:prstGeom prst="rect">
          <a:avLst/>
        </a:prstGeom>
      </xdr:spPr>
    </xdr:pic>
    <xdr:clientData/>
  </xdr:twoCellAnchor>
  <xdr:twoCellAnchor editAs="oneCell">
    <xdr:from>
      <xdr:col>4</xdr:col>
      <xdr:colOff>0</xdr:colOff>
      <xdr:row>30</xdr:row>
      <xdr:rowOff>438150</xdr:rowOff>
    </xdr:from>
    <xdr:to>
      <xdr:col>4</xdr:col>
      <xdr:colOff>3848100</xdr:colOff>
      <xdr:row>30</xdr:row>
      <xdr:rowOff>1457325</xdr:rowOff>
    </xdr:to>
    <xdr:pic>
      <xdr:nvPicPr>
        <xdr:cNvPr id="39" name="Picture 38">
          <a:extLst>
            <a:ext uri="{FF2B5EF4-FFF2-40B4-BE49-F238E27FC236}">
              <a16:creationId xmlns:a16="http://schemas.microsoft.com/office/drawing/2014/main" id="{0E74C1EC-2C7F-428D-A959-E41B983D8F3E}"/>
            </a:ext>
            <a:ext uri="{147F2762-F138-4A5C-976F-8EAC2B608ADB}">
              <a16:predDERef xmlns:a16="http://schemas.microsoft.com/office/drawing/2014/main" pred="{0CB9898B-358E-BE76-CEFC-FC344E48E748}"/>
            </a:ext>
          </a:extLst>
        </xdr:cNvPr>
        <xdr:cNvPicPr>
          <a:picLocks noChangeAspect="1"/>
        </xdr:cNvPicPr>
      </xdr:nvPicPr>
      <xdr:blipFill>
        <a:blip xmlns:r="http://schemas.openxmlformats.org/officeDocument/2006/relationships" r:embed="rId30"/>
        <a:stretch>
          <a:fillRect/>
        </a:stretch>
      </xdr:blipFill>
      <xdr:spPr>
        <a:xfrm>
          <a:off x="6486525" y="35032950"/>
          <a:ext cx="3848100" cy="1019175"/>
        </a:xfrm>
        <a:prstGeom prst="rect">
          <a:avLst/>
        </a:prstGeom>
      </xdr:spPr>
    </xdr:pic>
    <xdr:clientData/>
  </xdr:twoCellAnchor>
  <xdr:twoCellAnchor editAs="oneCell">
    <xdr:from>
      <xdr:col>4</xdr:col>
      <xdr:colOff>381000</xdr:colOff>
      <xdr:row>17</xdr:row>
      <xdr:rowOff>400050</xdr:rowOff>
    </xdr:from>
    <xdr:to>
      <xdr:col>4</xdr:col>
      <xdr:colOff>3571875</xdr:colOff>
      <xdr:row>17</xdr:row>
      <xdr:rowOff>1285875</xdr:rowOff>
    </xdr:to>
    <xdr:pic>
      <xdr:nvPicPr>
        <xdr:cNvPr id="40" name="Picture 39">
          <a:extLst>
            <a:ext uri="{FF2B5EF4-FFF2-40B4-BE49-F238E27FC236}">
              <a16:creationId xmlns:a16="http://schemas.microsoft.com/office/drawing/2014/main" id="{C03C1074-5C4A-6080-4BF3-20519BA06471}"/>
            </a:ext>
            <a:ext uri="{147F2762-F138-4A5C-976F-8EAC2B608ADB}">
              <a16:predDERef xmlns:a16="http://schemas.microsoft.com/office/drawing/2014/main" pred="{0E74C1EC-2C7F-428D-A959-E41B983D8F3E}"/>
            </a:ext>
          </a:extLst>
        </xdr:cNvPr>
        <xdr:cNvPicPr>
          <a:picLocks noChangeAspect="1"/>
        </xdr:cNvPicPr>
      </xdr:nvPicPr>
      <xdr:blipFill>
        <a:blip xmlns:r="http://schemas.openxmlformats.org/officeDocument/2006/relationships" r:embed="rId32"/>
        <a:stretch>
          <a:fillRect/>
        </a:stretch>
      </xdr:blipFill>
      <xdr:spPr>
        <a:xfrm>
          <a:off x="6867525" y="20697825"/>
          <a:ext cx="3190875" cy="885825"/>
        </a:xfrm>
        <a:prstGeom prst="rect">
          <a:avLst/>
        </a:prstGeom>
      </xdr:spPr>
    </xdr:pic>
    <xdr:clientData/>
  </xdr:twoCellAnchor>
  <xdr:twoCellAnchor editAs="oneCell">
    <xdr:from>
      <xdr:col>4</xdr:col>
      <xdr:colOff>485775</xdr:colOff>
      <xdr:row>38</xdr:row>
      <xdr:rowOff>19050</xdr:rowOff>
    </xdr:from>
    <xdr:to>
      <xdr:col>4</xdr:col>
      <xdr:colOff>3219450</xdr:colOff>
      <xdr:row>38</xdr:row>
      <xdr:rowOff>1162050</xdr:rowOff>
    </xdr:to>
    <xdr:pic>
      <xdr:nvPicPr>
        <xdr:cNvPr id="26" name="Picture 25">
          <a:extLst>
            <a:ext uri="{FF2B5EF4-FFF2-40B4-BE49-F238E27FC236}">
              <a16:creationId xmlns:a16="http://schemas.microsoft.com/office/drawing/2014/main" id="{BC96514D-9009-C24C-E11B-894E2A39A5D2}"/>
            </a:ext>
            <a:ext uri="{147F2762-F138-4A5C-976F-8EAC2B608ADB}">
              <a16:predDERef xmlns:a16="http://schemas.microsoft.com/office/drawing/2014/main" pred="{C03C1074-5C4A-6080-4BF3-20519BA06471}"/>
            </a:ext>
          </a:extLst>
        </xdr:cNvPr>
        <xdr:cNvPicPr>
          <a:picLocks noChangeAspect="1"/>
        </xdr:cNvPicPr>
      </xdr:nvPicPr>
      <xdr:blipFill>
        <a:blip xmlns:r="http://schemas.openxmlformats.org/officeDocument/2006/relationships" r:embed="rId33"/>
        <a:stretch>
          <a:fillRect/>
        </a:stretch>
      </xdr:blipFill>
      <xdr:spPr>
        <a:xfrm>
          <a:off x="6972300" y="48310800"/>
          <a:ext cx="2733675" cy="1143000"/>
        </a:xfrm>
        <a:prstGeom prst="rect">
          <a:avLst/>
        </a:prstGeom>
      </xdr:spPr>
    </xdr:pic>
    <xdr:clientData/>
  </xdr:twoCellAnchor>
  <xdr:twoCellAnchor editAs="oneCell">
    <xdr:from>
      <xdr:col>4</xdr:col>
      <xdr:colOff>76200</xdr:colOff>
      <xdr:row>39</xdr:row>
      <xdr:rowOff>504825</xdr:rowOff>
    </xdr:from>
    <xdr:to>
      <xdr:col>4</xdr:col>
      <xdr:colOff>3810000</xdr:colOff>
      <xdr:row>39</xdr:row>
      <xdr:rowOff>676275</xdr:rowOff>
    </xdr:to>
    <xdr:pic>
      <xdr:nvPicPr>
        <xdr:cNvPr id="27" name="Picture 26">
          <a:extLst>
            <a:ext uri="{FF2B5EF4-FFF2-40B4-BE49-F238E27FC236}">
              <a16:creationId xmlns:a16="http://schemas.microsoft.com/office/drawing/2014/main" id="{9F230CEC-B5D6-A5C7-36C2-EB80A71F05AC}"/>
            </a:ext>
            <a:ext uri="{147F2762-F138-4A5C-976F-8EAC2B608ADB}">
              <a16:predDERef xmlns:a16="http://schemas.microsoft.com/office/drawing/2014/main" pred="{BC96514D-9009-C24C-E11B-894E2A39A5D2}"/>
            </a:ext>
          </a:extLst>
        </xdr:cNvPr>
        <xdr:cNvPicPr>
          <a:picLocks noChangeAspect="1"/>
        </xdr:cNvPicPr>
      </xdr:nvPicPr>
      <xdr:blipFill>
        <a:blip xmlns:r="http://schemas.openxmlformats.org/officeDocument/2006/relationships" r:embed="rId34"/>
        <a:stretch>
          <a:fillRect/>
        </a:stretch>
      </xdr:blipFill>
      <xdr:spPr>
        <a:xfrm>
          <a:off x="6562725" y="50044350"/>
          <a:ext cx="3733800" cy="171450"/>
        </a:xfrm>
        <a:prstGeom prst="rect">
          <a:avLst/>
        </a:prstGeom>
      </xdr:spPr>
    </xdr:pic>
    <xdr:clientData/>
  </xdr:twoCellAnchor>
  <xdr:twoCellAnchor editAs="oneCell">
    <xdr:from>
      <xdr:col>4</xdr:col>
      <xdr:colOff>1447800</xdr:colOff>
      <xdr:row>40</xdr:row>
      <xdr:rowOff>28575</xdr:rowOff>
    </xdr:from>
    <xdr:to>
      <xdr:col>4</xdr:col>
      <xdr:colOff>1905000</xdr:colOff>
      <xdr:row>40</xdr:row>
      <xdr:rowOff>1209675</xdr:rowOff>
    </xdr:to>
    <xdr:pic>
      <xdr:nvPicPr>
        <xdr:cNvPr id="29" name="Picture 28">
          <a:extLst>
            <a:ext uri="{FF2B5EF4-FFF2-40B4-BE49-F238E27FC236}">
              <a16:creationId xmlns:a16="http://schemas.microsoft.com/office/drawing/2014/main" id="{59448F30-D6B4-538B-9561-A2C6D955B368}"/>
            </a:ext>
            <a:ext uri="{147F2762-F138-4A5C-976F-8EAC2B608ADB}">
              <a16:predDERef xmlns:a16="http://schemas.microsoft.com/office/drawing/2014/main" pred="{9F230CEC-B5D6-A5C7-36C2-EB80A71F05AC}"/>
            </a:ext>
          </a:extLst>
        </xdr:cNvPr>
        <xdr:cNvPicPr>
          <a:picLocks noChangeAspect="1"/>
        </xdr:cNvPicPr>
      </xdr:nvPicPr>
      <xdr:blipFill>
        <a:blip xmlns:r="http://schemas.openxmlformats.org/officeDocument/2006/relationships" r:embed="rId35"/>
        <a:stretch>
          <a:fillRect/>
        </a:stretch>
      </xdr:blipFill>
      <xdr:spPr>
        <a:xfrm>
          <a:off x="7934325" y="50606325"/>
          <a:ext cx="457200" cy="1181100"/>
        </a:xfrm>
        <a:prstGeom prst="rect">
          <a:avLst/>
        </a:prstGeom>
      </xdr:spPr>
    </xdr:pic>
    <xdr:clientData/>
  </xdr:twoCellAnchor>
  <xdr:twoCellAnchor editAs="oneCell">
    <xdr:from>
      <xdr:col>4</xdr:col>
      <xdr:colOff>1504950</xdr:colOff>
      <xdr:row>41</xdr:row>
      <xdr:rowOff>0</xdr:rowOff>
    </xdr:from>
    <xdr:to>
      <xdr:col>4</xdr:col>
      <xdr:colOff>1962150</xdr:colOff>
      <xdr:row>41</xdr:row>
      <xdr:rowOff>1181100</xdr:rowOff>
    </xdr:to>
    <xdr:pic>
      <xdr:nvPicPr>
        <xdr:cNvPr id="30" name="Picture 29">
          <a:extLst>
            <a:ext uri="{FF2B5EF4-FFF2-40B4-BE49-F238E27FC236}">
              <a16:creationId xmlns:a16="http://schemas.microsoft.com/office/drawing/2014/main" id="{5AC7C3C6-AD20-487C-8090-BCFB35614135}"/>
            </a:ext>
            <a:ext uri="{147F2762-F138-4A5C-976F-8EAC2B608ADB}">
              <a16:predDERef xmlns:a16="http://schemas.microsoft.com/office/drawing/2014/main" pred="{59448F30-D6B4-538B-9561-A2C6D955B368}"/>
            </a:ext>
          </a:extLst>
        </xdr:cNvPr>
        <xdr:cNvPicPr>
          <a:picLocks noChangeAspect="1"/>
        </xdr:cNvPicPr>
      </xdr:nvPicPr>
      <xdr:blipFill>
        <a:blip xmlns:r="http://schemas.openxmlformats.org/officeDocument/2006/relationships" r:embed="rId35"/>
        <a:stretch>
          <a:fillRect/>
        </a:stretch>
      </xdr:blipFill>
      <xdr:spPr>
        <a:xfrm>
          <a:off x="7991475" y="51825525"/>
          <a:ext cx="457200" cy="1181100"/>
        </a:xfrm>
        <a:prstGeom prst="rect">
          <a:avLst/>
        </a:prstGeom>
      </xdr:spPr>
    </xdr:pic>
    <xdr:clientData/>
  </xdr:twoCellAnchor>
  <xdr:twoCellAnchor editAs="oneCell">
    <xdr:from>
      <xdr:col>4</xdr:col>
      <xdr:colOff>942975</xdr:colOff>
      <xdr:row>42</xdr:row>
      <xdr:rowOff>76200</xdr:rowOff>
    </xdr:from>
    <xdr:to>
      <xdr:col>4</xdr:col>
      <xdr:colOff>2533650</xdr:colOff>
      <xdr:row>42</xdr:row>
      <xdr:rowOff>723900</xdr:rowOff>
    </xdr:to>
    <xdr:pic>
      <xdr:nvPicPr>
        <xdr:cNvPr id="32" name="Picture 31">
          <a:extLst>
            <a:ext uri="{FF2B5EF4-FFF2-40B4-BE49-F238E27FC236}">
              <a16:creationId xmlns:a16="http://schemas.microsoft.com/office/drawing/2014/main" id="{FA55B2B3-14E3-395A-12EF-518733741868}"/>
            </a:ext>
            <a:ext uri="{147F2762-F138-4A5C-976F-8EAC2B608ADB}">
              <a16:predDERef xmlns:a16="http://schemas.microsoft.com/office/drawing/2014/main" pred="{5AC7C3C6-AD20-487C-8090-BCFB35614135}"/>
            </a:ext>
          </a:extLst>
        </xdr:cNvPr>
        <xdr:cNvPicPr>
          <a:picLocks noChangeAspect="1"/>
        </xdr:cNvPicPr>
      </xdr:nvPicPr>
      <xdr:blipFill>
        <a:blip xmlns:r="http://schemas.openxmlformats.org/officeDocument/2006/relationships" r:embed="rId36"/>
        <a:stretch>
          <a:fillRect/>
        </a:stretch>
      </xdr:blipFill>
      <xdr:spPr>
        <a:xfrm>
          <a:off x="7429500" y="53149500"/>
          <a:ext cx="1590675" cy="647700"/>
        </a:xfrm>
        <a:prstGeom prst="rect">
          <a:avLst/>
        </a:prstGeom>
      </xdr:spPr>
    </xdr:pic>
    <xdr:clientData/>
  </xdr:twoCellAnchor>
  <xdr:twoCellAnchor editAs="oneCell">
    <xdr:from>
      <xdr:col>4</xdr:col>
      <xdr:colOff>238125</xdr:colOff>
      <xdr:row>43</xdr:row>
      <xdr:rowOff>76200</xdr:rowOff>
    </xdr:from>
    <xdr:to>
      <xdr:col>4</xdr:col>
      <xdr:colOff>1590675</xdr:colOff>
      <xdr:row>43</xdr:row>
      <xdr:rowOff>828675</xdr:rowOff>
    </xdr:to>
    <xdr:pic>
      <xdr:nvPicPr>
        <xdr:cNvPr id="33" name="Picture 32">
          <a:extLst>
            <a:ext uri="{FF2B5EF4-FFF2-40B4-BE49-F238E27FC236}">
              <a16:creationId xmlns:a16="http://schemas.microsoft.com/office/drawing/2014/main" id="{C7B14053-A95E-5340-A3E2-295A3BE636D1}"/>
            </a:ext>
            <a:ext uri="{147F2762-F138-4A5C-976F-8EAC2B608ADB}">
              <a16:predDERef xmlns:a16="http://schemas.microsoft.com/office/drawing/2014/main" pred="{FA55B2B3-14E3-395A-12EF-518733741868}"/>
            </a:ext>
          </a:extLst>
        </xdr:cNvPr>
        <xdr:cNvPicPr>
          <a:picLocks noChangeAspect="1"/>
        </xdr:cNvPicPr>
      </xdr:nvPicPr>
      <xdr:blipFill>
        <a:blip xmlns:r="http://schemas.openxmlformats.org/officeDocument/2006/relationships" r:embed="rId37"/>
        <a:stretch>
          <a:fillRect/>
        </a:stretch>
      </xdr:blipFill>
      <xdr:spPr>
        <a:xfrm>
          <a:off x="6724650" y="53978175"/>
          <a:ext cx="1352550" cy="752475"/>
        </a:xfrm>
        <a:prstGeom prst="rect">
          <a:avLst/>
        </a:prstGeom>
      </xdr:spPr>
    </xdr:pic>
    <xdr:clientData/>
  </xdr:twoCellAnchor>
  <xdr:twoCellAnchor editAs="oneCell">
    <xdr:from>
      <xdr:col>4</xdr:col>
      <xdr:colOff>1819275</xdr:colOff>
      <xdr:row>43</xdr:row>
      <xdr:rowOff>209550</xdr:rowOff>
    </xdr:from>
    <xdr:to>
      <xdr:col>4</xdr:col>
      <xdr:colOff>2524125</xdr:colOff>
      <xdr:row>43</xdr:row>
      <xdr:rowOff>723900</xdr:rowOff>
    </xdr:to>
    <xdr:pic>
      <xdr:nvPicPr>
        <xdr:cNvPr id="34" name="Picture 33">
          <a:extLst>
            <a:ext uri="{FF2B5EF4-FFF2-40B4-BE49-F238E27FC236}">
              <a16:creationId xmlns:a16="http://schemas.microsoft.com/office/drawing/2014/main" id="{29788803-D0EF-C6E4-4353-7E6529F8BA4C}"/>
            </a:ext>
            <a:ext uri="{147F2762-F138-4A5C-976F-8EAC2B608ADB}">
              <a16:predDERef xmlns:a16="http://schemas.microsoft.com/office/drawing/2014/main" pred="{C7B14053-A95E-5340-A3E2-295A3BE636D1}"/>
            </a:ext>
          </a:extLst>
        </xdr:cNvPr>
        <xdr:cNvPicPr>
          <a:picLocks noChangeAspect="1"/>
        </xdr:cNvPicPr>
      </xdr:nvPicPr>
      <xdr:blipFill>
        <a:blip xmlns:r="http://schemas.openxmlformats.org/officeDocument/2006/relationships" r:embed="rId38"/>
        <a:stretch>
          <a:fillRect/>
        </a:stretch>
      </xdr:blipFill>
      <xdr:spPr>
        <a:xfrm>
          <a:off x="8305800" y="54111525"/>
          <a:ext cx="704850" cy="514350"/>
        </a:xfrm>
        <a:prstGeom prst="rect">
          <a:avLst/>
        </a:prstGeom>
      </xdr:spPr>
    </xdr:pic>
    <xdr:clientData/>
  </xdr:twoCellAnchor>
  <xdr:twoCellAnchor editAs="oneCell">
    <xdr:from>
      <xdr:col>4</xdr:col>
      <xdr:colOff>104775</xdr:colOff>
      <xdr:row>44</xdr:row>
      <xdr:rowOff>352425</xdr:rowOff>
    </xdr:from>
    <xdr:to>
      <xdr:col>4</xdr:col>
      <xdr:colOff>3781425</xdr:colOff>
      <xdr:row>44</xdr:row>
      <xdr:rowOff>1409700</xdr:rowOff>
    </xdr:to>
    <xdr:pic>
      <xdr:nvPicPr>
        <xdr:cNvPr id="41" name="Picture 40">
          <a:extLst>
            <a:ext uri="{FF2B5EF4-FFF2-40B4-BE49-F238E27FC236}">
              <a16:creationId xmlns:a16="http://schemas.microsoft.com/office/drawing/2014/main" id="{F9BAFD9A-F4D3-17C9-5E2A-677A56481646}"/>
            </a:ext>
            <a:ext uri="{147F2762-F138-4A5C-976F-8EAC2B608ADB}">
              <a16:predDERef xmlns:a16="http://schemas.microsoft.com/office/drawing/2014/main" pred="{29788803-D0EF-C6E4-4353-7E6529F8BA4C}"/>
            </a:ext>
          </a:extLst>
        </xdr:cNvPr>
        <xdr:cNvPicPr>
          <a:picLocks noChangeAspect="1"/>
        </xdr:cNvPicPr>
      </xdr:nvPicPr>
      <xdr:blipFill>
        <a:blip xmlns:r="http://schemas.openxmlformats.org/officeDocument/2006/relationships" r:embed="rId39"/>
        <a:stretch>
          <a:fillRect/>
        </a:stretch>
      </xdr:blipFill>
      <xdr:spPr>
        <a:xfrm>
          <a:off x="6591300" y="55292625"/>
          <a:ext cx="3676650" cy="1057275"/>
        </a:xfrm>
        <a:prstGeom prst="rect">
          <a:avLst/>
        </a:prstGeom>
      </xdr:spPr>
    </xdr:pic>
    <xdr:clientData/>
  </xdr:twoCellAnchor>
  <xdr:twoCellAnchor editAs="oneCell">
    <xdr:from>
      <xdr:col>4</xdr:col>
      <xdr:colOff>66675</xdr:colOff>
      <xdr:row>45</xdr:row>
      <xdr:rowOff>409575</xdr:rowOff>
    </xdr:from>
    <xdr:to>
      <xdr:col>4</xdr:col>
      <xdr:colOff>3829050</xdr:colOff>
      <xdr:row>45</xdr:row>
      <xdr:rowOff>1485900</xdr:rowOff>
    </xdr:to>
    <xdr:pic>
      <xdr:nvPicPr>
        <xdr:cNvPr id="43" name="Picture 42">
          <a:extLst>
            <a:ext uri="{FF2B5EF4-FFF2-40B4-BE49-F238E27FC236}">
              <a16:creationId xmlns:a16="http://schemas.microsoft.com/office/drawing/2014/main" id="{570B3810-4040-A18B-9382-AF566A926E0B}"/>
            </a:ext>
            <a:ext uri="{147F2762-F138-4A5C-976F-8EAC2B608ADB}">
              <a16:predDERef xmlns:a16="http://schemas.microsoft.com/office/drawing/2014/main" pred="{F9BAFD9A-F4D3-17C9-5E2A-677A56481646}"/>
            </a:ext>
          </a:extLst>
        </xdr:cNvPr>
        <xdr:cNvPicPr>
          <a:picLocks noChangeAspect="1"/>
        </xdr:cNvPicPr>
      </xdr:nvPicPr>
      <xdr:blipFill>
        <a:blip xmlns:r="http://schemas.openxmlformats.org/officeDocument/2006/relationships" r:embed="rId40"/>
        <a:stretch>
          <a:fillRect/>
        </a:stretch>
      </xdr:blipFill>
      <xdr:spPr>
        <a:xfrm>
          <a:off x="6553200" y="57035700"/>
          <a:ext cx="3762375" cy="1076325"/>
        </a:xfrm>
        <a:prstGeom prst="rect">
          <a:avLst/>
        </a:prstGeom>
      </xdr:spPr>
    </xdr:pic>
    <xdr:clientData/>
  </xdr:twoCellAnchor>
  <xdr:twoCellAnchor editAs="oneCell">
    <xdr:from>
      <xdr:col>4</xdr:col>
      <xdr:colOff>38100</xdr:colOff>
      <xdr:row>46</xdr:row>
      <xdr:rowOff>1314450</xdr:rowOff>
    </xdr:from>
    <xdr:to>
      <xdr:col>4</xdr:col>
      <xdr:colOff>3819525</xdr:colOff>
      <xdr:row>46</xdr:row>
      <xdr:rowOff>1781175</xdr:rowOff>
    </xdr:to>
    <xdr:pic>
      <xdr:nvPicPr>
        <xdr:cNvPr id="44" name="Picture 43">
          <a:extLst>
            <a:ext uri="{FF2B5EF4-FFF2-40B4-BE49-F238E27FC236}">
              <a16:creationId xmlns:a16="http://schemas.microsoft.com/office/drawing/2014/main" id="{031D6B58-A6CA-C8E1-0487-691EBB230C79}"/>
            </a:ext>
            <a:ext uri="{147F2762-F138-4A5C-976F-8EAC2B608ADB}">
              <a16:predDERef xmlns:a16="http://schemas.microsoft.com/office/drawing/2014/main" pred="{570B3810-4040-A18B-9382-AF566A926E0B}"/>
            </a:ext>
          </a:extLst>
        </xdr:cNvPr>
        <xdr:cNvPicPr>
          <a:picLocks noChangeAspect="1"/>
        </xdr:cNvPicPr>
      </xdr:nvPicPr>
      <xdr:blipFill>
        <a:blip xmlns:r="http://schemas.openxmlformats.org/officeDocument/2006/relationships" r:embed="rId41"/>
        <a:stretch>
          <a:fillRect/>
        </a:stretch>
      </xdr:blipFill>
      <xdr:spPr>
        <a:xfrm>
          <a:off x="6524625" y="59826525"/>
          <a:ext cx="3781425" cy="466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751973</xdr:colOff>
      <xdr:row>0</xdr:row>
      <xdr:rowOff>0</xdr:rowOff>
    </xdr:from>
    <xdr:to>
      <xdr:col>6</xdr:col>
      <xdr:colOff>2794835</xdr:colOff>
      <xdr:row>28</xdr:row>
      <xdr:rowOff>71822</xdr:rowOff>
    </xdr:to>
    <xdr:pic>
      <xdr:nvPicPr>
        <xdr:cNvPr id="3" name="Hình ảnh 2">
          <a:extLst>
            <a:ext uri="{FF2B5EF4-FFF2-40B4-BE49-F238E27FC236}">
              <a16:creationId xmlns:a16="http://schemas.microsoft.com/office/drawing/2014/main" id="{50C16CEA-513E-8E81-8C3E-2ACF32E8EF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735" r="3896"/>
        <a:stretch>
          <a:fillRect/>
        </a:stretch>
      </xdr:blipFill>
      <xdr:spPr>
        <a:xfrm>
          <a:off x="12883815" y="0"/>
          <a:ext cx="4474244" cy="7853055"/>
        </a:xfrm>
        <a:prstGeom prst="rect">
          <a:avLst/>
        </a:prstGeom>
      </xdr:spPr>
    </xdr:pic>
    <xdr:clientData/>
  </xdr:twoCellAnchor>
  <xdr:twoCellAnchor editAs="oneCell">
    <xdr:from>
      <xdr:col>7</xdr:col>
      <xdr:colOff>0</xdr:colOff>
      <xdr:row>0</xdr:row>
      <xdr:rowOff>0</xdr:rowOff>
    </xdr:from>
    <xdr:to>
      <xdr:col>13</xdr:col>
      <xdr:colOff>309585</xdr:colOff>
      <xdr:row>22</xdr:row>
      <xdr:rowOff>203657</xdr:rowOff>
    </xdr:to>
    <xdr:pic>
      <xdr:nvPicPr>
        <xdr:cNvPr id="4" name="Hình ảnh 3">
          <a:extLst>
            <a:ext uri="{FF2B5EF4-FFF2-40B4-BE49-F238E27FC236}">
              <a16:creationId xmlns:a16="http://schemas.microsoft.com/office/drawing/2014/main" id="{F6C81D7B-C54F-EA9A-22F6-E4B6337A5268}"/>
            </a:ext>
          </a:extLst>
        </xdr:cNvPr>
        <xdr:cNvPicPr>
          <a:picLocks noChangeAspect="1"/>
        </xdr:cNvPicPr>
      </xdr:nvPicPr>
      <xdr:blipFill>
        <a:blip xmlns:r="http://schemas.openxmlformats.org/officeDocument/2006/relationships" r:embed="rId2"/>
        <a:stretch>
          <a:fillRect/>
        </a:stretch>
      </xdr:blipFill>
      <xdr:spPr>
        <a:xfrm>
          <a:off x="17520987" y="0"/>
          <a:ext cx="9145276" cy="6706536"/>
        </a:xfrm>
        <a:prstGeom prst="rect">
          <a:avLst/>
        </a:prstGeom>
      </xdr:spPr>
    </xdr:pic>
    <xdr:clientData/>
  </xdr:twoCellAnchor>
  <xdr:twoCellAnchor editAs="oneCell">
    <xdr:from>
      <xdr:col>6</xdr:col>
      <xdr:colOff>2948214</xdr:colOff>
      <xdr:row>22</xdr:row>
      <xdr:rowOff>204109</xdr:rowOff>
    </xdr:from>
    <xdr:to>
      <xdr:col>13</xdr:col>
      <xdr:colOff>174404</xdr:colOff>
      <xdr:row>40</xdr:row>
      <xdr:rowOff>96995</xdr:rowOff>
    </xdr:to>
    <xdr:pic>
      <xdr:nvPicPr>
        <xdr:cNvPr id="5" name="Hình ảnh 4">
          <a:extLst>
            <a:ext uri="{FF2B5EF4-FFF2-40B4-BE49-F238E27FC236}">
              <a16:creationId xmlns:a16="http://schemas.microsoft.com/office/drawing/2014/main" id="{969D0D15-EFBF-1506-9F52-62107913F529}"/>
            </a:ext>
          </a:extLst>
        </xdr:cNvPr>
        <xdr:cNvPicPr>
          <a:picLocks noChangeAspect="1"/>
        </xdr:cNvPicPr>
      </xdr:nvPicPr>
      <xdr:blipFill>
        <a:blip xmlns:r="http://schemas.openxmlformats.org/officeDocument/2006/relationships" r:embed="rId3"/>
        <a:stretch>
          <a:fillRect/>
        </a:stretch>
      </xdr:blipFill>
      <xdr:spPr>
        <a:xfrm>
          <a:off x="17507857" y="6882948"/>
          <a:ext cx="9030386" cy="3770922"/>
        </a:xfrm>
        <a:prstGeom prst="rect">
          <a:avLst/>
        </a:prstGeom>
      </xdr:spPr>
    </xdr:pic>
    <xdr:clientData/>
  </xdr:twoCellAnchor>
  <xdr:twoCellAnchor editAs="oneCell">
    <xdr:from>
      <xdr:col>5</xdr:col>
      <xdr:colOff>501994</xdr:colOff>
      <xdr:row>51</xdr:row>
      <xdr:rowOff>205946</xdr:rowOff>
    </xdr:from>
    <xdr:to>
      <xdr:col>6</xdr:col>
      <xdr:colOff>1750540</xdr:colOff>
      <xdr:row>86</xdr:row>
      <xdr:rowOff>141589</xdr:rowOff>
    </xdr:to>
    <xdr:pic>
      <xdr:nvPicPr>
        <xdr:cNvPr id="7" name="Hình ảnh 6">
          <a:extLst>
            <a:ext uri="{FF2B5EF4-FFF2-40B4-BE49-F238E27FC236}">
              <a16:creationId xmlns:a16="http://schemas.microsoft.com/office/drawing/2014/main" id="{3955BC82-F1DF-AB9E-CAE3-BF08A2D60F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4400" r="25395" b="9012"/>
        <a:stretch>
          <a:fillRect/>
        </a:stretch>
      </xdr:blipFill>
      <xdr:spPr>
        <a:xfrm>
          <a:off x="12639933" y="11532973"/>
          <a:ext cx="3681283" cy="8006150"/>
        </a:xfrm>
        <a:prstGeom prst="rect">
          <a:avLst/>
        </a:prstGeom>
      </xdr:spPr>
    </xdr:pic>
    <xdr:clientData/>
  </xdr:twoCellAnchor>
  <xdr:twoCellAnchor editAs="oneCell">
    <xdr:from>
      <xdr:col>7</xdr:col>
      <xdr:colOff>22678</xdr:colOff>
      <xdr:row>52</xdr:row>
      <xdr:rowOff>1</xdr:rowOff>
    </xdr:from>
    <xdr:to>
      <xdr:col>10</xdr:col>
      <xdr:colOff>491617</xdr:colOff>
      <xdr:row>67</xdr:row>
      <xdr:rowOff>138417</xdr:rowOff>
    </xdr:to>
    <xdr:pic>
      <xdr:nvPicPr>
        <xdr:cNvPr id="8" name="Hình ảnh 7">
          <a:extLst>
            <a:ext uri="{FF2B5EF4-FFF2-40B4-BE49-F238E27FC236}">
              <a16:creationId xmlns:a16="http://schemas.microsoft.com/office/drawing/2014/main" id="{0D6AF2C8-598F-C5F8-8CDD-09CB1110ED93}"/>
            </a:ext>
          </a:extLst>
        </xdr:cNvPr>
        <xdr:cNvPicPr>
          <a:picLocks noChangeAspect="1"/>
        </xdr:cNvPicPr>
      </xdr:nvPicPr>
      <xdr:blipFill>
        <a:blip xmlns:r="http://schemas.openxmlformats.org/officeDocument/2006/relationships" r:embed="rId5"/>
        <a:stretch>
          <a:fillRect/>
        </a:stretch>
      </xdr:blipFill>
      <xdr:spPr>
        <a:xfrm>
          <a:off x="17541874" y="13142233"/>
          <a:ext cx="6115904" cy="3801005"/>
        </a:xfrm>
        <a:prstGeom prst="rect">
          <a:avLst/>
        </a:prstGeom>
      </xdr:spPr>
    </xdr:pic>
    <xdr:clientData/>
  </xdr:twoCellAnchor>
  <xdr:twoCellAnchor editAs="oneCell">
    <xdr:from>
      <xdr:col>5</xdr:col>
      <xdr:colOff>408214</xdr:colOff>
      <xdr:row>88</xdr:row>
      <xdr:rowOff>204107</xdr:rowOff>
    </xdr:from>
    <xdr:to>
      <xdr:col>6</xdr:col>
      <xdr:colOff>2324553</xdr:colOff>
      <xdr:row>125</xdr:row>
      <xdr:rowOff>158750</xdr:rowOff>
    </xdr:to>
    <xdr:pic>
      <xdr:nvPicPr>
        <xdr:cNvPr id="10" name="Hình ảnh 9">
          <a:extLst>
            <a:ext uri="{FF2B5EF4-FFF2-40B4-BE49-F238E27FC236}">
              <a16:creationId xmlns:a16="http://schemas.microsoft.com/office/drawing/2014/main" id="{3229AF59-7E2A-5757-35E0-C8C37F1675D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1075" r="13048" b="12708"/>
        <a:stretch>
          <a:fillRect/>
        </a:stretch>
      </xdr:blipFill>
      <xdr:spPr>
        <a:xfrm>
          <a:off x="12541250" y="21533303"/>
          <a:ext cx="4342946" cy="8141608"/>
        </a:xfrm>
        <a:prstGeom prst="rect">
          <a:avLst/>
        </a:prstGeom>
      </xdr:spPr>
    </xdr:pic>
    <xdr:clientData/>
  </xdr:twoCellAnchor>
  <xdr:twoCellAnchor editAs="oneCell">
    <xdr:from>
      <xdr:col>7</xdr:col>
      <xdr:colOff>0</xdr:colOff>
      <xdr:row>89</xdr:row>
      <xdr:rowOff>0</xdr:rowOff>
    </xdr:from>
    <xdr:to>
      <xdr:col>12</xdr:col>
      <xdr:colOff>371272</xdr:colOff>
      <xdr:row>125</xdr:row>
      <xdr:rowOff>40125</xdr:rowOff>
    </xdr:to>
    <xdr:pic>
      <xdr:nvPicPr>
        <xdr:cNvPr id="12" name="Hình ảnh 11">
          <a:extLst>
            <a:ext uri="{FF2B5EF4-FFF2-40B4-BE49-F238E27FC236}">
              <a16:creationId xmlns:a16="http://schemas.microsoft.com/office/drawing/2014/main" id="{985662DA-BB1E-41F9-1DAC-1A07AE2A9A6D}"/>
            </a:ext>
          </a:extLst>
        </xdr:cNvPr>
        <xdr:cNvPicPr>
          <a:picLocks noChangeAspect="1"/>
        </xdr:cNvPicPr>
      </xdr:nvPicPr>
      <xdr:blipFill>
        <a:blip xmlns:r="http://schemas.openxmlformats.org/officeDocument/2006/relationships" r:embed="rId7"/>
        <a:stretch>
          <a:fillRect/>
        </a:stretch>
      </xdr:blipFill>
      <xdr:spPr>
        <a:xfrm>
          <a:off x="17519196" y="21544643"/>
          <a:ext cx="8297433" cy="8011643"/>
        </a:xfrm>
        <a:prstGeom prst="rect">
          <a:avLst/>
        </a:prstGeom>
      </xdr:spPr>
    </xdr:pic>
    <xdr:clientData/>
  </xdr:twoCellAnchor>
  <xdr:twoCellAnchor editAs="oneCell">
    <xdr:from>
      <xdr:col>6</xdr:col>
      <xdr:colOff>2948214</xdr:colOff>
      <xdr:row>125</xdr:row>
      <xdr:rowOff>79375</xdr:rowOff>
    </xdr:from>
    <xdr:to>
      <xdr:col>9</xdr:col>
      <xdr:colOff>1069822</xdr:colOff>
      <xdr:row>129</xdr:row>
      <xdr:rowOff>132118</xdr:rowOff>
    </xdr:to>
    <xdr:pic>
      <xdr:nvPicPr>
        <xdr:cNvPr id="13" name="Hình ảnh 12">
          <a:extLst>
            <a:ext uri="{FF2B5EF4-FFF2-40B4-BE49-F238E27FC236}">
              <a16:creationId xmlns:a16="http://schemas.microsoft.com/office/drawing/2014/main" id="{841149C7-A537-6554-1044-6C0B98364694}"/>
            </a:ext>
          </a:extLst>
        </xdr:cNvPr>
        <xdr:cNvPicPr>
          <a:picLocks noChangeAspect="1"/>
        </xdr:cNvPicPr>
      </xdr:nvPicPr>
      <xdr:blipFill>
        <a:blip xmlns:r="http://schemas.openxmlformats.org/officeDocument/2006/relationships" r:embed="rId8"/>
        <a:stretch>
          <a:fillRect/>
        </a:stretch>
      </xdr:blipFill>
      <xdr:spPr>
        <a:xfrm>
          <a:off x="17507857" y="29595536"/>
          <a:ext cx="5401429" cy="91452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15" dataDxfId="13" headerRowBorderDxfId="14" tableBorderDxfId="12">
  <autoFilter ref="A1:L1048576" xr:uid="{95132919-04E5-4AEC-8A45-3364E670AECC}"/>
  <tableColumns count="12">
    <tableColumn id="1" xr3:uid="{664B5426-03F1-45A2-803B-FE154E30E3EE}" name="Bug ID" dataDxfId="11"/>
    <tableColumn id="2" xr3:uid="{6702DA04-E372-4171-853E-CB5AB8E07A55}" name="Tiêu đề Lỗi (Bug Title)" dataDxfId="10"/>
    <tableColumn id="3" xr3:uid="{53FBE9B8-9249-4076-81E3-452C2B9D967C}" name="Trạng thái (Status)" dataDxfId="9"/>
    <tableColumn id="4" xr3:uid="{3A9A0A08-D2EF-4023-BC91-7792D62EC098}" name="Mức độ nghiêm trọng (Severity)" dataDxfId="8"/>
    <tableColumn id="5" xr3:uid="{2F6A84C5-5E9B-4CDB-9480-102E19DFAE44}" name="Mức ưu tiên sửa (Priority)" dataDxfId="7"/>
    <tableColumn id="6" xr3:uid="{F962F5A8-472F-4224-9103-2CC726550CC9}" name="Người báo cáo" dataDxfId="6"/>
    <tableColumn id="7" xr3:uid="{E46A7C3F-9042-47D4-B294-365FA226CAD9}" name="Người sửa" dataDxfId="5"/>
    <tableColumn id="8" xr3:uid="{1E6BFB76-257B-44F6-B1CB-567819F92A58}" name="Môi trường" dataDxfId="4"/>
    <tableColumn id="9" xr3:uid="{4BDA5C72-AA9D-4F4E-AF36-602581677F37}" name="Các bước tái hiện (Steps to Reproduce)" dataDxfId="3"/>
    <tableColumn id="10" xr3:uid="{8970558A-2B1C-4035-B8DF-389B9275B379}" name="Kết quả thực tế" dataDxfId="2"/>
    <tableColumn id="11" xr3:uid="{70BC6671-BE9E-4786-B3BF-FC51580DBD63}" name="Kết quả mong đợi" dataDxfId="1"/>
    <tableColumn id="12" xr3:uid="{71D888EE-7277-44BA-A69C-7390F53588BE}" name="Đính kèm" dataDxfId="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9" totalsRowShown="0" headerRowDxfId="107" dataDxfId="105" headerRowBorderDxfId="106" tableBorderDxfId="104" totalsRowBorderDxfId="103">
  <autoFilter ref="A1:D49" xr:uid="{B89E977B-AA41-4B04-80CB-386E8F145787}"/>
  <tableColumns count="4">
    <tableColumn id="1" xr3:uid="{36DA41B5-64A7-474E-9D61-0AC13FBECD30}" name="Scenario ID" dataDxfId="102"/>
    <tableColumn id="2" xr3:uid="{CD370DF9-6663-4714-ACBC-DC8E6D2ECED9}" name="Chức năng (Feature)" dataDxfId="101"/>
    <tableColumn id="3" xr3:uid="{D85E1FBE-FE40-49CD-B874-D62EAE5D753D}" name="Mô tả Kịch bản (Scenario Description)" dataDxfId="100"/>
    <tableColumn id="4" xr3:uid="{7D546889-A982-4E1A-A9A8-00CA27FCFA1C}" name="Mức ưu tiên (Priority)" dataDxfId="9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2" totalsRowShown="0" headerRowDxfId="98" dataDxfId="96" headerRowBorderDxfId="97" tableBorderDxfId="95">
  <autoFilter ref="A1:J1048572" xr:uid="{4A8B2E34-E44C-468B-8A1B-B102CD3CFA1D}"/>
  <tableColumns count="10">
    <tableColumn id="1" xr3:uid="{157BE123-A78A-4BF4-A742-B0A383B77A91}" name="Test Case ID" dataDxfId="94"/>
    <tableColumn id="2" xr3:uid="{53173735-0E0D-4851-877A-B64CCCCA3B01}" name="Scenario ID" dataDxfId="93"/>
    <tableColumn id="3" xr3:uid="{DE2BBA81-51B5-4CD9-A542-9770CDE0BFC7}" name="Mô tả Test Case" dataDxfId="92"/>
    <tableColumn id="4" xr3:uid="{A164804B-43DC-4A23-BB87-6C36549808BC}" name="Điều kiện tiên quyết (Pre-conditions)" dataDxfId="91"/>
    <tableColumn id="5" xr3:uid="{08DCED52-A1B0-4E73-8B0B-32156C4D490D}" name="Các bước thực hiện (Test Steps)" dataDxfId="90"/>
    <tableColumn id="6" xr3:uid="{F3435B4A-B6A5-4D9F-95F3-8FACD2BC630C}" name="Dữ liệu kiểm thử (Test Data)" dataDxfId="89"/>
    <tableColumn id="7" xr3:uid="{45CC0AF2-B65A-43B2-87E3-43BB48925834}" name="Kết quả mong đợi (Expected Result)" dataDxfId="88"/>
    <tableColumn id="8" xr3:uid="{63CB0F59-AA74-4E15-A6BE-A139E6EBE1CB}" name="Kết quả thực tế (Actual Result)" dataDxfId="87"/>
    <tableColumn id="9" xr3:uid="{F335F57C-E6A5-45F7-AE6B-D002AC0CCAAF}" name="Trạng thái (Status)" dataDxfId="86"/>
    <tableColumn id="10" xr3:uid="{EA084AF5-F587-4184-B21B-986BA62945EA}" name="Test Priority" dataDxfId="85"/>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84" dataDxfId="83" totalsRowDxfId="82">
  <tableColumns count="4">
    <tableColumn id="1" xr3:uid="{534A5EFB-929F-4E38-BAA8-5A85A25CC959}" name="Status name" dataDxfId="81"/>
    <tableColumn id="2" xr3:uid="{69754F84-EB11-4233-B3D5-CA7107900CD0}" name="Status count" dataDxfId="80"/>
    <tableColumn id="3" xr3:uid="{F5B294DF-B2EF-43F6-8645-6EB34D358365}" name="Test Priority name" dataDxfId="79"/>
    <tableColumn id="4" xr3:uid="{653C2E80-9903-4F94-B9A0-C282E5DF16E8}" name="Test Priority count" dataDxfId="78"/>
  </tableColumns>
  <tableStyleInfo name="TableStyleLight1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4" totalsRowShown="0" headerRowDxfId="77" dataDxfId="75" headerRowBorderDxfId="76">
  <autoFilter ref="A1:J1048574" xr:uid="{03F6583B-73C9-43D7-8773-4C2F064B320E}"/>
  <tableColumns count="10">
    <tableColumn id="1" xr3:uid="{43F3322D-4477-4A75-BBAC-CA80A1666BB5}" name="Test Case ID" dataDxfId="74"/>
    <tableColumn id="2" xr3:uid="{B67E6E4C-91D8-4E72-9C1E-C40BEE72B2F5}" name="Scenario ID" dataDxfId="73"/>
    <tableColumn id="3" xr3:uid="{5BAAF4B6-69BF-46D0-923F-6D24141BEAC2}" name="Mô tả Test Case" dataDxfId="72"/>
    <tableColumn id="4" xr3:uid="{B9874041-E8BF-453F-BE70-965A449188B8}" name="Điều kiện tiên quyết (Pre-conditions)" dataDxfId="71"/>
    <tableColumn id="5" xr3:uid="{DA9C9AFB-D91B-41A5-BC33-E0E177196B66}" name="Các bước thực hiện (Test Steps)" dataDxfId="70"/>
    <tableColumn id="6" xr3:uid="{A65E7F0C-8903-4E61-991B-F24C8FBB4AFD}" name="Dữ liệu kiểm thử (Test Data)" dataDxfId="69"/>
    <tableColumn id="7" xr3:uid="{BE85ACB5-3810-4FBB-843D-7D68863FF0BB}" name="Kết quả mong đợi (Expected Result)" dataDxfId="68"/>
    <tableColumn id="8" xr3:uid="{0D4B9939-34C3-4FE7-9302-D65047C02271}" name="Kết quả thực tế (Actual Result)" dataDxfId="67"/>
    <tableColumn id="9" xr3:uid="{31769719-CF64-45FF-9604-01BB55F9ECF9}" name="Trạng thái (Status)" dataDxfId="66"/>
    <tableColumn id="10" xr3:uid="{97C28CD3-2B55-4110-AF08-813731C82A6B}" name="Test Priority" dataDxfId="6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64" dataDxfId="63" totalsRowDxfId="62">
  <tableColumns count="4">
    <tableColumn id="1" xr3:uid="{D7AE504E-F933-485D-A4E3-70F3107D2D4A}" name="Status name" dataDxfId="61"/>
    <tableColumn id="2" xr3:uid="{A4A05E73-1AC3-4B43-95F0-C90B064DA17B}" name="Status count" dataDxfId="60"/>
    <tableColumn id="3" xr3:uid="{48D45904-969C-4EB3-B4F0-023FE214192B}" name="Test Priority name" dataDxfId="59"/>
    <tableColumn id="4" xr3:uid="{DA6EF811-74BE-45A4-8DD5-6EC55F5B4756}" name="Test Priority count" dataDxfId="58"/>
  </tableColumns>
  <tableStyleInfo name="TableStyleLight1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57" dataDxfId="55" headerRowBorderDxfId="56" tableBorderDxfId="54">
  <autoFilter ref="A1:J1048576" xr:uid="{84747284-0778-49EB-AF6D-388818010BAB}"/>
  <tableColumns count="10">
    <tableColumn id="1" xr3:uid="{A655A692-AD2E-4895-9F56-595921F17362}" name="Test Case ID" dataDxfId="53"/>
    <tableColumn id="2" xr3:uid="{82BCE353-BF70-4E5C-A903-A6CF25B19472}" name="Scenario ID" dataDxfId="52"/>
    <tableColumn id="3" xr3:uid="{9633E01F-3499-4222-81D7-35B67FD78E8A}" name="Mô tả Test Case" dataDxfId="51"/>
    <tableColumn id="4" xr3:uid="{CA1F36EB-DD0E-4604-8ADC-5A99D09FA2A5}" name="Điều kiện tiên quyết (Pre-conditions)" dataDxfId="50"/>
    <tableColumn id="5" xr3:uid="{21BC58EE-8B4A-462C-BADD-154E45873339}" name="Các bước thực hiện (Test Steps)" dataDxfId="49"/>
    <tableColumn id="6" xr3:uid="{E025E3C6-BA56-4F7A-9033-D51F236C1B37}" name="Dữ liệu kiểm thử (Test Data)" dataDxfId="48"/>
    <tableColumn id="7" xr3:uid="{02CD44B5-328F-4081-8A28-BC455EF94F5F}" name="Kết quả mong đợi (Expected Result)" dataDxfId="47"/>
    <tableColumn id="8" xr3:uid="{60759628-D2C5-46AA-8AAD-1B9C45FBF29E}" name="Kết quả thực tế (Actual Result)" dataDxfId="46"/>
    <tableColumn id="9" xr3:uid="{C0C3D36F-0F07-4950-BFCF-0676DC7FDA9F}" name="Trạng thái (Status)" dataDxfId="45"/>
    <tableColumn id="10" xr3:uid="{CA5DA2D1-75B8-40E5-BE1E-7A877989CF7B}" name="Test Priority" dataDxfId="44"/>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43" dataDxfId="42" totalsRowDxfId="41">
  <tableColumns count="4">
    <tableColumn id="1" xr3:uid="{C67C82B1-FA27-488E-BE0A-82B15295DB1F}" name="Status name" dataDxfId="40"/>
    <tableColumn id="2" xr3:uid="{D64C5D05-B1DF-42BC-89D8-FEE7D1713C8D}" name="Status count" dataDxfId="39"/>
    <tableColumn id="3" xr3:uid="{36B81EDC-6E14-4F64-8C2E-E67E0E8D13AC}" name="Test Priority name" dataDxfId="38"/>
    <tableColumn id="4" xr3:uid="{FAEBC0B6-5F54-494C-BF71-8DEF6418EF9E}" name="Test Priority count" dataDxfId="37"/>
  </tableColumns>
  <tableStyleInfo name="TableStyleLight1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AC96D8-D23A-4820-BD0A-2A8FB15D5C94}" name="Table49123183" displayName="Table49123183" ref="A1:J1048576" totalsRowShown="0" headerRowDxfId="36" dataDxfId="34" headerRowBorderDxfId="35" tableBorderDxfId="33">
  <autoFilter ref="A1:J1048576" xr:uid="{9CAC96D8-D23A-4820-BD0A-2A8FB15D5C94}"/>
  <tableColumns count="10">
    <tableColumn id="1" xr3:uid="{676DDE34-AFFC-4310-800F-342755716A35}" name="Test Case ID" dataDxfId="32"/>
    <tableColumn id="2" xr3:uid="{C7626B37-5AF4-4711-9399-195B31E50804}" name="Scenario ID" dataDxfId="31"/>
    <tableColumn id="3" xr3:uid="{108EE43B-83DA-4066-9E0D-A84B9AC45E3C}" name="Mô tả Test Case" dataDxfId="30"/>
    <tableColumn id="4" xr3:uid="{2DC4D8C6-F1A7-43AA-A783-046F4F110A05}" name="Điều kiện tiên quyết (Pre-conditions)" dataDxfId="29"/>
    <tableColumn id="5" xr3:uid="{C0C72E94-5974-4A94-BE33-1168DB3B4D90}" name="Các bước thực hiện (Test Steps)" dataDxfId="28"/>
    <tableColumn id="6" xr3:uid="{E07FA8CF-EB6C-438B-9E52-0570EF0D7FD1}" name="Dữ liệu kiểm thử (Test Data)" dataDxfId="27"/>
    <tableColumn id="7" xr3:uid="{F34C642E-A200-4AB9-8E57-82830BA4386E}" name="Kết quả mong đợi (Expected Result)" dataDxfId="26"/>
    <tableColumn id="8" xr3:uid="{635E3E70-0C59-4A7A-B227-57D0C9809756}" name="Kết quả thực tế (Actual Result)" dataDxfId="25"/>
    <tableColumn id="9" xr3:uid="{E1848B55-CDA9-4D65-966D-D83431A37BC8}" name="Trạng thái (Status)" dataDxfId="24"/>
    <tableColumn id="10" xr3:uid="{3AD08903-BA53-4721-8192-440C81AACE57}" name="Test Priority" dataDxfId="23"/>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7D0F3-EAA7-4828-A652-C8F35B6B3F96}" name="GD_10134194" displayName="GD_10134194" ref="L1:O5" headerRowDxfId="22" dataDxfId="21" totalsRowDxfId="20">
  <tableColumns count="4">
    <tableColumn id="1" xr3:uid="{AA55EBF9-C9F8-483D-9C00-797FD24B1B55}" name="Status name" dataDxfId="19"/>
    <tableColumn id="2" xr3:uid="{880218FA-D50A-41F4-A3EC-D171CD8BF18E}" name="Status count" dataDxfId="18"/>
    <tableColumn id="3" xr3:uid="{A00846FF-BC3F-42EF-9735-5DF62CAFAEEB}" name="Test Priority name" dataDxfId="17"/>
    <tableColumn id="4" xr3:uid="{54E51A79-0A5A-47B7-82FD-93C735E70C03}" name="Test Priority count" dataDxfId="16"/>
  </tableColumns>
  <tableStyleInfo name="TableStyleLight13" showFirstColumn="1" showLastColumn="1"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5"/>
  <sheetViews>
    <sheetView tabSelected="1" workbookViewId="0">
      <selection activeCell="J16" sqref="J16"/>
    </sheetView>
  </sheetViews>
  <sheetFormatPr defaultColWidth="9.125" defaultRowHeight="16.5" x14ac:dyDescent="0.25"/>
  <cols>
    <col min="1" max="1" width="9.125" style="1"/>
    <col min="2" max="2" width="33" style="70"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0" t="s">
        <v>10</v>
      </c>
      <c r="C2" s="1" t="s">
        <v>11</v>
      </c>
      <c r="D2" s="3" t="s">
        <v>12</v>
      </c>
      <c r="E2" s="3" t="s">
        <v>12</v>
      </c>
      <c r="F2" s="1" t="s">
        <v>13</v>
      </c>
      <c r="G2" s="1" t="s">
        <v>12</v>
      </c>
      <c r="H2" s="1" t="s">
        <v>12</v>
      </c>
      <c r="I2" s="1" t="s">
        <v>13</v>
      </c>
      <c r="J2" s="1" t="b">
        <v>1</v>
      </c>
    </row>
    <row r="3" spans="1:10" x14ac:dyDescent="0.25">
      <c r="A3" s="1">
        <v>2</v>
      </c>
      <c r="B3" s="70" t="s">
        <v>14</v>
      </c>
      <c r="C3" s="1" t="s">
        <v>11</v>
      </c>
      <c r="D3" s="3" t="s">
        <v>15</v>
      </c>
      <c r="E3" s="3">
        <v>45787</v>
      </c>
      <c r="F3" s="1" t="s">
        <v>16</v>
      </c>
      <c r="G3" s="3" t="s">
        <v>15</v>
      </c>
      <c r="H3" s="3">
        <v>45910</v>
      </c>
      <c r="I3" s="1" t="s">
        <v>17</v>
      </c>
      <c r="J3" s="1" t="b">
        <v>1</v>
      </c>
    </row>
    <row r="4" spans="1:10" x14ac:dyDescent="0.25">
      <c r="A4" s="1">
        <v>3</v>
      </c>
      <c r="B4" s="70" t="s">
        <v>18</v>
      </c>
      <c r="C4" s="1" t="s">
        <v>19</v>
      </c>
      <c r="D4" s="3">
        <v>45667</v>
      </c>
      <c r="E4" s="3">
        <v>45971</v>
      </c>
      <c r="F4" s="1" t="s">
        <v>1412</v>
      </c>
      <c r="G4" s="3">
        <v>45667</v>
      </c>
      <c r="H4" s="3">
        <v>45818</v>
      </c>
      <c r="I4" s="1" t="s">
        <v>34</v>
      </c>
      <c r="J4" s="1" t="b">
        <v>1</v>
      </c>
    </row>
    <row r="5" spans="1:10" x14ac:dyDescent="0.25">
      <c r="A5" s="1">
        <v>4</v>
      </c>
      <c r="B5" s="70" t="s">
        <v>20</v>
      </c>
      <c r="C5" s="1" t="s">
        <v>19</v>
      </c>
      <c r="D5" s="3">
        <v>45667</v>
      </c>
      <c r="E5" s="3">
        <v>45940</v>
      </c>
      <c r="F5" s="1" t="s">
        <v>21</v>
      </c>
      <c r="G5" s="3">
        <v>45698</v>
      </c>
      <c r="H5" s="3">
        <v>45940</v>
      </c>
      <c r="I5" s="1" t="s">
        <v>22</v>
      </c>
      <c r="J5" s="1" t="b">
        <v>1</v>
      </c>
    </row>
    <row r="6" spans="1:10" x14ac:dyDescent="0.25">
      <c r="A6" s="1">
        <v>5</v>
      </c>
      <c r="B6" s="70" t="s">
        <v>23</v>
      </c>
      <c r="C6" s="1" t="s">
        <v>11</v>
      </c>
      <c r="D6" s="3">
        <v>45818</v>
      </c>
      <c r="E6" s="3">
        <v>45940</v>
      </c>
      <c r="F6" s="1" t="s">
        <v>24</v>
      </c>
      <c r="G6" s="3">
        <v>45818</v>
      </c>
      <c r="H6" s="3">
        <v>45940</v>
      </c>
      <c r="I6" s="1" t="s">
        <v>24</v>
      </c>
      <c r="J6" s="1" t="b">
        <v>1</v>
      </c>
    </row>
    <row r="7" spans="1:10" x14ac:dyDescent="0.25">
      <c r="A7" s="1">
        <v>6</v>
      </c>
      <c r="B7" s="70" t="s">
        <v>25</v>
      </c>
      <c r="C7" s="1" t="s">
        <v>11</v>
      </c>
      <c r="D7" s="1" t="s">
        <v>26</v>
      </c>
      <c r="E7" s="1" t="s">
        <v>27</v>
      </c>
      <c r="F7" s="1" t="s">
        <v>28</v>
      </c>
      <c r="G7" s="1" t="s">
        <v>26</v>
      </c>
      <c r="H7" s="1" t="s">
        <v>27</v>
      </c>
      <c r="I7" s="1" t="s">
        <v>28</v>
      </c>
      <c r="J7" s="1" t="b">
        <v>1</v>
      </c>
    </row>
    <row r="8" spans="1:10" x14ac:dyDescent="0.25">
      <c r="A8" s="1">
        <v>7</v>
      </c>
      <c r="B8" s="70" t="s">
        <v>29</v>
      </c>
      <c r="C8" s="1" t="s">
        <v>11</v>
      </c>
      <c r="D8" s="1" t="s">
        <v>27</v>
      </c>
      <c r="E8" s="3">
        <v>45699</v>
      </c>
      <c r="F8" s="1" t="s">
        <v>16</v>
      </c>
      <c r="G8" s="1" t="s">
        <v>27</v>
      </c>
      <c r="H8" s="3">
        <v>45699</v>
      </c>
      <c r="I8" s="1" t="s">
        <v>16</v>
      </c>
      <c r="J8" s="1" t="b">
        <v>1</v>
      </c>
    </row>
    <row r="9" spans="1:10" x14ac:dyDescent="0.25">
      <c r="A9" s="1">
        <v>8</v>
      </c>
      <c r="B9" s="70" t="s">
        <v>30</v>
      </c>
      <c r="C9" s="1" t="s">
        <v>11</v>
      </c>
      <c r="D9" s="3">
        <v>45758</v>
      </c>
      <c r="E9" s="1" t="s">
        <v>31</v>
      </c>
      <c r="F9" s="1" t="s">
        <v>32</v>
      </c>
      <c r="G9" s="3">
        <v>45758</v>
      </c>
      <c r="H9" s="1" t="s">
        <v>31</v>
      </c>
      <c r="I9" s="1" t="s">
        <v>32</v>
      </c>
      <c r="J9" s="1" t="b">
        <v>1</v>
      </c>
    </row>
    <row r="10" spans="1:10" x14ac:dyDescent="0.25">
      <c r="A10" s="1">
        <v>9</v>
      </c>
      <c r="B10" s="70" t="s">
        <v>33</v>
      </c>
      <c r="C10" s="1" t="s">
        <v>19</v>
      </c>
      <c r="D10" s="3">
        <v>45668</v>
      </c>
      <c r="E10" s="3">
        <v>45819</v>
      </c>
      <c r="F10" s="1" t="s">
        <v>34</v>
      </c>
      <c r="G10" s="3">
        <v>45668</v>
      </c>
      <c r="H10" s="3">
        <v>45819</v>
      </c>
      <c r="I10" s="1" t="s">
        <v>34</v>
      </c>
      <c r="J10" s="1" t="b">
        <v>1</v>
      </c>
    </row>
    <row r="11" spans="1:10" x14ac:dyDescent="0.25">
      <c r="A11" s="1">
        <v>10</v>
      </c>
      <c r="B11" s="70" t="s">
        <v>1408</v>
      </c>
      <c r="C11" s="1" t="s">
        <v>11</v>
      </c>
      <c r="D11" s="1" t="s">
        <v>31</v>
      </c>
      <c r="E11" s="1" t="s">
        <v>35</v>
      </c>
      <c r="F11" s="1" t="s">
        <v>36</v>
      </c>
      <c r="G11" s="1" t="s">
        <v>31</v>
      </c>
      <c r="H11" s="1" t="s">
        <v>35</v>
      </c>
      <c r="I11" s="1" t="s">
        <v>36</v>
      </c>
      <c r="J11" s="1" t="b">
        <v>1</v>
      </c>
    </row>
    <row r="12" spans="1:10" x14ac:dyDescent="0.25">
      <c r="A12" s="1">
        <v>11</v>
      </c>
      <c r="B12" s="70" t="s">
        <v>1409</v>
      </c>
      <c r="C12" s="1" t="s">
        <v>11</v>
      </c>
      <c r="D12" s="1" t="s">
        <v>35</v>
      </c>
      <c r="E12" s="1" t="s">
        <v>1410</v>
      </c>
      <c r="F12" s="1" t="s">
        <v>36</v>
      </c>
      <c r="G12" s="1" t="s">
        <v>35</v>
      </c>
      <c r="H12" s="1" t="s">
        <v>1410</v>
      </c>
      <c r="I12" s="1" t="s">
        <v>36</v>
      </c>
      <c r="J12" s="1" t="b">
        <v>1</v>
      </c>
    </row>
    <row r="13" spans="1:10" x14ac:dyDescent="0.25">
      <c r="A13" s="1">
        <v>12</v>
      </c>
      <c r="B13" s="70" t="s">
        <v>1547</v>
      </c>
      <c r="C13" s="1" t="s">
        <v>19</v>
      </c>
      <c r="D13" s="3">
        <v>45819</v>
      </c>
      <c r="E13" s="1" t="s">
        <v>1548</v>
      </c>
      <c r="F13" s="1" t="s">
        <v>28</v>
      </c>
      <c r="G13" s="3">
        <v>45819</v>
      </c>
      <c r="H13" s="1" t="s">
        <v>1548</v>
      </c>
      <c r="I13" s="1" t="s">
        <v>28</v>
      </c>
      <c r="J13" s="1" t="b">
        <v>1</v>
      </c>
    </row>
    <row r="14" spans="1:10" x14ac:dyDescent="0.25">
      <c r="A14" s="1">
        <v>13</v>
      </c>
      <c r="B14" s="70" t="s">
        <v>1545</v>
      </c>
      <c r="C14" s="1" t="s">
        <v>1550</v>
      </c>
      <c r="D14" s="1" t="s">
        <v>1410</v>
      </c>
      <c r="E14" s="1" t="s">
        <v>1552</v>
      </c>
      <c r="F14" s="1" t="s">
        <v>36</v>
      </c>
      <c r="G14" s="1" t="s">
        <v>1410</v>
      </c>
      <c r="H14" s="1" t="s">
        <v>1552</v>
      </c>
      <c r="I14" s="1" t="s">
        <v>36</v>
      </c>
      <c r="J14" s="1" t="b">
        <v>1</v>
      </c>
    </row>
    <row r="15" spans="1:10" x14ac:dyDescent="0.25">
      <c r="A15" s="1">
        <v>14</v>
      </c>
      <c r="B15" s="70" t="s">
        <v>1554</v>
      </c>
      <c r="C15" s="1" t="s">
        <v>11</v>
      </c>
      <c r="D15" s="3">
        <v>45972</v>
      </c>
      <c r="E15" s="1" t="s">
        <v>1552</v>
      </c>
      <c r="F15" s="1" t="s">
        <v>21</v>
      </c>
      <c r="G15" s="3">
        <v>45972</v>
      </c>
      <c r="H15" s="1" t="s">
        <v>1552</v>
      </c>
      <c r="I15" s="1" t="s">
        <v>21</v>
      </c>
      <c r="J15"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E76"/>
  <sheetViews>
    <sheetView topLeftCell="A8" zoomScale="84" workbookViewId="0">
      <selection activeCell="G51" sqref="G51"/>
    </sheetView>
  </sheetViews>
  <sheetFormatPr defaultColWidth="8.875" defaultRowHeight="16.5" x14ac:dyDescent="0.25"/>
  <cols>
    <col min="1" max="1" width="9.5" style="4" customWidth="1"/>
    <col min="2" max="2" width="24.375" style="4" customWidth="1"/>
    <col min="3" max="3" width="18.875" style="4" customWidth="1"/>
    <col min="4" max="16384" width="8.875" style="4"/>
  </cols>
  <sheetData>
    <row r="1" spans="1:4" x14ac:dyDescent="0.25">
      <c r="A1" s="20" t="s">
        <v>37</v>
      </c>
    </row>
    <row r="2" spans="1:4" x14ac:dyDescent="0.25">
      <c r="A2" s="21"/>
    </row>
    <row r="3" spans="1:4" x14ac:dyDescent="0.25">
      <c r="A3" s="22" t="s">
        <v>38</v>
      </c>
    </row>
    <row r="4" spans="1:4" x14ac:dyDescent="0.25">
      <c r="A4" s="21"/>
    </row>
    <row r="5" spans="1:4" x14ac:dyDescent="0.25">
      <c r="A5" t="s">
        <v>1411</v>
      </c>
    </row>
    <row r="7" spans="1:4" x14ac:dyDescent="0.25">
      <c r="A7" s="23" t="s">
        <v>39</v>
      </c>
    </row>
    <row r="8" spans="1:4" x14ac:dyDescent="0.25">
      <c r="A8" s="21"/>
    </row>
    <row r="9" spans="1:4" x14ac:dyDescent="0.25">
      <c r="A9" s="22" t="s">
        <v>40</v>
      </c>
    </row>
    <row r="10" spans="1:4" x14ac:dyDescent="0.25">
      <c r="A10" s="21"/>
    </row>
    <row r="11" spans="1:4" x14ac:dyDescent="0.25">
      <c r="A11" s="21"/>
    </row>
    <row r="12" spans="1:4" x14ac:dyDescent="0.25">
      <c r="A12" s="24"/>
    </row>
    <row r="13" spans="1:4" x14ac:dyDescent="0.25">
      <c r="A13" s="24" t="s">
        <v>1500</v>
      </c>
    </row>
    <row r="14" spans="1:4" x14ac:dyDescent="0.25">
      <c r="A14" s="24"/>
    </row>
    <row r="15" spans="1:4" x14ac:dyDescent="0.25">
      <c r="A15" s="24" t="s">
        <v>1520</v>
      </c>
      <c r="D15" s="164"/>
    </row>
    <row r="16" spans="1:4" x14ac:dyDescent="0.25">
      <c r="A16" s="24"/>
    </row>
    <row r="17" spans="1:5" x14ac:dyDescent="0.25">
      <c r="A17" s="24" t="s">
        <v>1521</v>
      </c>
      <c r="E17" s="164"/>
    </row>
    <row r="18" spans="1:5" x14ac:dyDescent="0.25">
      <c r="A18" s="21"/>
    </row>
    <row r="19" spans="1:5" x14ac:dyDescent="0.25">
      <c r="A19" s="22" t="s">
        <v>41</v>
      </c>
    </row>
    <row r="20" spans="1:5" x14ac:dyDescent="0.25">
      <c r="A20" s="21"/>
    </row>
    <row r="21" spans="1:5" x14ac:dyDescent="0.25">
      <c r="A21" s="21"/>
    </row>
    <row r="22" spans="1:5" x14ac:dyDescent="0.25">
      <c r="A22" s="24"/>
    </row>
    <row r="23" spans="1:5" x14ac:dyDescent="0.25">
      <c r="A23" s="25" t="s">
        <v>1529</v>
      </c>
    </row>
    <row r="24" spans="1:5" x14ac:dyDescent="0.25">
      <c r="A24" s="24"/>
    </row>
    <row r="25" spans="1:5" x14ac:dyDescent="0.25">
      <c r="A25" s="25" t="s">
        <v>1530</v>
      </c>
    </row>
    <row r="26" spans="1:5" x14ac:dyDescent="0.25">
      <c r="A26" s="24"/>
    </row>
    <row r="27" spans="1:5" x14ac:dyDescent="0.25">
      <c r="A27" s="25"/>
    </row>
    <row r="28" spans="1:5" x14ac:dyDescent="0.25">
      <c r="A28" s="21"/>
    </row>
    <row r="54" spans="1:1" x14ac:dyDescent="0.25">
      <c r="A54" s="22" t="s">
        <v>42</v>
      </c>
    </row>
    <row r="55" spans="1:1" x14ac:dyDescent="0.25">
      <c r="A55" s="21"/>
    </row>
    <row r="56" spans="1:1" x14ac:dyDescent="0.25">
      <c r="A56" s="21"/>
    </row>
    <row r="57" spans="1:1" x14ac:dyDescent="0.25">
      <c r="A57" s="24"/>
    </row>
    <row r="58" spans="1:1" x14ac:dyDescent="0.25">
      <c r="A58" s="25" t="s">
        <v>43</v>
      </c>
    </row>
    <row r="59" spans="1:1" x14ac:dyDescent="0.25">
      <c r="A59" s="24"/>
    </row>
    <row r="60" spans="1:1" x14ac:dyDescent="0.25">
      <c r="A60" s="25" t="s">
        <v>44</v>
      </c>
    </row>
    <row r="61" spans="1:1" x14ac:dyDescent="0.25">
      <c r="A61" s="24"/>
    </row>
    <row r="62" spans="1:1" x14ac:dyDescent="0.25">
      <c r="A62" s="25" t="s">
        <v>45</v>
      </c>
    </row>
    <row r="63" spans="1:1" x14ac:dyDescent="0.25">
      <c r="A63" s="24"/>
    </row>
    <row r="64" spans="1:1" x14ac:dyDescent="0.25">
      <c r="A64" s="25" t="s">
        <v>46</v>
      </c>
    </row>
    <row r="65" spans="1:1" x14ac:dyDescent="0.25">
      <c r="A65" s="21"/>
    </row>
    <row r="66" spans="1:1" x14ac:dyDescent="0.25">
      <c r="A66" s="22" t="s">
        <v>47</v>
      </c>
    </row>
    <row r="67" spans="1:1" x14ac:dyDescent="0.25">
      <c r="A67" s="21"/>
    </row>
    <row r="68" spans="1:1" x14ac:dyDescent="0.25">
      <c r="A68" s="21"/>
    </row>
    <row r="69" spans="1:1" x14ac:dyDescent="0.25">
      <c r="A69" s="24"/>
    </row>
    <row r="70" spans="1:1" x14ac:dyDescent="0.25">
      <c r="A70" s="25" t="s">
        <v>1540</v>
      </c>
    </row>
    <row r="71" spans="1:1" x14ac:dyDescent="0.25">
      <c r="A71" s="24"/>
    </row>
    <row r="72" spans="1:1" x14ac:dyDescent="0.25">
      <c r="A72" s="25" t="s">
        <v>1541</v>
      </c>
    </row>
    <row r="73" spans="1:1" x14ac:dyDescent="0.25">
      <c r="A73" s="24"/>
    </row>
    <row r="74" spans="1:1" x14ac:dyDescent="0.25">
      <c r="A74" s="25" t="s">
        <v>1543</v>
      </c>
    </row>
    <row r="75" spans="1:1" x14ac:dyDescent="0.25">
      <c r="A75" s="24"/>
    </row>
    <row r="76" spans="1:1" x14ac:dyDescent="0.25">
      <c r="A76" s="25" t="s">
        <v>48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32"/>
  <sheetViews>
    <sheetView workbookViewId="0">
      <selection activeCell="G8" sqref="G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0" t="s">
        <v>49</v>
      </c>
      <c r="B1" s="30" t="s">
        <v>50</v>
      </c>
      <c r="C1" s="30" t="s">
        <v>51</v>
      </c>
      <c r="D1" s="30" t="s">
        <v>52</v>
      </c>
      <c r="F1" s="28"/>
      <c r="G1" s="28"/>
      <c r="H1" s="28"/>
      <c r="I1" s="28"/>
    </row>
    <row r="2" spans="1:10" x14ac:dyDescent="0.2">
      <c r="A2" s="111">
        <v>1</v>
      </c>
      <c r="B2" s="112" t="s">
        <v>53</v>
      </c>
      <c r="C2" s="111" t="s">
        <v>54</v>
      </c>
      <c r="D2" s="111" t="s">
        <v>54</v>
      </c>
      <c r="F2" s="29"/>
      <c r="G2" s="29"/>
      <c r="H2" s="28"/>
      <c r="I2" s="28"/>
    </row>
    <row r="3" spans="1:10" ht="49.5" x14ac:dyDescent="0.2">
      <c r="A3" s="111">
        <v>2</v>
      </c>
      <c r="B3" s="107" t="s">
        <v>55</v>
      </c>
      <c r="C3" s="108" t="s">
        <v>56</v>
      </c>
      <c r="D3" s="108" t="s">
        <v>54</v>
      </c>
      <c r="F3" s="28"/>
      <c r="G3" s="28"/>
      <c r="H3" s="28"/>
      <c r="I3" s="28"/>
    </row>
    <row r="4" spans="1:10" x14ac:dyDescent="0.2">
      <c r="A4" s="111">
        <v>3</v>
      </c>
      <c r="B4" s="109" t="s">
        <v>57</v>
      </c>
      <c r="C4" s="108" t="s">
        <v>56</v>
      </c>
      <c r="D4" s="108" t="s">
        <v>54</v>
      </c>
      <c r="F4" s="28"/>
      <c r="G4" s="28"/>
      <c r="H4" s="152"/>
      <c r="I4" s="153"/>
      <c r="J4" s="154"/>
    </row>
    <row r="5" spans="1:10" x14ac:dyDescent="0.2">
      <c r="A5" s="111">
        <v>4</v>
      </c>
      <c r="B5" s="109" t="s">
        <v>58</v>
      </c>
      <c r="C5" s="108" t="s">
        <v>56</v>
      </c>
      <c r="D5" s="108"/>
      <c r="F5" s="28"/>
      <c r="G5" s="28"/>
      <c r="H5" s="28"/>
      <c r="I5" s="28"/>
    </row>
    <row r="6" spans="1:10" x14ac:dyDescent="0.2">
      <c r="A6" s="111">
        <v>5</v>
      </c>
      <c r="B6" s="112" t="s">
        <v>59</v>
      </c>
      <c r="C6" s="111"/>
      <c r="D6" s="111" t="s">
        <v>54</v>
      </c>
      <c r="F6" s="28"/>
      <c r="G6" s="28"/>
      <c r="H6" s="28"/>
      <c r="I6" s="28"/>
    </row>
    <row r="7" spans="1:10" x14ac:dyDescent="0.2">
      <c r="A7" s="111">
        <v>6</v>
      </c>
      <c r="B7" s="109" t="s">
        <v>60</v>
      </c>
      <c r="C7" s="108" t="s">
        <v>56</v>
      </c>
      <c r="D7" s="108"/>
      <c r="F7" s="28"/>
      <c r="G7" s="28"/>
      <c r="H7" s="28"/>
      <c r="I7" s="29"/>
    </row>
    <row r="8" spans="1:10" x14ac:dyDescent="0.2">
      <c r="A8" s="111">
        <v>7</v>
      </c>
      <c r="B8" s="112" t="s">
        <v>61</v>
      </c>
      <c r="C8" s="111"/>
      <c r="D8" s="111" t="s">
        <v>54</v>
      </c>
      <c r="F8" s="29"/>
      <c r="G8" s="29"/>
      <c r="H8" s="28"/>
      <c r="I8" s="28"/>
    </row>
    <row r="9" spans="1:10" x14ac:dyDescent="0.2">
      <c r="A9" s="111">
        <v>8</v>
      </c>
      <c r="B9" s="109" t="s">
        <v>62</v>
      </c>
      <c r="C9" s="108" t="s">
        <v>56</v>
      </c>
      <c r="D9" s="108" t="s">
        <v>54</v>
      </c>
      <c r="F9" s="28"/>
      <c r="G9" s="28"/>
      <c r="H9" s="28"/>
      <c r="I9" s="28"/>
    </row>
    <row r="10" spans="1:10" x14ac:dyDescent="0.2">
      <c r="A10" s="111">
        <v>9</v>
      </c>
      <c r="B10" s="109" t="s">
        <v>63</v>
      </c>
      <c r="C10" s="108" t="s">
        <v>56</v>
      </c>
      <c r="D10" s="108" t="s">
        <v>54</v>
      </c>
      <c r="F10" s="29"/>
      <c r="G10" s="29"/>
      <c r="H10" s="28"/>
      <c r="I10" s="28"/>
    </row>
    <row r="11" spans="1:10" x14ac:dyDescent="0.2">
      <c r="A11" s="111">
        <v>10</v>
      </c>
      <c r="B11" s="109" t="s">
        <v>64</v>
      </c>
      <c r="C11" s="108" t="s">
        <v>56</v>
      </c>
      <c r="D11" s="108"/>
      <c r="F11" s="28"/>
      <c r="G11" s="28"/>
      <c r="H11" s="28"/>
      <c r="I11" s="28"/>
    </row>
    <row r="12" spans="1:10" x14ac:dyDescent="0.2">
      <c r="A12" s="111">
        <v>11</v>
      </c>
      <c r="B12" s="112" t="s">
        <v>65</v>
      </c>
      <c r="C12" s="111"/>
      <c r="D12" s="111"/>
      <c r="F12" s="28"/>
      <c r="G12" s="28"/>
      <c r="H12" s="28"/>
      <c r="I12" s="28"/>
    </row>
    <row r="13" spans="1:10" x14ac:dyDescent="0.2">
      <c r="A13" s="111">
        <v>12</v>
      </c>
      <c r="B13" s="109" t="s">
        <v>66</v>
      </c>
      <c r="C13" s="108" t="s">
        <v>56</v>
      </c>
      <c r="D13" s="108"/>
      <c r="F13" s="28"/>
      <c r="G13" s="28"/>
      <c r="H13" s="28"/>
      <c r="I13" s="28"/>
    </row>
    <row r="14" spans="1:10" x14ac:dyDescent="0.2">
      <c r="A14" s="111">
        <v>13</v>
      </c>
      <c r="B14" s="109" t="s">
        <v>67</v>
      </c>
      <c r="C14" s="108"/>
      <c r="D14" s="108"/>
      <c r="F14" s="28"/>
      <c r="G14" s="28"/>
      <c r="H14" s="28"/>
      <c r="I14" s="28"/>
    </row>
    <row r="15" spans="1:10" x14ac:dyDescent="0.2">
      <c r="A15" s="111">
        <v>14</v>
      </c>
      <c r="B15" s="109" t="s">
        <v>68</v>
      </c>
      <c r="C15" s="108" t="s">
        <v>56</v>
      </c>
      <c r="D15" s="108"/>
      <c r="F15" s="28"/>
      <c r="G15" s="28"/>
      <c r="H15" s="28"/>
      <c r="I15" s="28"/>
    </row>
    <row r="16" spans="1:10" x14ac:dyDescent="0.2">
      <c r="A16" s="111">
        <v>15</v>
      </c>
      <c r="B16" s="112" t="s">
        <v>69</v>
      </c>
      <c r="C16" s="111"/>
      <c r="D16" s="111"/>
    </row>
    <row r="17" spans="1:6" ht="33" x14ac:dyDescent="0.2">
      <c r="A17" s="111">
        <v>16</v>
      </c>
      <c r="B17" s="107" t="s">
        <v>70</v>
      </c>
      <c r="C17" s="108" t="s">
        <v>56</v>
      </c>
      <c r="D17" s="108"/>
    </row>
    <row r="18" spans="1:6" x14ac:dyDescent="0.2">
      <c r="A18" s="111">
        <v>17</v>
      </c>
      <c r="B18" s="112" t="s">
        <v>65</v>
      </c>
      <c r="C18" s="111"/>
      <c r="D18" s="111"/>
    </row>
    <row r="19" spans="1:6" x14ac:dyDescent="0.2">
      <c r="A19" s="111">
        <v>18</v>
      </c>
      <c r="B19" s="109" t="s">
        <v>66</v>
      </c>
      <c r="C19" s="108" t="s">
        <v>56</v>
      </c>
      <c r="D19" s="108"/>
    </row>
    <row r="20" spans="1:6" x14ac:dyDescent="0.2">
      <c r="A20" s="111">
        <v>19</v>
      </c>
      <c r="B20" s="112" t="s">
        <v>71</v>
      </c>
      <c r="C20" s="111"/>
      <c r="D20" s="111"/>
    </row>
    <row r="21" spans="1:6" x14ac:dyDescent="0.2">
      <c r="A21" s="111">
        <v>20</v>
      </c>
      <c r="B21" s="109" t="s">
        <v>72</v>
      </c>
      <c r="C21" s="108" t="s">
        <v>56</v>
      </c>
      <c r="D21" s="108"/>
    </row>
    <row r="22" spans="1:6" x14ac:dyDescent="0.2">
      <c r="A22" s="111">
        <v>21</v>
      </c>
      <c r="B22" s="112" t="s">
        <v>73</v>
      </c>
      <c r="C22" s="111"/>
      <c r="D22" s="111"/>
    </row>
    <row r="23" spans="1:6" ht="33" x14ac:dyDescent="0.2">
      <c r="A23" s="111">
        <v>22</v>
      </c>
      <c r="B23" s="107" t="s">
        <v>74</v>
      </c>
      <c r="C23" s="108" t="s">
        <v>56</v>
      </c>
      <c r="D23" s="108"/>
    </row>
    <row r="24" spans="1:6" x14ac:dyDescent="0.2">
      <c r="A24" s="111">
        <v>23</v>
      </c>
      <c r="B24" s="112" t="s">
        <v>75</v>
      </c>
      <c r="C24" s="111"/>
      <c r="D24" s="111"/>
      <c r="F24" t="s">
        <v>76</v>
      </c>
    </row>
    <row r="25" spans="1:6" ht="33" x14ac:dyDescent="0.2">
      <c r="A25" s="111">
        <v>24</v>
      </c>
      <c r="B25" s="107" t="s">
        <v>77</v>
      </c>
      <c r="C25" s="108" t="s">
        <v>56</v>
      </c>
      <c r="D25" s="108"/>
    </row>
    <row r="26" spans="1:6" x14ac:dyDescent="0.2">
      <c r="A26" s="119">
        <v>25</v>
      </c>
      <c r="B26" s="116" t="s">
        <v>78</v>
      </c>
      <c r="C26" s="110" t="s">
        <v>79</v>
      </c>
      <c r="D26" s="110"/>
    </row>
    <row r="27" spans="1:6" x14ac:dyDescent="0.2">
      <c r="A27" s="117">
        <v>26</v>
      </c>
      <c r="B27" s="118" t="s">
        <v>80</v>
      </c>
      <c r="C27" s="113" t="s">
        <v>79</v>
      </c>
      <c r="D27" s="113"/>
    </row>
    <row r="28" spans="1:6" x14ac:dyDescent="0.2">
      <c r="A28" s="117">
        <v>27</v>
      </c>
      <c r="B28" s="118" t="s">
        <v>81</v>
      </c>
      <c r="C28" s="113" t="s">
        <v>79</v>
      </c>
      <c r="D28" s="113"/>
    </row>
    <row r="29" spans="1:6" ht="33" x14ac:dyDescent="0.2">
      <c r="A29" s="117">
        <v>28</v>
      </c>
      <c r="B29" s="118" t="s">
        <v>82</v>
      </c>
      <c r="C29" s="113" t="s">
        <v>56</v>
      </c>
      <c r="D29" s="113"/>
    </row>
    <row r="30" spans="1:6" x14ac:dyDescent="0.2">
      <c r="A30"/>
      <c r="B30"/>
      <c r="C30"/>
      <c r="D30"/>
    </row>
    <row r="31" spans="1:6" x14ac:dyDescent="0.2">
      <c r="A31"/>
      <c r="B31"/>
      <c r="C31"/>
      <c r="D31"/>
    </row>
    <row r="32" spans="1:6" x14ac:dyDescent="0.2">
      <c r="A32"/>
      <c r="B32"/>
      <c r="C32"/>
      <c r="D32"/>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47"/>
  <sheetViews>
    <sheetView topLeftCell="A44" zoomScale="69" workbookViewId="0">
      <selection activeCell="I4" sqref="I4"/>
    </sheetView>
  </sheetViews>
  <sheetFormatPr defaultColWidth="8.875" defaultRowHeight="16.5" x14ac:dyDescent="0.2"/>
  <cols>
    <col min="1" max="1" width="17.625" style="32" customWidth="1"/>
    <col min="2" max="2" width="20.625" style="32" customWidth="1"/>
    <col min="3" max="3" width="21.5" style="32" customWidth="1"/>
    <col min="4" max="4" width="25.375" style="32" customWidth="1"/>
    <col min="5" max="5" width="50.875" style="32" customWidth="1"/>
    <col min="6" max="16384" width="8.875" style="32"/>
  </cols>
  <sheetData>
    <row r="1" spans="1:5" x14ac:dyDescent="0.2">
      <c r="A1" s="78" t="s">
        <v>83</v>
      </c>
      <c r="B1" s="78" t="s">
        <v>84</v>
      </c>
      <c r="C1" s="78" t="s">
        <v>85</v>
      </c>
      <c r="D1" s="78" t="s">
        <v>86</v>
      </c>
      <c r="E1" s="78" t="s">
        <v>87</v>
      </c>
    </row>
    <row r="2" spans="1:5" ht="49.5" customHeight="1" x14ac:dyDescent="0.2">
      <c r="A2" s="79" t="s">
        <v>88</v>
      </c>
      <c r="B2" s="79" t="s">
        <v>89</v>
      </c>
      <c r="C2" s="80" t="s">
        <v>90</v>
      </c>
      <c r="D2" s="80" t="s">
        <v>91</v>
      </c>
      <c r="E2" s="79"/>
    </row>
    <row r="3" spans="1:5" ht="78.75" customHeight="1" x14ac:dyDescent="0.2">
      <c r="A3" s="79" t="s">
        <v>92</v>
      </c>
      <c r="B3" s="80" t="s">
        <v>93</v>
      </c>
      <c r="C3" s="80" t="s">
        <v>94</v>
      </c>
      <c r="D3" s="80" t="s">
        <v>95</v>
      </c>
      <c r="E3" s="79"/>
    </row>
    <row r="4" spans="1:5" ht="137.25" customHeight="1" x14ac:dyDescent="0.2">
      <c r="A4" s="79" t="s">
        <v>96</v>
      </c>
      <c r="B4" s="80" t="s">
        <v>97</v>
      </c>
      <c r="C4" s="80" t="s">
        <v>98</v>
      </c>
      <c r="D4" s="80" t="s">
        <v>99</v>
      </c>
      <c r="E4" s="79"/>
    </row>
    <row r="5" spans="1:5" ht="82.5" x14ac:dyDescent="0.2">
      <c r="A5" s="79" t="s">
        <v>100</v>
      </c>
      <c r="B5" s="80" t="s">
        <v>101</v>
      </c>
      <c r="C5" s="80" t="s">
        <v>102</v>
      </c>
      <c r="D5" s="80" t="s">
        <v>103</v>
      </c>
      <c r="E5" s="79"/>
    </row>
    <row r="6" spans="1:5" ht="169.5" customHeight="1" x14ac:dyDescent="0.2">
      <c r="A6" s="79" t="s">
        <v>104</v>
      </c>
      <c r="B6" s="80" t="s">
        <v>105</v>
      </c>
      <c r="C6" s="80" t="s">
        <v>106</v>
      </c>
      <c r="D6" s="80" t="s">
        <v>107</v>
      </c>
      <c r="E6" s="79"/>
    </row>
    <row r="7" spans="1:5" ht="98.25" customHeight="1" x14ac:dyDescent="0.2">
      <c r="A7" s="79" t="s">
        <v>108</v>
      </c>
      <c r="B7" s="85" t="s">
        <v>109</v>
      </c>
      <c r="C7" s="85" t="s">
        <v>110</v>
      </c>
      <c r="D7" s="85" t="s">
        <v>111</v>
      </c>
      <c r="E7" s="91"/>
    </row>
    <row r="8" spans="1:5" ht="172.5" customHeight="1" x14ac:dyDescent="0.2">
      <c r="A8" s="82" t="s">
        <v>112</v>
      </c>
      <c r="B8" s="81" t="s">
        <v>113</v>
      </c>
      <c r="C8" s="81" t="s">
        <v>114</v>
      </c>
      <c r="D8" s="81" t="s">
        <v>115</v>
      </c>
      <c r="E8" s="79"/>
    </row>
    <row r="9" spans="1:5" ht="142.5" customHeight="1" x14ac:dyDescent="0.2">
      <c r="A9" s="82" t="s">
        <v>116</v>
      </c>
      <c r="B9" s="94" t="s">
        <v>117</v>
      </c>
      <c r="C9" s="94" t="s">
        <v>118</v>
      </c>
      <c r="D9" s="94" t="s">
        <v>119</v>
      </c>
      <c r="E9" s="93"/>
    </row>
    <row r="10" spans="1:5" ht="132" customHeight="1" x14ac:dyDescent="0.2">
      <c r="A10" s="82" t="s">
        <v>120</v>
      </c>
      <c r="B10" s="86" t="s">
        <v>121</v>
      </c>
      <c r="C10" s="86" t="s">
        <v>122</v>
      </c>
      <c r="D10" s="86" t="s">
        <v>123</v>
      </c>
      <c r="E10" s="92"/>
    </row>
    <row r="11" spans="1:5" ht="66" x14ac:dyDescent="0.2">
      <c r="A11" s="79" t="s">
        <v>124</v>
      </c>
      <c r="B11" s="84" t="s">
        <v>125</v>
      </c>
      <c r="C11" s="84" t="s">
        <v>126</v>
      </c>
      <c r="D11" s="84" t="s">
        <v>127</v>
      </c>
      <c r="E11" s="79"/>
    </row>
    <row r="12" spans="1:5" ht="115.5" x14ac:dyDescent="0.2">
      <c r="A12" s="79" t="s">
        <v>128</v>
      </c>
      <c r="B12" s="81" t="s">
        <v>129</v>
      </c>
      <c r="C12" s="81" t="s">
        <v>130</v>
      </c>
      <c r="D12" s="81" t="s">
        <v>131</v>
      </c>
      <c r="E12" s="79"/>
    </row>
    <row r="13" spans="1:5" ht="82.5" x14ac:dyDescent="0.2">
      <c r="A13" s="79" t="s">
        <v>132</v>
      </c>
      <c r="B13" s="81" t="s">
        <v>133</v>
      </c>
      <c r="C13" s="80" t="s">
        <v>134</v>
      </c>
      <c r="D13" s="81" t="s">
        <v>135</v>
      </c>
      <c r="E13" s="79"/>
    </row>
    <row r="14" spans="1:5" ht="115.5" x14ac:dyDescent="0.2">
      <c r="A14" s="79" t="s">
        <v>136</v>
      </c>
      <c r="B14" s="81" t="s">
        <v>137</v>
      </c>
      <c r="C14" s="81" t="s">
        <v>138</v>
      </c>
      <c r="D14" s="81" t="s">
        <v>139</v>
      </c>
      <c r="E14" s="79"/>
    </row>
    <row r="15" spans="1:5" ht="49.5" x14ac:dyDescent="0.2">
      <c r="A15" s="79" t="s">
        <v>140</v>
      </c>
      <c r="B15" s="81" t="s">
        <v>141</v>
      </c>
      <c r="C15" s="81" t="s">
        <v>142</v>
      </c>
      <c r="D15" s="81" t="s">
        <v>143</v>
      </c>
      <c r="E15" s="79"/>
    </row>
    <row r="16" spans="1:5" ht="49.5" x14ac:dyDescent="0.2">
      <c r="A16" s="79" t="s">
        <v>144</v>
      </c>
      <c r="B16" s="81" t="s">
        <v>145</v>
      </c>
      <c r="C16" s="81" t="s">
        <v>146</v>
      </c>
      <c r="D16" s="81" t="s">
        <v>147</v>
      </c>
      <c r="E16" s="79"/>
    </row>
    <row r="17" spans="1:8" ht="49.5" x14ac:dyDescent="0.2">
      <c r="A17" s="79" t="s">
        <v>148</v>
      </c>
      <c r="B17" s="81" t="s">
        <v>149</v>
      </c>
      <c r="C17" s="81" t="s">
        <v>150</v>
      </c>
      <c r="D17" s="81" t="s">
        <v>151</v>
      </c>
      <c r="E17" s="79"/>
    </row>
    <row r="18" spans="1:8" ht="132" x14ac:dyDescent="0.2">
      <c r="A18" s="79" t="s">
        <v>152</v>
      </c>
      <c r="B18" s="81" t="s">
        <v>153</v>
      </c>
      <c r="C18" s="81" t="s">
        <v>154</v>
      </c>
      <c r="D18" s="81" t="s">
        <v>155</v>
      </c>
      <c r="E18" s="79"/>
    </row>
    <row r="19" spans="1:8" ht="66" x14ac:dyDescent="0.2">
      <c r="A19" s="79" t="s">
        <v>156</v>
      </c>
      <c r="B19" s="79" t="s">
        <v>157</v>
      </c>
      <c r="C19" s="80" t="s">
        <v>158</v>
      </c>
      <c r="D19" s="80" t="s">
        <v>159</v>
      </c>
      <c r="E19" s="79"/>
    </row>
    <row r="20" spans="1:8" ht="82.5" x14ac:dyDescent="0.2">
      <c r="A20" s="79" t="s">
        <v>160</v>
      </c>
      <c r="B20" s="81" t="s">
        <v>161</v>
      </c>
      <c r="C20" s="81" t="s">
        <v>162</v>
      </c>
      <c r="D20" s="81" t="s">
        <v>163</v>
      </c>
      <c r="E20" s="79"/>
    </row>
    <row r="21" spans="1:8" ht="66" x14ac:dyDescent="0.2">
      <c r="A21" s="79" t="s">
        <v>164</v>
      </c>
      <c r="B21" s="81" t="s">
        <v>165</v>
      </c>
      <c r="C21" s="81" t="s">
        <v>166</v>
      </c>
      <c r="D21" s="81" t="s">
        <v>167</v>
      </c>
      <c r="E21" s="79"/>
    </row>
    <row r="22" spans="1:8" ht="135" customHeight="1" x14ac:dyDescent="0.2">
      <c r="A22" s="79" t="s">
        <v>168</v>
      </c>
      <c r="B22" s="81" t="s">
        <v>169</v>
      </c>
      <c r="C22" s="81" t="s">
        <v>170</v>
      </c>
      <c r="D22" s="81" t="s">
        <v>171</v>
      </c>
      <c r="E22" s="79"/>
      <c r="G22" s="33"/>
    </row>
    <row r="23" spans="1:8" ht="132" x14ac:dyDescent="0.2">
      <c r="A23" s="79" t="s">
        <v>172</v>
      </c>
      <c r="B23" s="81" t="s">
        <v>173</v>
      </c>
      <c r="C23" s="81" t="s">
        <v>174</v>
      </c>
      <c r="D23" s="81" t="s">
        <v>175</v>
      </c>
      <c r="E23" s="79"/>
    </row>
    <row r="24" spans="1:8" ht="78" customHeight="1" x14ac:dyDescent="0.2">
      <c r="A24" s="79" t="s">
        <v>176</v>
      </c>
      <c r="B24" s="85" t="s">
        <v>177</v>
      </c>
      <c r="C24" s="85" t="s">
        <v>178</v>
      </c>
      <c r="D24" s="85" t="s">
        <v>179</v>
      </c>
      <c r="E24" s="80"/>
      <c r="F24" s="33"/>
      <c r="G24" s="33"/>
      <c r="H24" s="33"/>
    </row>
    <row r="25" spans="1:8" ht="79.5" customHeight="1" x14ac:dyDescent="0.2">
      <c r="A25" s="79" t="s">
        <v>180</v>
      </c>
      <c r="B25" s="80" t="s">
        <v>181</v>
      </c>
      <c r="C25" s="80" t="s">
        <v>182</v>
      </c>
      <c r="D25" s="80" t="s">
        <v>183</v>
      </c>
      <c r="E25" s="83"/>
    </row>
    <row r="26" spans="1:8" ht="129" customHeight="1" x14ac:dyDescent="0.2">
      <c r="A26" s="79" t="s">
        <v>184</v>
      </c>
      <c r="B26" s="81" t="s">
        <v>185</v>
      </c>
      <c r="C26" s="81" t="s">
        <v>186</v>
      </c>
      <c r="D26" s="80" t="s">
        <v>187</v>
      </c>
      <c r="E26" s="83"/>
    </row>
    <row r="27" spans="1:8" ht="62.25" customHeight="1" x14ac:dyDescent="0.2">
      <c r="A27" s="79" t="s">
        <v>188</v>
      </c>
      <c r="B27" s="81" t="s">
        <v>189</v>
      </c>
      <c r="C27" s="81" t="s">
        <v>190</v>
      </c>
      <c r="D27" s="80" t="s">
        <v>191</v>
      </c>
      <c r="E27" s="83"/>
    </row>
    <row r="28" spans="1:8" ht="77.25" customHeight="1" x14ac:dyDescent="0.2">
      <c r="A28" s="79" t="s">
        <v>192</v>
      </c>
      <c r="B28" s="81" t="s">
        <v>193</v>
      </c>
      <c r="C28" s="81" t="s">
        <v>194</v>
      </c>
      <c r="D28" s="80" t="s">
        <v>195</v>
      </c>
      <c r="E28" s="83"/>
    </row>
    <row r="29" spans="1:8" ht="109.5" customHeight="1" x14ac:dyDescent="0.2">
      <c r="A29" s="79" t="s">
        <v>196</v>
      </c>
      <c r="B29" s="86" t="s">
        <v>197</v>
      </c>
      <c r="C29" s="86" t="s">
        <v>198</v>
      </c>
      <c r="D29" s="84" t="s">
        <v>199</v>
      </c>
      <c r="E29" s="83"/>
    </row>
    <row r="30" spans="1:8" ht="109.5" customHeight="1" x14ac:dyDescent="0.2">
      <c r="A30" s="79" t="s">
        <v>200</v>
      </c>
      <c r="B30" s="86" t="s">
        <v>201</v>
      </c>
      <c r="C30" s="86" t="s">
        <v>202</v>
      </c>
      <c r="D30" s="84" t="s">
        <v>203</v>
      </c>
      <c r="E30" s="83"/>
    </row>
    <row r="31" spans="1:8" ht="144" customHeight="1" x14ac:dyDescent="0.2">
      <c r="A31" s="79" t="s">
        <v>204</v>
      </c>
      <c r="B31" s="86" t="s">
        <v>205</v>
      </c>
      <c r="C31" s="86" t="s">
        <v>206</v>
      </c>
      <c r="D31" s="84" t="s">
        <v>207</v>
      </c>
      <c r="E31" s="83"/>
    </row>
    <row r="32" spans="1:8" ht="102.75" customHeight="1" x14ac:dyDescent="0.2">
      <c r="A32" s="114" t="s">
        <v>208</v>
      </c>
      <c r="B32" s="115" t="s">
        <v>209</v>
      </c>
      <c r="C32" s="115" t="s">
        <v>210</v>
      </c>
      <c r="D32" s="115" t="s">
        <v>211</v>
      </c>
      <c r="E32" s="95"/>
      <c r="F32" s="33"/>
    </row>
    <row r="33" spans="1:6" ht="115.5" x14ac:dyDescent="0.2">
      <c r="A33" s="79" t="s">
        <v>212</v>
      </c>
      <c r="B33" s="81" t="s">
        <v>213</v>
      </c>
      <c r="C33" s="81" t="s">
        <v>214</v>
      </c>
      <c r="D33" s="80" t="s">
        <v>215</v>
      </c>
      <c r="E33" s="80"/>
      <c r="F33" s="33"/>
    </row>
    <row r="34" spans="1:6" ht="115.5" x14ac:dyDescent="0.2">
      <c r="A34" s="79" t="s">
        <v>216</v>
      </c>
      <c r="B34" s="81" t="s">
        <v>217</v>
      </c>
      <c r="C34" s="81" t="s">
        <v>218</v>
      </c>
      <c r="D34" s="80" t="s">
        <v>219</v>
      </c>
      <c r="E34" s="80"/>
      <c r="F34" s="33"/>
    </row>
    <row r="35" spans="1:6" ht="99" x14ac:dyDescent="0.2">
      <c r="A35" s="80" t="s">
        <v>220</v>
      </c>
      <c r="B35" s="94" t="s">
        <v>221</v>
      </c>
      <c r="C35" s="94" t="s">
        <v>222</v>
      </c>
      <c r="D35" s="94" t="s">
        <v>223</v>
      </c>
      <c r="E35" s="93"/>
    </row>
    <row r="36" spans="1:6" ht="132" x14ac:dyDescent="0.2">
      <c r="A36" s="80" t="s">
        <v>224</v>
      </c>
      <c r="B36" s="94" t="s">
        <v>225</v>
      </c>
      <c r="C36" s="94" t="s">
        <v>226</v>
      </c>
      <c r="D36" s="94" t="s">
        <v>227</v>
      </c>
      <c r="E36" s="93"/>
    </row>
    <row r="37" spans="1:6" ht="156" customHeight="1" x14ac:dyDescent="0.2">
      <c r="A37" s="80" t="s">
        <v>228</v>
      </c>
      <c r="B37" s="94" t="s">
        <v>229</v>
      </c>
      <c r="C37" s="94" t="s">
        <v>230</v>
      </c>
      <c r="D37" s="94" t="s">
        <v>231</v>
      </c>
      <c r="E37" s="93"/>
    </row>
    <row r="38" spans="1:6" ht="82.5" x14ac:dyDescent="0.2">
      <c r="A38" s="80" t="s">
        <v>232</v>
      </c>
      <c r="B38" s="94" t="s">
        <v>233</v>
      </c>
      <c r="C38" s="94" t="s">
        <v>234</v>
      </c>
      <c r="D38" s="94" t="s">
        <v>235</v>
      </c>
      <c r="E38" s="93"/>
    </row>
    <row r="39" spans="1:6" ht="99" x14ac:dyDescent="0.2">
      <c r="A39" s="93" t="s">
        <v>236</v>
      </c>
      <c r="B39" s="94" t="s">
        <v>237</v>
      </c>
      <c r="C39" s="94" t="s">
        <v>238</v>
      </c>
      <c r="D39" s="94" t="s">
        <v>239</v>
      </c>
      <c r="E39" s="93"/>
    </row>
    <row r="40" spans="1:6" ht="82.5" x14ac:dyDescent="0.2">
      <c r="A40" s="93" t="s">
        <v>240</v>
      </c>
      <c r="B40" s="94" t="s">
        <v>241</v>
      </c>
      <c r="C40" s="94" t="s">
        <v>242</v>
      </c>
      <c r="D40" s="94" t="s">
        <v>243</v>
      </c>
      <c r="E40" s="93"/>
    </row>
    <row r="41" spans="1:6" ht="99" x14ac:dyDescent="0.2">
      <c r="A41" s="93" t="s">
        <v>244</v>
      </c>
      <c r="B41" s="94" t="s">
        <v>245</v>
      </c>
      <c r="C41" s="94" t="s">
        <v>246</v>
      </c>
      <c r="D41" s="94" t="s">
        <v>247</v>
      </c>
      <c r="E41" s="93"/>
    </row>
    <row r="42" spans="1:6" ht="99" x14ac:dyDescent="0.2">
      <c r="A42" s="93" t="s">
        <v>248</v>
      </c>
      <c r="B42" s="94" t="s">
        <v>249</v>
      </c>
      <c r="C42" s="94" t="s">
        <v>250</v>
      </c>
      <c r="D42" s="94" t="s">
        <v>251</v>
      </c>
      <c r="E42" s="93"/>
    </row>
    <row r="43" spans="1:6" ht="66" x14ac:dyDescent="0.2">
      <c r="A43" s="93" t="s">
        <v>252</v>
      </c>
      <c r="B43" s="94" t="s">
        <v>253</v>
      </c>
      <c r="C43" s="94" t="s">
        <v>254</v>
      </c>
      <c r="D43" s="94" t="s">
        <v>255</v>
      </c>
      <c r="E43" s="93"/>
    </row>
    <row r="44" spans="1:6" ht="82.5" x14ac:dyDescent="0.2">
      <c r="A44" s="93" t="s">
        <v>256</v>
      </c>
      <c r="B44" s="94" t="s">
        <v>257</v>
      </c>
      <c r="C44" s="94" t="s">
        <v>258</v>
      </c>
      <c r="D44" s="94" t="s">
        <v>259</v>
      </c>
      <c r="E44" s="93"/>
    </row>
    <row r="45" spans="1:6" ht="132.75" customHeight="1" x14ac:dyDescent="0.2">
      <c r="A45" s="93" t="s">
        <v>260</v>
      </c>
      <c r="B45" s="94" t="s">
        <v>261</v>
      </c>
      <c r="C45" s="94" t="s">
        <v>262</v>
      </c>
      <c r="D45" s="94" t="s">
        <v>263</v>
      </c>
      <c r="E45" s="93"/>
    </row>
    <row r="46" spans="1:6" ht="148.5" customHeight="1" x14ac:dyDescent="0.2">
      <c r="A46" s="93" t="s">
        <v>264</v>
      </c>
      <c r="B46" s="94" t="s">
        <v>265</v>
      </c>
      <c r="C46" s="94" t="s">
        <v>266</v>
      </c>
      <c r="D46" s="94" t="s">
        <v>267</v>
      </c>
      <c r="E46" s="93"/>
    </row>
    <row r="47" spans="1:6" ht="224.25" customHeight="1" x14ac:dyDescent="0.2">
      <c r="A47" s="93" t="s">
        <v>268</v>
      </c>
      <c r="B47" s="94" t="s">
        <v>269</v>
      </c>
      <c r="C47" s="94" t="s">
        <v>270</v>
      </c>
      <c r="D47" s="94" t="s">
        <v>271</v>
      </c>
      <c r="E47" s="9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11"/>
  <sheetViews>
    <sheetView workbookViewId="0">
      <selection activeCell="I4" sqref="I4"/>
    </sheetView>
  </sheetViews>
  <sheetFormatPr defaultColWidth="8.875" defaultRowHeight="16.5" x14ac:dyDescent="0.2"/>
  <cols>
    <col min="1" max="1" width="12.25" style="7" customWidth="1"/>
    <col min="2" max="2" width="22.375" style="7" bestFit="1" customWidth="1"/>
    <col min="3" max="3" width="19.25" style="7" bestFit="1" customWidth="1"/>
    <col min="4" max="4" width="22.875" style="7" customWidth="1"/>
    <col min="5" max="5" width="18.625" style="7" customWidth="1"/>
    <col min="6" max="6" width="15.375" style="7" customWidth="1"/>
    <col min="7" max="7" width="16.5" style="7" customWidth="1"/>
    <col min="8" max="8" width="21.375" style="181" customWidth="1"/>
    <col min="9" max="9" width="36.875" style="181" bestFit="1" customWidth="1"/>
    <col min="10" max="10" width="31.75" style="181" customWidth="1"/>
    <col min="11" max="11" width="80.375" style="181" bestFit="1" customWidth="1"/>
    <col min="12" max="12" width="22.125" style="181" bestFit="1" customWidth="1"/>
    <col min="13" max="16383" width="8.875" style="13"/>
    <col min="16384" max="16384" width="8.875" style="13" bestFit="1"/>
  </cols>
  <sheetData>
    <row r="1" spans="1:12" s="12" customFormat="1" ht="51" customHeight="1" x14ac:dyDescent="0.2">
      <c r="A1" s="99" t="s">
        <v>1291</v>
      </c>
      <c r="B1" s="99" t="s">
        <v>1292</v>
      </c>
      <c r="C1" s="99" t="s">
        <v>51</v>
      </c>
      <c r="D1" s="99" t="s">
        <v>1293</v>
      </c>
      <c r="E1" s="99" t="s">
        <v>1294</v>
      </c>
      <c r="F1" s="99" t="s">
        <v>1295</v>
      </c>
      <c r="G1" s="99" t="s">
        <v>1296</v>
      </c>
      <c r="H1" s="99" t="s">
        <v>1297</v>
      </c>
      <c r="I1" s="99" t="s">
        <v>1298</v>
      </c>
      <c r="J1" s="99" t="s">
        <v>1299</v>
      </c>
      <c r="K1" s="99" t="s">
        <v>1300</v>
      </c>
      <c r="L1" s="99" t="s">
        <v>1301</v>
      </c>
    </row>
    <row r="2" spans="1:12" ht="231.75" customHeight="1" x14ac:dyDescent="0.2">
      <c r="A2" s="80" t="s">
        <v>1522</v>
      </c>
      <c r="B2" s="80" t="s">
        <v>1523</v>
      </c>
      <c r="C2" s="80" t="s">
        <v>1524</v>
      </c>
      <c r="D2" s="80" t="s">
        <v>1525</v>
      </c>
      <c r="E2" s="80" t="s">
        <v>284</v>
      </c>
      <c r="F2" s="80" t="s">
        <v>19</v>
      </c>
      <c r="G2" s="80" t="s">
        <v>11</v>
      </c>
      <c r="H2" s="169" t="s">
        <v>1528</v>
      </c>
      <c r="I2" s="169" t="s">
        <v>1549</v>
      </c>
      <c r="J2" s="169" t="s">
        <v>1526</v>
      </c>
      <c r="K2" s="169" t="s">
        <v>1527</v>
      </c>
      <c r="L2" s="171"/>
    </row>
    <row r="3" spans="1:12" ht="223.5" customHeight="1" x14ac:dyDescent="0.2">
      <c r="A3" s="80" t="s">
        <v>1531</v>
      </c>
      <c r="B3" s="80" t="s">
        <v>1542</v>
      </c>
      <c r="C3" s="80" t="s">
        <v>1524</v>
      </c>
      <c r="D3" s="80" t="s">
        <v>1525</v>
      </c>
      <c r="E3" s="80" t="s">
        <v>284</v>
      </c>
      <c r="F3" s="80" t="s">
        <v>19</v>
      </c>
      <c r="G3" s="80" t="s">
        <v>11</v>
      </c>
      <c r="H3" s="169" t="s">
        <v>1544</v>
      </c>
      <c r="I3" s="169" t="s">
        <v>1546</v>
      </c>
      <c r="J3" s="169" t="s">
        <v>1551</v>
      </c>
      <c r="K3" s="169" t="s">
        <v>1553</v>
      </c>
      <c r="L3" s="169"/>
    </row>
    <row r="4" spans="1:12" x14ac:dyDescent="0.2">
      <c r="A4" s="80" t="s">
        <v>1532</v>
      </c>
      <c r="B4" s="80"/>
      <c r="C4" s="80"/>
      <c r="D4" s="80"/>
      <c r="E4" s="80"/>
      <c r="F4" s="80"/>
      <c r="G4" s="80"/>
      <c r="H4" s="169"/>
      <c r="I4" s="169"/>
      <c r="J4" s="169"/>
      <c r="K4" s="169"/>
      <c r="L4" s="169"/>
    </row>
    <row r="5" spans="1:12" x14ac:dyDescent="0.2">
      <c r="A5" s="80" t="s">
        <v>1533</v>
      </c>
      <c r="B5" s="79"/>
      <c r="C5" s="79"/>
      <c r="D5" s="79"/>
      <c r="E5" s="79"/>
      <c r="F5" s="79"/>
      <c r="G5" s="79"/>
      <c r="H5" s="171"/>
      <c r="I5" s="171"/>
      <c r="J5" s="171"/>
      <c r="K5" s="171"/>
      <c r="L5" s="171"/>
    </row>
    <row r="6" spans="1:12" x14ac:dyDescent="0.2">
      <c r="A6" s="80" t="s">
        <v>1534</v>
      </c>
      <c r="B6" s="79"/>
      <c r="C6" s="79"/>
      <c r="D6" s="79"/>
      <c r="E6" s="79"/>
      <c r="F6" s="79"/>
      <c r="G6" s="79"/>
      <c r="H6" s="171"/>
      <c r="I6" s="171"/>
      <c r="J6" s="171"/>
      <c r="K6" s="171"/>
      <c r="L6" s="171"/>
    </row>
    <row r="7" spans="1:12" x14ac:dyDescent="0.2">
      <c r="A7" s="80" t="s">
        <v>1535</v>
      </c>
      <c r="B7" s="79"/>
      <c r="C7" s="79"/>
      <c r="D7" s="79"/>
      <c r="E7" s="79"/>
      <c r="F7" s="79"/>
      <c r="G7" s="79"/>
      <c r="H7" s="171"/>
      <c r="I7" s="171"/>
      <c r="J7" s="171"/>
      <c r="K7" s="171"/>
      <c r="L7" s="171"/>
    </row>
    <row r="8" spans="1:12" x14ac:dyDescent="0.2">
      <c r="A8" s="80" t="s">
        <v>1536</v>
      </c>
      <c r="B8" s="79"/>
      <c r="C8" s="79"/>
      <c r="D8" s="79"/>
      <c r="E8" s="79"/>
      <c r="F8" s="79"/>
      <c r="G8" s="79"/>
      <c r="H8" s="171"/>
      <c r="I8" s="171"/>
      <c r="J8" s="171"/>
      <c r="K8" s="171"/>
      <c r="L8" s="171"/>
    </row>
    <row r="9" spans="1:12" x14ac:dyDescent="0.2">
      <c r="A9" s="80" t="s">
        <v>1537</v>
      </c>
      <c r="B9" s="79"/>
      <c r="C9" s="79"/>
      <c r="D9" s="79"/>
      <c r="E9" s="79"/>
      <c r="F9" s="79"/>
      <c r="G9" s="79"/>
      <c r="H9" s="171"/>
      <c r="I9" s="171"/>
      <c r="J9" s="171"/>
      <c r="K9" s="171"/>
      <c r="L9" s="171"/>
    </row>
    <row r="10" spans="1:12" x14ac:dyDescent="0.2">
      <c r="A10" s="80" t="s">
        <v>1538</v>
      </c>
      <c r="B10" s="79"/>
      <c r="C10" s="79"/>
      <c r="D10" s="79"/>
      <c r="E10" s="79"/>
      <c r="F10" s="79"/>
      <c r="G10" s="79"/>
      <c r="H10" s="171"/>
      <c r="I10" s="171"/>
      <c r="J10" s="171"/>
      <c r="K10" s="171"/>
      <c r="L10" s="171"/>
    </row>
    <row r="11" spans="1:12" x14ac:dyDescent="0.2">
      <c r="A11" s="80" t="s">
        <v>1539</v>
      </c>
      <c r="B11" s="79"/>
      <c r="C11" s="79"/>
      <c r="D11" s="79"/>
      <c r="E11" s="79"/>
      <c r="F11" s="79"/>
      <c r="G11" s="79"/>
      <c r="H11" s="171"/>
      <c r="I11" s="171"/>
      <c r="J11" s="171"/>
      <c r="K11" s="171"/>
      <c r="L11" s="17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3"/>
  <sheetViews>
    <sheetView topLeftCell="A10" zoomScale="104" workbookViewId="0">
      <selection activeCell="C11" sqref="C11"/>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47" customFormat="1" ht="17.25" thickBot="1" x14ac:dyDescent="0.3">
      <c r="A1" s="50" t="s">
        <v>272</v>
      </c>
      <c r="B1" s="55" t="s">
        <v>273</v>
      </c>
      <c r="C1" s="55" t="s">
        <v>274</v>
      </c>
      <c r="D1" s="56" t="s">
        <v>275</v>
      </c>
    </row>
    <row r="2" spans="1:4" ht="33.75" thickBot="1" x14ac:dyDescent="0.3">
      <c r="A2" s="57" t="s">
        <v>276</v>
      </c>
      <c r="B2" s="58" t="s">
        <v>277</v>
      </c>
      <c r="C2" s="59" t="s">
        <v>278</v>
      </c>
      <c r="D2" s="60" t="s">
        <v>279</v>
      </c>
    </row>
    <row r="3" spans="1:4" ht="33.75" thickBot="1" x14ac:dyDescent="0.3">
      <c r="A3" s="57" t="s">
        <v>280</v>
      </c>
      <c r="B3" s="58" t="s">
        <v>277</v>
      </c>
      <c r="C3" s="59" t="s">
        <v>281</v>
      </c>
      <c r="D3" s="60" t="s">
        <v>279</v>
      </c>
    </row>
    <row r="4" spans="1:4" ht="33.75" thickBot="1" x14ac:dyDescent="0.3">
      <c r="A4" s="57" t="s">
        <v>282</v>
      </c>
      <c r="B4" s="58" t="s">
        <v>277</v>
      </c>
      <c r="C4" s="59" t="s">
        <v>283</v>
      </c>
      <c r="D4" s="60" t="s">
        <v>284</v>
      </c>
    </row>
    <row r="5" spans="1:4" ht="17.25" thickBot="1" x14ac:dyDescent="0.3">
      <c r="A5" s="57" t="s">
        <v>285</v>
      </c>
      <c r="B5" s="58" t="s">
        <v>277</v>
      </c>
      <c r="C5" s="59" t="s">
        <v>286</v>
      </c>
      <c r="D5" s="60" t="s">
        <v>279</v>
      </c>
    </row>
    <row r="6" spans="1:4" ht="33.75" thickBot="1" x14ac:dyDescent="0.3">
      <c r="A6" s="61" t="s">
        <v>287</v>
      </c>
      <c r="B6" s="62" t="s">
        <v>277</v>
      </c>
      <c r="C6" s="63" t="s">
        <v>288</v>
      </c>
      <c r="D6" s="64" t="s">
        <v>289</v>
      </c>
    </row>
    <row r="7" spans="1:4" ht="33.75" thickBot="1" x14ac:dyDescent="0.3">
      <c r="A7" s="61" t="s">
        <v>290</v>
      </c>
      <c r="B7" s="62" t="s">
        <v>277</v>
      </c>
      <c r="C7" s="65" t="s">
        <v>291</v>
      </c>
      <c r="D7" s="66" t="s">
        <v>279</v>
      </c>
    </row>
    <row r="8" spans="1:4" ht="33.75" thickBot="1" x14ac:dyDescent="0.3">
      <c r="A8" s="49" t="s">
        <v>292</v>
      </c>
      <c r="B8" s="14" t="s">
        <v>293</v>
      </c>
      <c r="C8" s="18" t="s">
        <v>294</v>
      </c>
      <c r="D8" s="15" t="s">
        <v>279</v>
      </c>
    </row>
    <row r="9" spans="1:4" ht="33.75" thickBot="1" x14ac:dyDescent="0.3">
      <c r="A9" s="49" t="s">
        <v>295</v>
      </c>
      <c r="B9" s="16" t="s">
        <v>293</v>
      </c>
      <c r="C9" s="19" t="s">
        <v>296</v>
      </c>
      <c r="D9" s="17" t="s">
        <v>279</v>
      </c>
    </row>
    <row r="10" spans="1:4" ht="33.75" thickBot="1" x14ac:dyDescent="0.3">
      <c r="A10" s="49" t="s">
        <v>297</v>
      </c>
      <c r="B10" s="16" t="s">
        <v>293</v>
      </c>
      <c r="C10" s="18" t="s">
        <v>283</v>
      </c>
      <c r="D10" s="15" t="s">
        <v>284</v>
      </c>
    </row>
    <row r="11" spans="1:4" ht="33.75" thickBot="1" x14ac:dyDescent="0.3">
      <c r="A11" s="49" t="s">
        <v>298</v>
      </c>
      <c r="B11" s="14" t="s">
        <v>293</v>
      </c>
      <c r="C11" s="19" t="s">
        <v>288</v>
      </c>
      <c r="D11" s="15" t="s">
        <v>284</v>
      </c>
    </row>
    <row r="12" spans="1:4" ht="17.25" thickBot="1" x14ac:dyDescent="0.3">
      <c r="A12" s="51" t="s">
        <v>299</v>
      </c>
      <c r="B12" s="34" t="s">
        <v>300</v>
      </c>
      <c r="C12" s="35" t="s">
        <v>301</v>
      </c>
      <c r="D12" s="36" t="s">
        <v>284</v>
      </c>
    </row>
    <row r="13" spans="1:4" ht="33.75" thickBot="1" x14ac:dyDescent="0.3">
      <c r="A13" s="51" t="s">
        <v>302</v>
      </c>
      <c r="B13" s="34" t="s">
        <v>300</v>
      </c>
      <c r="C13" s="35" t="s">
        <v>303</v>
      </c>
      <c r="D13" s="36" t="s">
        <v>284</v>
      </c>
    </row>
    <row r="14" spans="1:4" ht="33.75" thickBot="1" x14ac:dyDescent="0.3">
      <c r="A14" s="52" t="s">
        <v>304</v>
      </c>
      <c r="B14" s="42" t="s">
        <v>305</v>
      </c>
      <c r="C14" s="43" t="s">
        <v>306</v>
      </c>
      <c r="D14" s="44" t="s">
        <v>289</v>
      </c>
    </row>
    <row r="15" spans="1:4" ht="33.75" thickBot="1" x14ac:dyDescent="0.3">
      <c r="A15" s="52" t="s">
        <v>307</v>
      </c>
      <c r="B15" s="42" t="s">
        <v>305</v>
      </c>
      <c r="C15" s="43" t="s">
        <v>308</v>
      </c>
      <c r="D15" s="44" t="s">
        <v>289</v>
      </c>
    </row>
    <row r="16" spans="1:4" ht="33.75" thickBot="1" x14ac:dyDescent="0.3">
      <c r="A16" s="52" t="s">
        <v>309</v>
      </c>
      <c r="B16" s="42" t="s">
        <v>305</v>
      </c>
      <c r="C16" s="43" t="s">
        <v>310</v>
      </c>
      <c r="D16" s="44" t="s">
        <v>289</v>
      </c>
    </row>
    <row r="17" spans="1:4" ht="33.75" thickBot="1" x14ac:dyDescent="0.3">
      <c r="A17" s="53" t="s">
        <v>311</v>
      </c>
      <c r="B17" s="37" t="s">
        <v>312</v>
      </c>
      <c r="C17" s="87" t="s">
        <v>313</v>
      </c>
      <c r="D17" s="36" t="s">
        <v>279</v>
      </c>
    </row>
    <row r="18" spans="1:4" ht="17.25" thickBot="1" x14ac:dyDescent="0.3">
      <c r="A18" s="53" t="s">
        <v>314</v>
      </c>
      <c r="B18" s="37" t="s">
        <v>312</v>
      </c>
      <c r="C18" s="35" t="s">
        <v>315</v>
      </c>
      <c r="D18" s="36" t="s">
        <v>279</v>
      </c>
    </row>
    <row r="19" spans="1:4" ht="33.75" thickBot="1" x14ac:dyDescent="0.3">
      <c r="A19" s="53" t="s">
        <v>316</v>
      </c>
      <c r="B19" s="37" t="s">
        <v>312</v>
      </c>
      <c r="C19" s="35" t="s">
        <v>317</v>
      </c>
      <c r="D19" s="36" t="s">
        <v>279</v>
      </c>
    </row>
    <row r="20" spans="1:4" ht="33.75" thickBot="1" x14ac:dyDescent="0.3">
      <c r="A20" s="53" t="s">
        <v>318</v>
      </c>
      <c r="B20" s="37" t="s">
        <v>312</v>
      </c>
      <c r="C20" s="35" t="s">
        <v>319</v>
      </c>
      <c r="D20" s="36" t="s">
        <v>284</v>
      </c>
    </row>
    <row r="21" spans="1:4" ht="33.75" thickBot="1" x14ac:dyDescent="0.3">
      <c r="A21" s="53" t="s">
        <v>320</v>
      </c>
      <c r="B21" s="37" t="s">
        <v>312</v>
      </c>
      <c r="C21" s="35" t="s">
        <v>321</v>
      </c>
      <c r="D21" s="36" t="s">
        <v>279</v>
      </c>
    </row>
    <row r="22" spans="1:4" ht="17.25" thickBot="1" x14ac:dyDescent="0.3">
      <c r="A22" s="53" t="s">
        <v>322</v>
      </c>
      <c r="B22" s="37" t="s">
        <v>312</v>
      </c>
      <c r="C22" s="35" t="s">
        <v>323</v>
      </c>
      <c r="D22" s="36" t="s">
        <v>284</v>
      </c>
    </row>
    <row r="23" spans="1:4" ht="50.25" thickBot="1" x14ac:dyDescent="0.3">
      <c r="A23" s="53" t="s">
        <v>324</v>
      </c>
      <c r="B23" s="37" t="s">
        <v>312</v>
      </c>
      <c r="C23" s="35" t="s">
        <v>325</v>
      </c>
      <c r="D23" s="36" t="s">
        <v>279</v>
      </c>
    </row>
    <row r="24" spans="1:4" ht="33.75" thickBot="1" x14ac:dyDescent="0.3">
      <c r="A24" s="52" t="s">
        <v>326</v>
      </c>
      <c r="B24" s="42" t="s">
        <v>327</v>
      </c>
      <c r="C24" s="43" t="s">
        <v>328</v>
      </c>
      <c r="D24" s="44" t="s">
        <v>279</v>
      </c>
    </row>
    <row r="25" spans="1:4" ht="33.75" thickBot="1" x14ac:dyDescent="0.3">
      <c r="A25" s="52" t="s">
        <v>329</v>
      </c>
      <c r="B25" s="42" t="s">
        <v>327</v>
      </c>
      <c r="C25" s="43" t="s">
        <v>330</v>
      </c>
      <c r="D25" s="44" t="s">
        <v>284</v>
      </c>
    </row>
    <row r="26" spans="1:4" ht="33.75" thickBot="1" x14ac:dyDescent="0.3">
      <c r="A26" s="52" t="s">
        <v>331</v>
      </c>
      <c r="B26" s="42" t="s">
        <v>327</v>
      </c>
      <c r="C26" s="43" t="s">
        <v>332</v>
      </c>
      <c r="D26" s="44" t="s">
        <v>284</v>
      </c>
    </row>
    <row r="27" spans="1:4" ht="33.75" thickBot="1" x14ac:dyDescent="0.3">
      <c r="A27" s="53" t="s">
        <v>333</v>
      </c>
      <c r="B27" s="37" t="s">
        <v>334</v>
      </c>
      <c r="C27" s="35" t="s">
        <v>335</v>
      </c>
      <c r="D27" s="36" t="s">
        <v>279</v>
      </c>
    </row>
    <row r="28" spans="1:4" ht="33.75" thickBot="1" x14ac:dyDescent="0.3">
      <c r="A28" s="53" t="s">
        <v>336</v>
      </c>
      <c r="B28" s="37" t="s">
        <v>334</v>
      </c>
      <c r="C28" s="35" t="s">
        <v>337</v>
      </c>
      <c r="D28" s="36" t="s">
        <v>279</v>
      </c>
    </row>
    <row r="29" spans="1:4" x14ac:dyDescent="0.25">
      <c r="A29" s="53" t="s">
        <v>338</v>
      </c>
      <c r="B29" s="37" t="s">
        <v>334</v>
      </c>
      <c r="C29" s="18" t="s">
        <v>339</v>
      </c>
      <c r="D29" s="15" t="s">
        <v>279</v>
      </c>
    </row>
    <row r="30" spans="1:4" ht="33" x14ac:dyDescent="0.25">
      <c r="A30" s="53" t="s">
        <v>340</v>
      </c>
      <c r="B30" s="37" t="s">
        <v>334</v>
      </c>
      <c r="C30" s="18" t="s">
        <v>341</v>
      </c>
      <c r="D30" s="15" t="s">
        <v>284</v>
      </c>
    </row>
    <row r="31" spans="1:4" ht="33.75" thickBot="1" x14ac:dyDescent="0.3">
      <c r="A31" s="53" t="s">
        <v>342</v>
      </c>
      <c r="B31" s="37" t="s">
        <v>334</v>
      </c>
      <c r="C31" s="18" t="s">
        <v>343</v>
      </c>
      <c r="D31" s="15" t="s">
        <v>284</v>
      </c>
    </row>
    <row r="32" spans="1:4" ht="50.25" thickBot="1" x14ac:dyDescent="0.3">
      <c r="A32" s="53" t="s">
        <v>344</v>
      </c>
      <c r="B32" s="37" t="s">
        <v>334</v>
      </c>
      <c r="C32" s="18" t="s">
        <v>345</v>
      </c>
      <c r="D32" s="15" t="s">
        <v>284</v>
      </c>
    </row>
    <row r="33" spans="1:4" ht="33.75" thickBot="1" x14ac:dyDescent="0.3">
      <c r="A33" s="53" t="s">
        <v>346</v>
      </c>
      <c r="B33" s="37" t="s">
        <v>334</v>
      </c>
      <c r="C33" s="35" t="s">
        <v>347</v>
      </c>
      <c r="D33" s="36" t="s">
        <v>279</v>
      </c>
    </row>
    <row r="34" spans="1:4" ht="49.5" x14ac:dyDescent="0.25">
      <c r="A34" s="53" t="s">
        <v>348</v>
      </c>
      <c r="B34" s="37" t="s">
        <v>334</v>
      </c>
      <c r="C34" s="35" t="s">
        <v>349</v>
      </c>
      <c r="D34" s="36" t="s">
        <v>279</v>
      </c>
    </row>
    <row r="35" spans="1:4" x14ac:dyDescent="0.25">
      <c r="A35" s="53" t="s">
        <v>350</v>
      </c>
      <c r="B35" s="37" t="s">
        <v>334</v>
      </c>
      <c r="C35" s="18" t="s">
        <v>351</v>
      </c>
      <c r="D35" s="15" t="s">
        <v>279</v>
      </c>
    </row>
    <row r="36" spans="1:4" ht="33" x14ac:dyDescent="0.25">
      <c r="A36" s="53" t="s">
        <v>352</v>
      </c>
      <c r="B36" s="37" t="s">
        <v>334</v>
      </c>
      <c r="C36" s="18" t="s">
        <v>353</v>
      </c>
      <c r="D36" s="15" t="s">
        <v>279</v>
      </c>
    </row>
    <row r="37" spans="1:4" ht="33" x14ac:dyDescent="0.25">
      <c r="A37" s="53" t="s">
        <v>354</v>
      </c>
      <c r="B37" s="37" t="s">
        <v>355</v>
      </c>
      <c r="C37" s="35" t="s">
        <v>356</v>
      </c>
      <c r="D37" s="36" t="s">
        <v>284</v>
      </c>
    </row>
    <row r="38" spans="1:4" ht="33.75" thickBot="1" x14ac:dyDescent="0.3">
      <c r="A38" s="53" t="s">
        <v>357</v>
      </c>
      <c r="B38" s="37" t="s">
        <v>355</v>
      </c>
      <c r="C38" s="35" t="s">
        <v>358</v>
      </c>
      <c r="D38" s="36" t="s">
        <v>284</v>
      </c>
    </row>
    <row r="39" spans="1:4" ht="33.75" thickBot="1" x14ac:dyDescent="0.3">
      <c r="A39" s="53" t="s">
        <v>359</v>
      </c>
      <c r="B39" s="37" t="s">
        <v>360</v>
      </c>
      <c r="C39" s="35" t="s">
        <v>361</v>
      </c>
      <c r="D39" s="36" t="s">
        <v>279</v>
      </c>
    </row>
    <row r="40" spans="1:4" ht="33.75" thickBot="1" x14ac:dyDescent="0.3">
      <c r="A40" s="54" t="s">
        <v>362</v>
      </c>
      <c r="B40" s="31" t="s">
        <v>363</v>
      </c>
      <c r="C40" s="35" t="s">
        <v>364</v>
      </c>
      <c r="D40" s="15" t="s">
        <v>279</v>
      </c>
    </row>
    <row r="41" spans="1:4" ht="50.25" thickBot="1" x14ac:dyDescent="0.3">
      <c r="A41" s="54" t="s">
        <v>365</v>
      </c>
      <c r="B41" s="31" t="s">
        <v>363</v>
      </c>
      <c r="C41" s="35" t="s">
        <v>366</v>
      </c>
      <c r="D41" s="15" t="s">
        <v>279</v>
      </c>
    </row>
    <row r="42" spans="1:4" ht="33.75" thickBot="1" x14ac:dyDescent="0.3">
      <c r="A42" s="54" t="s">
        <v>367</v>
      </c>
      <c r="B42" s="31" t="s">
        <v>363</v>
      </c>
      <c r="C42" s="39" t="s">
        <v>368</v>
      </c>
      <c r="D42" s="17" t="s">
        <v>284</v>
      </c>
    </row>
    <row r="43" spans="1:4" ht="33.75" thickBot="1" x14ac:dyDescent="0.3">
      <c r="A43" s="51" t="s">
        <v>369</v>
      </c>
      <c r="B43" s="34" t="s">
        <v>370</v>
      </c>
      <c r="C43" s="35" t="s">
        <v>371</v>
      </c>
      <c r="D43" s="36" t="s">
        <v>289</v>
      </c>
    </row>
    <row r="44" spans="1:4" ht="33.75" thickBot="1" x14ac:dyDescent="0.3">
      <c r="A44" s="53" t="s">
        <v>372</v>
      </c>
      <c r="B44" s="34" t="s">
        <v>370</v>
      </c>
      <c r="C44" s="35" t="s">
        <v>373</v>
      </c>
      <c r="D44" s="36" t="s">
        <v>289</v>
      </c>
    </row>
    <row r="45" spans="1:4" ht="50.25" thickBot="1" x14ac:dyDescent="0.3">
      <c r="A45" s="53" t="s">
        <v>374</v>
      </c>
      <c r="B45" s="37" t="s">
        <v>375</v>
      </c>
      <c r="C45" s="35" t="s">
        <v>376</v>
      </c>
      <c r="D45" s="36" t="s">
        <v>284</v>
      </c>
    </row>
    <row r="46" spans="1:4" ht="33.75" thickBot="1" x14ac:dyDescent="0.3">
      <c r="A46" s="53" t="s">
        <v>377</v>
      </c>
      <c r="B46" s="37" t="s">
        <v>378</v>
      </c>
      <c r="C46" s="35" t="s">
        <v>379</v>
      </c>
      <c r="D46" s="36" t="s">
        <v>284</v>
      </c>
    </row>
    <row r="47" spans="1:4" ht="33.75" thickBot="1" x14ac:dyDescent="0.3">
      <c r="A47" s="53" t="s">
        <v>380</v>
      </c>
      <c r="B47" s="37" t="s">
        <v>381</v>
      </c>
      <c r="C47" s="35" t="s">
        <v>382</v>
      </c>
      <c r="D47" s="36" t="s">
        <v>289</v>
      </c>
    </row>
    <row r="48" spans="1:4" ht="17.25" thickBot="1" x14ac:dyDescent="0.3">
      <c r="A48" s="53"/>
      <c r="B48" s="37"/>
      <c r="C48" s="35"/>
      <c r="D48" s="36"/>
    </row>
    <row r="49" spans="1:4" x14ac:dyDescent="0.25">
      <c r="A49" s="53"/>
      <c r="B49" s="37"/>
      <c r="C49" s="39"/>
      <c r="D49" s="40"/>
    </row>
    <row r="50" spans="1:4" x14ac:dyDescent="0.25">
      <c r="A50" s="41"/>
      <c r="B50" s="41"/>
      <c r="C50" s="41"/>
      <c r="D50" s="41"/>
    </row>
    <row r="51" spans="1:4" x14ac:dyDescent="0.25">
      <c r="A51" s="41"/>
      <c r="B51" s="41"/>
      <c r="C51" s="41"/>
      <c r="D51" s="41"/>
    </row>
    <row r="52" spans="1:4" x14ac:dyDescent="0.25">
      <c r="A52" s="41"/>
      <c r="B52" s="41"/>
      <c r="C52" s="41"/>
      <c r="D52" s="41"/>
    </row>
    <row r="53" spans="1:4" x14ac:dyDescent="0.25">
      <c r="A53" s="41"/>
      <c r="B53" s="41"/>
      <c r="C53" s="41"/>
      <c r="D53" s="41"/>
    </row>
  </sheetData>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996"/>
  <sheetViews>
    <sheetView topLeftCell="I1" zoomScale="101" workbookViewId="0">
      <selection activeCell="Q5" sqref="Q5"/>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ht="33.75" thickBot="1" x14ac:dyDescent="0.25">
      <c r="A1" s="26" t="s">
        <v>383</v>
      </c>
      <c r="B1" s="26" t="s">
        <v>272</v>
      </c>
      <c r="C1" s="26" t="s">
        <v>384</v>
      </c>
      <c r="D1" s="26" t="s">
        <v>385</v>
      </c>
      <c r="E1" s="26" t="s">
        <v>386</v>
      </c>
      <c r="F1" s="26" t="s">
        <v>387</v>
      </c>
      <c r="G1" s="26" t="s">
        <v>388</v>
      </c>
      <c r="H1" s="26" t="s">
        <v>389</v>
      </c>
      <c r="I1" s="27" t="s">
        <v>51</v>
      </c>
      <c r="J1" s="26" t="s">
        <v>390</v>
      </c>
      <c r="K1" s="11"/>
      <c r="L1" s="8" t="s">
        <v>391</v>
      </c>
      <c r="M1" s="9" t="s">
        <v>392</v>
      </c>
      <c r="N1" s="9" t="s">
        <v>393</v>
      </c>
      <c r="O1" s="10" t="s">
        <v>394</v>
      </c>
      <c r="P1" s="11"/>
      <c r="Q1" s="11"/>
      <c r="R1" s="11"/>
      <c r="S1" s="11"/>
      <c r="T1" s="11"/>
      <c r="U1" s="11"/>
      <c r="V1" s="11"/>
      <c r="W1" s="11"/>
      <c r="X1" s="11"/>
      <c r="Y1" s="11"/>
      <c r="Z1" s="11"/>
    </row>
    <row r="2" spans="1:26" ht="82.5" x14ac:dyDescent="0.25">
      <c r="A2" s="6" t="s">
        <v>718</v>
      </c>
      <c r="B2" s="48" t="s">
        <v>276</v>
      </c>
      <c r="C2" s="6" t="s">
        <v>719</v>
      </c>
      <c r="D2" s="6" t="s">
        <v>720</v>
      </c>
      <c r="E2" s="6" t="s">
        <v>721</v>
      </c>
      <c r="F2" s="6" t="s">
        <v>722</v>
      </c>
      <c r="G2" s="6" t="s">
        <v>723</v>
      </c>
      <c r="H2" s="6" t="s">
        <v>405</v>
      </c>
      <c r="I2" s="6" t="s">
        <v>56</v>
      </c>
      <c r="J2" s="6" t="s">
        <v>279</v>
      </c>
      <c r="K2" s="5"/>
      <c r="L2" s="45" t="s">
        <v>56</v>
      </c>
      <c r="M2" s="45">
        <f>COUNTIF($I$2:$I$146,"Pass")</f>
        <v>36</v>
      </c>
      <c r="N2" s="45" t="s">
        <v>395</v>
      </c>
      <c r="O2" s="45">
        <f>COUNTIF($J$2:$J$146,"Critical ")</f>
        <v>0</v>
      </c>
      <c r="P2" s="5"/>
      <c r="Q2" s="5"/>
      <c r="R2" s="5"/>
      <c r="S2" s="5"/>
      <c r="T2" s="5"/>
      <c r="U2" s="5"/>
      <c r="V2" s="5"/>
      <c r="W2" s="5"/>
      <c r="X2" s="5"/>
      <c r="Y2" s="5"/>
      <c r="Z2" s="5"/>
    </row>
    <row r="3" spans="1:26" ht="33" x14ac:dyDescent="0.25">
      <c r="A3" s="6" t="s">
        <v>724</v>
      </c>
      <c r="B3" s="48" t="s">
        <v>280</v>
      </c>
      <c r="C3" s="6" t="s">
        <v>725</v>
      </c>
      <c r="D3" s="6" t="s">
        <v>720</v>
      </c>
      <c r="E3" t="s">
        <v>721</v>
      </c>
      <c r="F3" s="6" t="s">
        <v>726</v>
      </c>
      <c r="G3" s="6" t="s">
        <v>727</v>
      </c>
      <c r="H3" s="6" t="s">
        <v>405</v>
      </c>
      <c r="I3" s="6" t="s">
        <v>56</v>
      </c>
      <c r="J3" s="6" t="s">
        <v>279</v>
      </c>
      <c r="K3" s="5"/>
      <c r="L3" s="46" t="s">
        <v>79</v>
      </c>
      <c r="M3" s="45">
        <f>COUNTIF($I$2:$I$146,"Fail")</f>
        <v>0</v>
      </c>
      <c r="N3" s="46" t="s">
        <v>279</v>
      </c>
      <c r="O3" s="45">
        <f>COUNTIF($J$2:$J$146,"High")</f>
        <v>26</v>
      </c>
      <c r="P3" s="5"/>
      <c r="Q3" s="5"/>
      <c r="R3" s="5"/>
      <c r="S3" s="5"/>
      <c r="T3" s="5"/>
      <c r="U3" s="5"/>
      <c r="V3" s="5"/>
      <c r="W3" s="5"/>
      <c r="X3" s="5"/>
      <c r="Y3" s="5"/>
      <c r="Z3" s="5"/>
    </row>
    <row r="4" spans="1:26" ht="82.5" x14ac:dyDescent="0.25">
      <c r="A4" s="6" t="s">
        <v>728</v>
      </c>
      <c r="B4" s="48" t="s">
        <v>280</v>
      </c>
      <c r="C4" s="6" t="s">
        <v>729</v>
      </c>
      <c r="D4" s="6" t="s">
        <v>720</v>
      </c>
      <c r="E4" s="6" t="s">
        <v>721</v>
      </c>
      <c r="F4" s="6" t="s">
        <v>730</v>
      </c>
      <c r="G4" s="6" t="s">
        <v>727</v>
      </c>
      <c r="H4" s="6" t="s">
        <v>405</v>
      </c>
      <c r="I4" s="6" t="s">
        <v>56</v>
      </c>
      <c r="J4" s="6" t="s">
        <v>279</v>
      </c>
      <c r="K4" s="5"/>
      <c r="L4" s="67" t="s">
        <v>396</v>
      </c>
      <c r="M4" s="45">
        <f>COUNTIF($I$2:$I$146,"EX")</f>
        <v>0</v>
      </c>
      <c r="N4" s="46" t="s">
        <v>284</v>
      </c>
      <c r="O4" s="45">
        <f>COUNTIF($J$2:$J$146,"Medium"
)</f>
        <v>6</v>
      </c>
      <c r="P4" s="5"/>
      <c r="Q4" s="5"/>
      <c r="R4" s="5"/>
      <c r="S4" s="5"/>
      <c r="T4" s="5"/>
      <c r="U4" s="5"/>
      <c r="V4" s="5"/>
      <c r="W4" s="5"/>
      <c r="X4" s="5"/>
      <c r="Y4" s="5"/>
      <c r="Z4" s="5"/>
    </row>
    <row r="5" spans="1:26" ht="83.25" thickBot="1" x14ac:dyDescent="0.3">
      <c r="A5" s="6" t="s">
        <v>731</v>
      </c>
      <c r="B5" s="48" t="s">
        <v>280</v>
      </c>
      <c r="C5" s="6" t="s">
        <v>732</v>
      </c>
      <c r="D5" s="6" t="s">
        <v>733</v>
      </c>
      <c r="E5" s="6" t="s">
        <v>721</v>
      </c>
      <c r="F5" s="6" t="s">
        <v>734</v>
      </c>
      <c r="G5" s="6" t="s">
        <v>727</v>
      </c>
      <c r="H5" s="6" t="s">
        <v>405</v>
      </c>
      <c r="I5" s="6" t="s">
        <v>56</v>
      </c>
      <c r="J5" s="6" t="s">
        <v>279</v>
      </c>
      <c r="K5" s="5"/>
      <c r="L5" s="46" t="s">
        <v>397</v>
      </c>
      <c r="M5" s="45">
        <f>SUM(M2:M4)</f>
        <v>36</v>
      </c>
      <c r="N5" s="46" t="s">
        <v>289</v>
      </c>
      <c r="O5" s="45">
        <f>COUNTIF($J$2:$J$146,"Low"
)</f>
        <v>4</v>
      </c>
      <c r="P5" s="5"/>
      <c r="Q5" s="5"/>
      <c r="R5" s="5"/>
      <c r="S5" s="5"/>
      <c r="T5" s="5"/>
      <c r="U5" s="5"/>
      <c r="V5" s="5"/>
      <c r="W5" s="5"/>
      <c r="X5" s="5"/>
      <c r="Y5" s="5"/>
      <c r="Z5" s="5"/>
    </row>
    <row r="6" spans="1:26" ht="83.25" thickBot="1" x14ac:dyDescent="0.3">
      <c r="A6" s="6" t="s">
        <v>735</v>
      </c>
      <c r="B6" s="48" t="s">
        <v>280</v>
      </c>
      <c r="C6" s="6" t="s">
        <v>736</v>
      </c>
      <c r="D6" s="6" t="s">
        <v>733</v>
      </c>
      <c r="E6" s="6" t="s">
        <v>721</v>
      </c>
      <c r="F6" s="6" t="s">
        <v>737</v>
      </c>
      <c r="G6" s="6" t="s">
        <v>727</v>
      </c>
      <c r="H6" s="6" t="s">
        <v>405</v>
      </c>
      <c r="I6" s="6" t="s">
        <v>56</v>
      </c>
      <c r="J6" s="6" t="s">
        <v>279</v>
      </c>
      <c r="K6" s="5"/>
      <c r="L6" s="5"/>
      <c r="M6" s="5"/>
      <c r="N6" s="5"/>
      <c r="O6" s="5"/>
      <c r="P6" s="5"/>
      <c r="Q6" s="5"/>
      <c r="R6" s="5"/>
      <c r="S6" s="5"/>
      <c r="T6" s="5"/>
      <c r="U6" s="5"/>
      <c r="V6" s="5"/>
      <c r="W6" s="5"/>
      <c r="X6" s="5"/>
      <c r="Y6" s="5"/>
      <c r="Z6" s="5"/>
    </row>
    <row r="7" spans="1:26" ht="83.25" thickBot="1" x14ac:dyDescent="0.3">
      <c r="A7" s="6" t="s">
        <v>738</v>
      </c>
      <c r="B7" s="48" t="s">
        <v>280</v>
      </c>
      <c r="C7" s="6" t="s">
        <v>739</v>
      </c>
      <c r="D7" s="6" t="s">
        <v>733</v>
      </c>
      <c r="E7" s="6" t="s">
        <v>721</v>
      </c>
      <c r="F7" s="6" t="s">
        <v>740</v>
      </c>
      <c r="G7" s="6" t="s">
        <v>727</v>
      </c>
      <c r="H7" s="6" t="s">
        <v>405</v>
      </c>
      <c r="I7" s="6" t="s">
        <v>56</v>
      </c>
      <c r="J7" s="6" t="s">
        <v>279</v>
      </c>
      <c r="K7" s="5"/>
      <c r="L7" s="5"/>
      <c r="M7" s="5"/>
      <c r="N7" s="5"/>
      <c r="O7" s="5"/>
      <c r="P7" s="5"/>
      <c r="Q7" s="5"/>
      <c r="R7" s="5"/>
      <c r="S7" s="5"/>
      <c r="T7" s="5"/>
      <c r="U7" s="5"/>
      <c r="V7" s="5"/>
      <c r="W7" s="5"/>
      <c r="X7" s="5"/>
      <c r="Y7" s="5"/>
      <c r="Z7" s="5"/>
    </row>
    <row r="8" spans="1:26" ht="50.25" thickBot="1" x14ac:dyDescent="0.3">
      <c r="A8" s="6" t="s">
        <v>741</v>
      </c>
      <c r="B8" s="48" t="s">
        <v>282</v>
      </c>
      <c r="C8" s="6" t="s">
        <v>742</v>
      </c>
      <c r="D8" s="6" t="s">
        <v>733</v>
      </c>
      <c r="E8" s="6" t="s">
        <v>743</v>
      </c>
      <c r="F8" s="6" t="s">
        <v>744</v>
      </c>
      <c r="G8" s="6" t="s">
        <v>727</v>
      </c>
      <c r="H8" s="6" t="s">
        <v>405</v>
      </c>
      <c r="I8" s="6" t="s">
        <v>56</v>
      </c>
      <c r="J8" s="6" t="s">
        <v>284</v>
      </c>
      <c r="K8" s="5"/>
      <c r="L8" s="5"/>
      <c r="M8" s="5"/>
      <c r="N8" s="5"/>
      <c r="O8" s="5"/>
      <c r="P8" s="5"/>
      <c r="Q8" s="5"/>
      <c r="R8" s="5"/>
      <c r="S8" s="5"/>
      <c r="T8" s="5"/>
      <c r="U8" s="5"/>
      <c r="V8" s="5"/>
      <c r="W8" s="5"/>
      <c r="X8" s="5"/>
      <c r="Y8" s="5"/>
      <c r="Z8" s="5"/>
    </row>
    <row r="9" spans="1:26" ht="66.75" thickBot="1" x14ac:dyDescent="0.3">
      <c r="A9" s="6" t="s">
        <v>745</v>
      </c>
      <c r="B9" s="48" t="s">
        <v>282</v>
      </c>
      <c r="C9" s="6" t="s">
        <v>746</v>
      </c>
      <c r="D9" s="6" t="s">
        <v>733</v>
      </c>
      <c r="E9" s="6" t="s">
        <v>747</v>
      </c>
      <c r="F9" s="6" t="s">
        <v>748</v>
      </c>
      <c r="G9" s="6" t="s">
        <v>727</v>
      </c>
      <c r="H9" s="6" t="s">
        <v>405</v>
      </c>
      <c r="I9" s="6" t="s">
        <v>56</v>
      </c>
      <c r="J9" s="6" t="s">
        <v>284</v>
      </c>
      <c r="K9" s="5"/>
      <c r="L9" s="5"/>
      <c r="M9" s="5"/>
      <c r="N9" s="5"/>
      <c r="O9" s="5"/>
      <c r="P9" s="5"/>
      <c r="Q9" s="5"/>
      <c r="R9" s="5"/>
      <c r="S9" s="5"/>
      <c r="T9" s="5"/>
      <c r="U9" s="5"/>
      <c r="V9" s="5"/>
      <c r="W9" s="5"/>
      <c r="X9" s="5"/>
      <c r="Y9" s="5"/>
      <c r="Z9" s="5"/>
    </row>
    <row r="10" spans="1:26" ht="66" x14ac:dyDescent="0.25">
      <c r="A10" s="6" t="s">
        <v>749</v>
      </c>
      <c r="B10" s="48" t="s">
        <v>282</v>
      </c>
      <c r="C10" s="6" t="s">
        <v>750</v>
      </c>
      <c r="D10" s="6" t="s">
        <v>733</v>
      </c>
      <c r="E10" s="6" t="s">
        <v>751</v>
      </c>
      <c r="F10" s="6" t="s">
        <v>752</v>
      </c>
      <c r="G10" s="6" t="s">
        <v>727</v>
      </c>
      <c r="H10" s="6" t="s">
        <v>405</v>
      </c>
      <c r="I10" s="6" t="s">
        <v>56</v>
      </c>
      <c r="J10" s="6" t="s">
        <v>284</v>
      </c>
      <c r="K10" s="5"/>
      <c r="L10" s="5"/>
      <c r="M10" s="5"/>
      <c r="N10" s="5"/>
      <c r="O10" s="5"/>
      <c r="P10" s="5"/>
      <c r="Q10" s="5"/>
      <c r="R10" s="5"/>
      <c r="S10" s="5"/>
      <c r="T10" s="5"/>
      <c r="U10" s="5"/>
      <c r="V10" s="5"/>
      <c r="W10" s="5"/>
      <c r="X10" s="5"/>
      <c r="Y10" s="5"/>
      <c r="Z10" s="5"/>
    </row>
    <row r="11" spans="1:26" ht="82.5" x14ac:dyDescent="0.25">
      <c r="A11" s="6" t="s">
        <v>753</v>
      </c>
      <c r="B11" s="48" t="s">
        <v>285</v>
      </c>
      <c r="C11" s="6" t="s">
        <v>754</v>
      </c>
      <c r="D11" s="6" t="s">
        <v>733</v>
      </c>
      <c r="E11" s="6" t="s">
        <v>721</v>
      </c>
      <c r="F11" s="6" t="s">
        <v>755</v>
      </c>
      <c r="G11" s="6" t="s">
        <v>727</v>
      </c>
      <c r="H11" s="6" t="s">
        <v>405</v>
      </c>
      <c r="I11" s="6" t="s">
        <v>56</v>
      </c>
      <c r="J11" s="6" t="s">
        <v>279</v>
      </c>
      <c r="K11" s="5"/>
      <c r="L11" s="5"/>
      <c r="M11" s="5"/>
      <c r="N11" s="5"/>
      <c r="O11" s="5"/>
      <c r="P11" s="5"/>
      <c r="Q11" s="5"/>
      <c r="R11" s="5"/>
      <c r="S11" s="5"/>
      <c r="T11" s="5"/>
      <c r="U11" s="5"/>
      <c r="V11" s="5"/>
      <c r="W11" s="5"/>
      <c r="X11" s="5"/>
      <c r="Y11" s="5"/>
      <c r="Z11" s="5"/>
    </row>
    <row r="12" spans="1:26" ht="49.5" x14ac:dyDescent="0.25">
      <c r="A12" s="6" t="s">
        <v>756</v>
      </c>
      <c r="B12" s="68" t="s">
        <v>287</v>
      </c>
      <c r="C12" s="69" t="s">
        <v>757</v>
      </c>
      <c r="D12" s="6" t="s">
        <v>733</v>
      </c>
      <c r="E12" s="6" t="s">
        <v>758</v>
      </c>
      <c r="F12" s="6" t="s">
        <v>733</v>
      </c>
      <c r="G12" s="6" t="s">
        <v>759</v>
      </c>
      <c r="H12" s="6" t="s">
        <v>405</v>
      </c>
      <c r="I12" s="6" t="s">
        <v>56</v>
      </c>
      <c r="J12" s="6" t="s">
        <v>289</v>
      </c>
      <c r="K12" s="5"/>
      <c r="L12" s="5"/>
      <c r="M12" s="5"/>
      <c r="N12" s="5"/>
      <c r="O12" s="5"/>
      <c r="P12" s="5"/>
      <c r="Q12" s="5"/>
      <c r="R12" s="5"/>
      <c r="S12" s="5"/>
      <c r="T12" s="5"/>
      <c r="U12" s="5"/>
      <c r="V12" s="5"/>
      <c r="W12" s="5"/>
      <c r="X12" s="5"/>
      <c r="Y12" s="5"/>
      <c r="Z12" s="5"/>
    </row>
    <row r="13" spans="1:26" ht="49.5" x14ac:dyDescent="0.25">
      <c r="A13" s="6" t="s">
        <v>760</v>
      </c>
      <c r="B13" s="68" t="s">
        <v>287</v>
      </c>
      <c r="C13" s="69" t="s">
        <v>761</v>
      </c>
      <c r="D13" s="6" t="s">
        <v>733</v>
      </c>
      <c r="E13" s="6" t="s">
        <v>758</v>
      </c>
      <c r="F13" s="6" t="s">
        <v>733</v>
      </c>
      <c r="G13" s="6" t="s">
        <v>759</v>
      </c>
      <c r="H13" s="6" t="s">
        <v>405</v>
      </c>
      <c r="I13" s="6" t="s">
        <v>56</v>
      </c>
      <c r="J13" s="6" t="s">
        <v>289</v>
      </c>
      <c r="K13" s="5"/>
      <c r="L13" s="5"/>
      <c r="M13" s="5"/>
      <c r="N13" s="5"/>
      <c r="O13" s="5"/>
      <c r="P13" s="5"/>
      <c r="Q13" s="5"/>
      <c r="R13" s="5"/>
      <c r="S13" s="5"/>
      <c r="T13" s="5"/>
      <c r="U13" s="5"/>
      <c r="V13" s="5"/>
      <c r="W13" s="5"/>
      <c r="X13" s="5"/>
      <c r="Y13" s="5"/>
      <c r="Z13" s="5"/>
    </row>
    <row r="14" spans="1:26" ht="49.5" x14ac:dyDescent="0.25">
      <c r="A14" s="6" t="s">
        <v>762</v>
      </c>
      <c r="B14" s="68" t="s">
        <v>290</v>
      </c>
      <c r="C14" s="69" t="s">
        <v>763</v>
      </c>
      <c r="D14" s="6" t="s">
        <v>733</v>
      </c>
      <c r="E14" s="6" t="s">
        <v>758</v>
      </c>
      <c r="F14" s="6" t="s">
        <v>733</v>
      </c>
      <c r="G14" s="6" t="s">
        <v>759</v>
      </c>
      <c r="H14" s="6" t="s">
        <v>405</v>
      </c>
      <c r="I14" s="6" t="s">
        <v>56</v>
      </c>
      <c r="J14" s="6" t="s">
        <v>289</v>
      </c>
      <c r="K14" s="5"/>
      <c r="L14" s="5"/>
      <c r="M14" s="5"/>
      <c r="N14" s="5"/>
      <c r="O14" s="5"/>
      <c r="P14" s="5"/>
      <c r="Q14" s="5"/>
      <c r="R14" s="5"/>
      <c r="S14" s="5"/>
      <c r="T14" s="5"/>
      <c r="U14" s="5"/>
      <c r="V14" s="5"/>
      <c r="W14" s="5"/>
      <c r="X14" s="5"/>
      <c r="Y14" s="5"/>
      <c r="Z14" s="5"/>
    </row>
    <row r="15" spans="1:26" ht="49.5" x14ac:dyDescent="0.25">
      <c r="A15" s="6" t="s">
        <v>764</v>
      </c>
      <c r="B15" s="68" t="s">
        <v>765</v>
      </c>
      <c r="C15" s="69" t="s">
        <v>766</v>
      </c>
      <c r="D15" s="6" t="s">
        <v>733</v>
      </c>
      <c r="E15" s="6" t="s">
        <v>758</v>
      </c>
      <c r="F15" s="6" t="s">
        <v>733</v>
      </c>
      <c r="G15" s="6" t="s">
        <v>759</v>
      </c>
      <c r="H15" s="6" t="s">
        <v>405</v>
      </c>
      <c r="I15" s="6" t="s">
        <v>56</v>
      </c>
      <c r="J15" s="6" t="s">
        <v>289</v>
      </c>
      <c r="K15" s="5"/>
      <c r="L15" s="5"/>
      <c r="M15" s="5"/>
      <c r="N15" s="5"/>
      <c r="O15" s="5"/>
      <c r="P15" s="5"/>
      <c r="Q15" s="5"/>
      <c r="R15" s="5"/>
      <c r="S15" s="5"/>
      <c r="T15" s="5"/>
      <c r="U15" s="5"/>
      <c r="V15" s="5"/>
      <c r="W15" s="5"/>
      <c r="X15" s="5"/>
      <c r="Y15" s="5"/>
      <c r="Z15" s="5"/>
    </row>
    <row r="16" spans="1:26" ht="82.5" x14ac:dyDescent="0.25">
      <c r="A16" s="6" t="s">
        <v>767</v>
      </c>
      <c r="B16" s="68" t="s">
        <v>290</v>
      </c>
      <c r="C16" s="6" t="s">
        <v>768</v>
      </c>
      <c r="D16" s="6" t="s">
        <v>769</v>
      </c>
      <c r="E16" s="6" t="s">
        <v>721</v>
      </c>
      <c r="F16" s="6" t="s">
        <v>722</v>
      </c>
      <c r="G16" s="6" t="s">
        <v>723</v>
      </c>
      <c r="H16" s="6" t="s">
        <v>405</v>
      </c>
      <c r="I16" s="6" t="s">
        <v>56</v>
      </c>
      <c r="J16" s="6" t="s">
        <v>279</v>
      </c>
      <c r="K16" s="5"/>
      <c r="L16" s="5"/>
      <c r="M16" s="5"/>
      <c r="N16" s="5"/>
      <c r="O16" s="5"/>
      <c r="P16" s="5"/>
      <c r="Q16" s="5"/>
      <c r="R16" s="5"/>
      <c r="S16" s="5"/>
      <c r="T16" s="5"/>
      <c r="U16" s="5"/>
      <c r="V16" s="5"/>
      <c r="W16" s="5"/>
      <c r="X16" s="5"/>
      <c r="Y16" s="5"/>
      <c r="Z16" s="5"/>
    </row>
    <row r="17" spans="1:26" ht="82.5" x14ac:dyDescent="0.25">
      <c r="A17" s="6" t="s">
        <v>770</v>
      </c>
      <c r="B17" s="68" t="s">
        <v>290</v>
      </c>
      <c r="C17" s="6" t="s">
        <v>771</v>
      </c>
      <c r="D17" s="6" t="s">
        <v>772</v>
      </c>
      <c r="E17" s="6" t="s">
        <v>773</v>
      </c>
      <c r="F17" s="6" t="s">
        <v>774</v>
      </c>
      <c r="G17" s="6" t="s">
        <v>775</v>
      </c>
      <c r="H17" s="6" t="s">
        <v>405</v>
      </c>
      <c r="I17" s="6" t="s">
        <v>56</v>
      </c>
      <c r="J17" s="6" t="s">
        <v>279</v>
      </c>
      <c r="K17" s="5"/>
      <c r="L17" s="5"/>
      <c r="M17" s="5"/>
      <c r="N17" s="5"/>
      <c r="O17" s="5"/>
      <c r="P17" s="5"/>
      <c r="Q17" s="5"/>
      <c r="R17" s="5"/>
      <c r="S17" s="5"/>
      <c r="T17" s="5"/>
      <c r="U17" s="5"/>
      <c r="V17" s="5"/>
      <c r="W17" s="5"/>
      <c r="X17" s="5"/>
      <c r="Y17" s="5"/>
      <c r="Z17" s="5"/>
    </row>
    <row r="18" spans="1:26" ht="82.5" x14ac:dyDescent="0.25">
      <c r="A18" s="6" t="s">
        <v>776</v>
      </c>
      <c r="B18" s="68" t="s">
        <v>290</v>
      </c>
      <c r="C18" s="6" t="s">
        <v>777</v>
      </c>
      <c r="D18" s="6" t="s">
        <v>778</v>
      </c>
      <c r="E18" s="6" t="s">
        <v>773</v>
      </c>
      <c r="F18" s="6" t="s">
        <v>779</v>
      </c>
      <c r="G18" s="6" t="s">
        <v>780</v>
      </c>
      <c r="H18" s="6" t="s">
        <v>405</v>
      </c>
      <c r="I18" s="6" t="s">
        <v>56</v>
      </c>
      <c r="J18" s="6" t="s">
        <v>279</v>
      </c>
      <c r="K18" s="5"/>
      <c r="L18" s="5"/>
      <c r="M18" s="5"/>
      <c r="N18" s="5"/>
      <c r="O18" s="5"/>
      <c r="P18" s="5"/>
      <c r="Q18" s="5"/>
      <c r="R18" s="5"/>
      <c r="S18" s="5"/>
      <c r="T18" s="5"/>
      <c r="U18" s="5"/>
      <c r="V18" s="5"/>
      <c r="W18" s="5"/>
      <c r="X18" s="5"/>
      <c r="Y18" s="5"/>
      <c r="Z18" s="5"/>
    </row>
    <row r="19" spans="1:26" ht="82.5" x14ac:dyDescent="0.25">
      <c r="A19" s="6" t="s">
        <v>781</v>
      </c>
      <c r="B19" s="68" t="s">
        <v>290</v>
      </c>
      <c r="C19" s="6" t="s">
        <v>782</v>
      </c>
      <c r="D19" s="6" t="s">
        <v>778</v>
      </c>
      <c r="E19" s="6" t="s">
        <v>773</v>
      </c>
      <c r="F19" s="6" t="s">
        <v>783</v>
      </c>
      <c r="G19" s="6" t="s">
        <v>780</v>
      </c>
      <c r="H19" s="6" t="s">
        <v>405</v>
      </c>
      <c r="I19" s="6" t="s">
        <v>56</v>
      </c>
      <c r="J19" s="6" t="s">
        <v>279</v>
      </c>
      <c r="K19" s="5"/>
      <c r="L19" s="5"/>
      <c r="M19" s="5"/>
      <c r="N19" s="5"/>
      <c r="O19" s="5"/>
      <c r="P19" s="5"/>
      <c r="Q19" s="5"/>
      <c r="R19" s="5"/>
      <c r="S19" s="5"/>
      <c r="T19" s="5"/>
      <c r="U19" s="5"/>
      <c r="V19" s="5"/>
      <c r="W19" s="5"/>
      <c r="X19" s="5"/>
      <c r="Y19" s="5"/>
      <c r="Z19" s="5"/>
    </row>
    <row r="20" spans="1:26" ht="82.5" x14ac:dyDescent="0.25">
      <c r="A20" s="6" t="s">
        <v>784</v>
      </c>
      <c r="B20" s="68" t="s">
        <v>290</v>
      </c>
      <c r="C20" s="6" t="s">
        <v>785</v>
      </c>
      <c r="D20" s="6" t="s">
        <v>778</v>
      </c>
      <c r="E20" s="6" t="s">
        <v>773</v>
      </c>
      <c r="F20" s="6" t="s">
        <v>786</v>
      </c>
      <c r="G20" s="6" t="s">
        <v>780</v>
      </c>
      <c r="H20" s="6" t="s">
        <v>405</v>
      </c>
      <c r="I20" s="6" t="s">
        <v>56</v>
      </c>
      <c r="J20" s="6" t="s">
        <v>279</v>
      </c>
      <c r="K20" s="5"/>
      <c r="L20" s="5"/>
      <c r="M20" s="5"/>
      <c r="N20" s="5"/>
      <c r="O20" s="5"/>
      <c r="P20" s="5"/>
      <c r="Q20" s="5"/>
      <c r="R20" s="5"/>
      <c r="S20" s="5"/>
      <c r="T20" s="5"/>
      <c r="U20" s="5"/>
      <c r="V20" s="5"/>
      <c r="W20" s="5"/>
      <c r="X20" s="5"/>
      <c r="Y20" s="5"/>
      <c r="Z20" s="5"/>
    </row>
    <row r="21" spans="1:26" ht="82.5" x14ac:dyDescent="0.25">
      <c r="A21" s="6" t="s">
        <v>787</v>
      </c>
      <c r="B21" s="68" t="s">
        <v>290</v>
      </c>
      <c r="C21" s="6" t="s">
        <v>788</v>
      </c>
      <c r="D21" s="6" t="s">
        <v>778</v>
      </c>
      <c r="E21" s="6" t="s">
        <v>773</v>
      </c>
      <c r="F21" s="6" t="s">
        <v>789</v>
      </c>
      <c r="G21" s="6" t="s">
        <v>780</v>
      </c>
      <c r="H21" s="6" t="s">
        <v>405</v>
      </c>
      <c r="I21" s="6" t="s">
        <v>56</v>
      </c>
      <c r="J21" s="6" t="s">
        <v>279</v>
      </c>
      <c r="K21" s="5"/>
      <c r="L21" s="5"/>
      <c r="M21" s="5"/>
      <c r="N21" s="5"/>
      <c r="O21" s="5"/>
      <c r="P21" s="5"/>
      <c r="Q21" s="5"/>
      <c r="R21" s="5"/>
      <c r="S21" s="5"/>
      <c r="T21" s="5"/>
      <c r="U21" s="5"/>
      <c r="V21" s="5"/>
      <c r="W21" s="5"/>
      <c r="X21" s="5"/>
      <c r="Y21" s="5"/>
      <c r="Z21" s="5"/>
    </row>
    <row r="22" spans="1:26" ht="99" x14ac:dyDescent="0.25">
      <c r="A22" s="6" t="s">
        <v>790</v>
      </c>
      <c r="B22" s="48" t="s">
        <v>276</v>
      </c>
      <c r="C22" s="103" t="s">
        <v>791</v>
      </c>
      <c r="D22" s="6" t="s">
        <v>720</v>
      </c>
      <c r="E22" s="6" t="s">
        <v>721</v>
      </c>
      <c r="F22" s="6" t="s">
        <v>722</v>
      </c>
      <c r="G22" s="6" t="s">
        <v>792</v>
      </c>
      <c r="H22" s="6" t="s">
        <v>405</v>
      </c>
      <c r="I22" s="6" t="s">
        <v>56</v>
      </c>
      <c r="J22" s="6" t="s">
        <v>279</v>
      </c>
      <c r="K22" s="5"/>
      <c r="L22" s="5"/>
      <c r="M22" s="5"/>
      <c r="N22" s="5"/>
      <c r="O22" s="5"/>
      <c r="P22" s="5"/>
      <c r="Q22" s="5"/>
      <c r="R22" s="5"/>
      <c r="S22" s="5"/>
      <c r="T22" s="5"/>
      <c r="U22" s="5"/>
      <c r="V22" s="5"/>
      <c r="W22" s="5"/>
      <c r="X22" s="5"/>
      <c r="Y22" s="5"/>
      <c r="Z22" s="5"/>
    </row>
    <row r="23" spans="1:26" ht="82.5" x14ac:dyDescent="0.25">
      <c r="A23" s="6" t="s">
        <v>793</v>
      </c>
      <c r="B23" s="48" t="s">
        <v>280</v>
      </c>
      <c r="C23" s="103" t="s">
        <v>794</v>
      </c>
      <c r="D23" s="6" t="s">
        <v>720</v>
      </c>
      <c r="E23" s="6" t="s">
        <v>721</v>
      </c>
      <c r="F23" s="6" t="s">
        <v>726</v>
      </c>
      <c r="G23" s="6" t="s">
        <v>795</v>
      </c>
      <c r="H23" s="6" t="s">
        <v>405</v>
      </c>
      <c r="I23" s="6" t="s">
        <v>56</v>
      </c>
      <c r="J23" s="6" t="s">
        <v>279</v>
      </c>
      <c r="K23" s="5"/>
      <c r="L23" s="5"/>
      <c r="M23" s="5"/>
      <c r="N23" s="5"/>
      <c r="O23" s="5"/>
      <c r="P23" s="5"/>
      <c r="Q23" s="5"/>
      <c r="R23" s="5"/>
      <c r="S23" s="5"/>
      <c r="T23" s="5"/>
      <c r="U23" s="5"/>
      <c r="V23" s="5"/>
      <c r="W23" s="5"/>
      <c r="X23" s="5"/>
      <c r="Y23" s="5"/>
      <c r="Z23" s="5"/>
    </row>
    <row r="24" spans="1:26" ht="82.5" x14ac:dyDescent="0.25">
      <c r="A24" s="6" t="s">
        <v>796</v>
      </c>
      <c r="B24" s="48" t="s">
        <v>280</v>
      </c>
      <c r="C24" s="103" t="s">
        <v>797</v>
      </c>
      <c r="D24" s="6" t="s">
        <v>720</v>
      </c>
      <c r="E24" s="6" t="s">
        <v>721</v>
      </c>
      <c r="F24" s="6" t="s">
        <v>730</v>
      </c>
      <c r="G24" s="6" t="s">
        <v>795</v>
      </c>
      <c r="H24" s="6" t="s">
        <v>405</v>
      </c>
      <c r="I24" s="6" t="s">
        <v>56</v>
      </c>
      <c r="J24" s="6" t="s">
        <v>279</v>
      </c>
      <c r="K24" s="5"/>
      <c r="L24" s="5"/>
      <c r="M24" s="5"/>
      <c r="N24" s="5"/>
      <c r="O24" s="5"/>
      <c r="P24" s="5"/>
      <c r="Q24" s="5"/>
      <c r="R24" s="5"/>
      <c r="S24" s="5"/>
      <c r="T24" s="5"/>
      <c r="U24" s="5"/>
      <c r="V24" s="5"/>
      <c r="W24" s="5"/>
      <c r="X24" s="5"/>
      <c r="Y24" s="5"/>
      <c r="Z24" s="5"/>
    </row>
    <row r="25" spans="1:26" ht="82.5" x14ac:dyDescent="0.25">
      <c r="A25" s="6" t="s">
        <v>798</v>
      </c>
      <c r="B25" s="48" t="s">
        <v>280</v>
      </c>
      <c r="C25" s="103" t="s">
        <v>799</v>
      </c>
      <c r="D25" s="6" t="s">
        <v>733</v>
      </c>
      <c r="E25" s="6" t="s">
        <v>721</v>
      </c>
      <c r="F25" s="6" t="s">
        <v>734</v>
      </c>
      <c r="G25" s="6" t="s">
        <v>795</v>
      </c>
      <c r="H25" s="6" t="s">
        <v>405</v>
      </c>
      <c r="I25" s="6" t="s">
        <v>56</v>
      </c>
      <c r="J25" s="6" t="s">
        <v>279</v>
      </c>
      <c r="K25" s="5"/>
      <c r="L25" s="5"/>
      <c r="M25" s="5"/>
      <c r="N25" s="5"/>
      <c r="O25" s="5"/>
      <c r="P25" s="5"/>
      <c r="Q25" s="5"/>
      <c r="R25" s="5"/>
      <c r="S25" s="5"/>
      <c r="T25" s="5"/>
      <c r="U25" s="5"/>
      <c r="V25" s="5"/>
      <c r="W25" s="5"/>
      <c r="X25" s="5"/>
      <c r="Y25" s="5"/>
      <c r="Z25" s="5"/>
    </row>
    <row r="26" spans="1:26" ht="82.5" x14ac:dyDescent="0.25">
      <c r="A26" s="6" t="s">
        <v>800</v>
      </c>
      <c r="B26" s="48" t="s">
        <v>280</v>
      </c>
      <c r="C26" s="103" t="s">
        <v>801</v>
      </c>
      <c r="D26" s="6" t="s">
        <v>733</v>
      </c>
      <c r="E26" s="6" t="s">
        <v>721</v>
      </c>
      <c r="F26" s="6" t="s">
        <v>737</v>
      </c>
      <c r="G26" s="6" t="s">
        <v>795</v>
      </c>
      <c r="H26" s="6" t="s">
        <v>405</v>
      </c>
      <c r="I26" s="6" t="s">
        <v>56</v>
      </c>
      <c r="J26" s="6" t="s">
        <v>279</v>
      </c>
      <c r="K26" s="5"/>
      <c r="L26" s="5"/>
      <c r="M26" s="5"/>
      <c r="N26" s="5"/>
      <c r="O26" s="5"/>
      <c r="P26" s="5"/>
      <c r="Q26" s="5"/>
      <c r="R26" s="5"/>
      <c r="S26" s="5"/>
      <c r="T26" s="5"/>
      <c r="U26" s="5"/>
      <c r="V26" s="5"/>
      <c r="W26" s="5"/>
      <c r="X26" s="5"/>
      <c r="Y26" s="5"/>
      <c r="Z26" s="5"/>
    </row>
    <row r="27" spans="1:26" ht="82.5" x14ac:dyDescent="0.25">
      <c r="A27" s="6" t="s">
        <v>802</v>
      </c>
      <c r="B27" s="48" t="s">
        <v>280</v>
      </c>
      <c r="C27" s="103" t="s">
        <v>803</v>
      </c>
      <c r="D27" s="6" t="s">
        <v>733</v>
      </c>
      <c r="E27" s="6" t="s">
        <v>721</v>
      </c>
      <c r="F27" s="6" t="s">
        <v>740</v>
      </c>
      <c r="G27" s="6" t="s">
        <v>795</v>
      </c>
      <c r="H27" s="6" t="s">
        <v>405</v>
      </c>
      <c r="I27" s="6" t="s">
        <v>56</v>
      </c>
      <c r="J27" s="6" t="s">
        <v>279</v>
      </c>
      <c r="K27" s="5"/>
      <c r="L27" s="5"/>
      <c r="M27" s="5"/>
      <c r="N27" s="5"/>
      <c r="O27" s="5"/>
      <c r="P27" s="5"/>
      <c r="Q27" s="5"/>
      <c r="R27" s="5"/>
      <c r="S27" s="5"/>
      <c r="T27" s="5"/>
      <c r="U27" s="5"/>
      <c r="V27" s="5"/>
      <c r="W27" s="5"/>
      <c r="X27" s="5"/>
      <c r="Y27" s="5"/>
      <c r="Z27" s="5"/>
    </row>
    <row r="28" spans="1:26" ht="82.5" x14ac:dyDescent="0.25">
      <c r="A28" s="6" t="s">
        <v>804</v>
      </c>
      <c r="B28" s="48" t="s">
        <v>282</v>
      </c>
      <c r="C28" s="103" t="s">
        <v>805</v>
      </c>
      <c r="D28" s="6" t="s">
        <v>733</v>
      </c>
      <c r="E28" s="6" t="s">
        <v>743</v>
      </c>
      <c r="F28" s="6" t="s">
        <v>744</v>
      </c>
      <c r="G28" s="6" t="s">
        <v>795</v>
      </c>
      <c r="H28" s="6" t="s">
        <v>405</v>
      </c>
      <c r="I28" s="6" t="s">
        <v>56</v>
      </c>
      <c r="J28" s="6" t="s">
        <v>284</v>
      </c>
      <c r="K28" s="5"/>
      <c r="L28" s="5"/>
      <c r="M28" s="5"/>
      <c r="N28" s="5"/>
      <c r="O28" s="5"/>
      <c r="P28" s="5"/>
      <c r="Q28" s="5"/>
      <c r="R28" s="5"/>
      <c r="S28" s="5"/>
      <c r="T28" s="5"/>
      <c r="U28" s="5"/>
      <c r="V28" s="5"/>
      <c r="W28" s="5"/>
      <c r="X28" s="5"/>
      <c r="Y28" s="5"/>
      <c r="Z28" s="5"/>
    </row>
    <row r="29" spans="1:26" ht="82.5" x14ac:dyDescent="0.25">
      <c r="A29" s="6" t="s">
        <v>806</v>
      </c>
      <c r="B29" s="48" t="s">
        <v>282</v>
      </c>
      <c r="C29" s="103" t="s">
        <v>807</v>
      </c>
      <c r="D29" s="6" t="s">
        <v>733</v>
      </c>
      <c r="E29" s="6" t="s">
        <v>747</v>
      </c>
      <c r="F29" s="6" t="s">
        <v>748</v>
      </c>
      <c r="G29" s="6" t="s">
        <v>795</v>
      </c>
      <c r="H29" s="6" t="s">
        <v>405</v>
      </c>
      <c r="I29" s="6" t="s">
        <v>56</v>
      </c>
      <c r="J29" s="6" t="s">
        <v>284</v>
      </c>
      <c r="K29" s="5"/>
      <c r="L29" s="5"/>
      <c r="M29" s="5"/>
      <c r="N29" s="5"/>
      <c r="O29" s="5"/>
      <c r="P29" s="5"/>
      <c r="Q29" s="5"/>
      <c r="R29" s="5"/>
      <c r="S29" s="5"/>
      <c r="T29" s="5"/>
      <c r="U29" s="5"/>
      <c r="V29" s="5"/>
      <c r="W29" s="5"/>
      <c r="X29" s="5"/>
      <c r="Y29" s="5"/>
      <c r="Z29" s="5"/>
    </row>
    <row r="30" spans="1:26" ht="82.5" x14ac:dyDescent="0.25">
      <c r="A30" s="6" t="s">
        <v>808</v>
      </c>
      <c r="B30" s="48" t="s">
        <v>282</v>
      </c>
      <c r="C30" s="103" t="s">
        <v>809</v>
      </c>
      <c r="D30" s="6" t="s">
        <v>733</v>
      </c>
      <c r="E30" s="6" t="s">
        <v>751</v>
      </c>
      <c r="F30" s="6" t="s">
        <v>752</v>
      </c>
      <c r="G30" s="6" t="s">
        <v>795</v>
      </c>
      <c r="H30" s="6" t="s">
        <v>405</v>
      </c>
      <c r="I30" s="6" t="s">
        <v>56</v>
      </c>
      <c r="J30" s="6" t="s">
        <v>284</v>
      </c>
      <c r="K30" s="5"/>
      <c r="L30" s="5"/>
      <c r="M30" s="5"/>
      <c r="N30" s="5"/>
      <c r="O30" s="5"/>
      <c r="P30" s="5"/>
      <c r="Q30" s="5"/>
      <c r="R30" s="5"/>
      <c r="S30" s="5"/>
      <c r="T30" s="5"/>
      <c r="U30" s="5"/>
      <c r="V30" s="5"/>
      <c r="W30" s="5"/>
      <c r="X30" s="5"/>
      <c r="Y30" s="5"/>
      <c r="Z30" s="5"/>
    </row>
    <row r="31" spans="1:26" ht="82.5" x14ac:dyDescent="0.25">
      <c r="A31" s="6" t="s">
        <v>810</v>
      </c>
      <c r="B31" s="48" t="s">
        <v>285</v>
      </c>
      <c r="C31" s="103" t="s">
        <v>811</v>
      </c>
      <c r="D31" s="6" t="s">
        <v>733</v>
      </c>
      <c r="E31" s="6" t="s">
        <v>721</v>
      </c>
      <c r="F31" s="6" t="s">
        <v>755</v>
      </c>
      <c r="G31" s="6" t="s">
        <v>795</v>
      </c>
      <c r="H31" s="6" t="s">
        <v>405</v>
      </c>
      <c r="I31" s="6" t="s">
        <v>56</v>
      </c>
      <c r="J31" s="6" t="s">
        <v>279</v>
      </c>
      <c r="K31" s="5"/>
      <c r="L31" s="5"/>
      <c r="M31" s="5"/>
      <c r="N31" s="5"/>
      <c r="O31" s="5"/>
      <c r="P31" s="5"/>
      <c r="Q31" s="5"/>
      <c r="R31" s="5"/>
      <c r="S31" s="5"/>
      <c r="T31" s="5"/>
      <c r="U31" s="5"/>
      <c r="V31" s="5"/>
      <c r="W31" s="5"/>
      <c r="X31" s="5"/>
      <c r="Y31" s="5"/>
      <c r="Z31" s="5"/>
    </row>
    <row r="32" spans="1:26" ht="99" x14ac:dyDescent="0.25">
      <c r="A32" s="6" t="s">
        <v>812</v>
      </c>
      <c r="B32" s="68" t="s">
        <v>290</v>
      </c>
      <c r="C32" s="103" t="s">
        <v>813</v>
      </c>
      <c r="D32" s="6" t="s">
        <v>769</v>
      </c>
      <c r="E32" s="6" t="s">
        <v>721</v>
      </c>
      <c r="F32" s="6" t="s">
        <v>722</v>
      </c>
      <c r="G32" s="6" t="s">
        <v>792</v>
      </c>
      <c r="H32" s="6" t="s">
        <v>405</v>
      </c>
      <c r="I32" s="6" t="s">
        <v>56</v>
      </c>
      <c r="J32" s="6" t="s">
        <v>279</v>
      </c>
      <c r="K32" s="5"/>
      <c r="L32" s="5"/>
      <c r="M32" s="5"/>
      <c r="N32" s="5"/>
      <c r="O32" s="5"/>
      <c r="P32" s="5"/>
      <c r="Q32" s="5"/>
      <c r="R32" s="5"/>
      <c r="S32" s="5"/>
      <c r="T32" s="5"/>
      <c r="U32" s="5"/>
      <c r="V32" s="5"/>
      <c r="W32" s="5"/>
      <c r="X32" s="5"/>
      <c r="Y32" s="5"/>
      <c r="Z32" s="5"/>
    </row>
    <row r="33" spans="1:26" ht="99" x14ac:dyDescent="0.25">
      <c r="A33" s="6" t="s">
        <v>814</v>
      </c>
      <c r="B33" s="68" t="s">
        <v>290</v>
      </c>
      <c r="C33" s="103" t="s">
        <v>815</v>
      </c>
      <c r="D33" s="6" t="s">
        <v>772</v>
      </c>
      <c r="E33" s="6" t="s">
        <v>773</v>
      </c>
      <c r="F33" s="6" t="s">
        <v>774</v>
      </c>
      <c r="G33" s="6" t="s">
        <v>816</v>
      </c>
      <c r="H33" s="6" t="s">
        <v>405</v>
      </c>
      <c r="I33" s="6" t="s">
        <v>56</v>
      </c>
      <c r="J33" s="6" t="s">
        <v>279</v>
      </c>
      <c r="K33" s="5"/>
      <c r="L33" s="5"/>
      <c r="M33" s="5"/>
      <c r="N33" s="5"/>
      <c r="O33" s="5"/>
      <c r="P33" s="5"/>
      <c r="Q33" s="5"/>
      <c r="R33" s="5"/>
      <c r="S33" s="5"/>
      <c r="T33" s="5"/>
      <c r="U33" s="5"/>
      <c r="V33" s="5"/>
      <c r="W33" s="5"/>
      <c r="X33" s="5"/>
      <c r="Y33" s="5"/>
      <c r="Z33" s="5"/>
    </row>
    <row r="34" spans="1:26" ht="99" x14ac:dyDescent="0.25">
      <c r="A34" s="6" t="s">
        <v>817</v>
      </c>
      <c r="B34" s="68" t="s">
        <v>290</v>
      </c>
      <c r="C34" s="103" t="s">
        <v>818</v>
      </c>
      <c r="D34" s="6" t="s">
        <v>778</v>
      </c>
      <c r="E34" s="6" t="s">
        <v>773</v>
      </c>
      <c r="F34" s="6" t="s">
        <v>779</v>
      </c>
      <c r="G34" s="6" t="s">
        <v>819</v>
      </c>
      <c r="H34" s="6" t="s">
        <v>405</v>
      </c>
      <c r="I34" s="6" t="s">
        <v>56</v>
      </c>
      <c r="J34" s="6" t="s">
        <v>279</v>
      </c>
      <c r="K34" s="5"/>
      <c r="L34" s="5"/>
      <c r="M34" s="5"/>
      <c r="N34" s="5"/>
      <c r="O34" s="5"/>
      <c r="P34" s="5"/>
      <c r="Q34" s="5"/>
      <c r="R34" s="5"/>
      <c r="S34" s="5"/>
      <c r="T34" s="5"/>
      <c r="U34" s="5"/>
      <c r="V34" s="5"/>
      <c r="W34" s="5"/>
      <c r="X34" s="5"/>
      <c r="Y34" s="5"/>
      <c r="Z34" s="5"/>
    </row>
    <row r="35" spans="1:26" ht="99" x14ac:dyDescent="0.25">
      <c r="A35" s="6" t="s">
        <v>820</v>
      </c>
      <c r="B35" s="68" t="s">
        <v>290</v>
      </c>
      <c r="C35" s="103" t="s">
        <v>821</v>
      </c>
      <c r="D35" s="6" t="s">
        <v>778</v>
      </c>
      <c r="E35" s="6" t="s">
        <v>773</v>
      </c>
      <c r="F35" s="6" t="s">
        <v>783</v>
      </c>
      <c r="G35" s="6" t="s">
        <v>822</v>
      </c>
      <c r="H35" s="6" t="s">
        <v>405</v>
      </c>
      <c r="I35" s="6" t="s">
        <v>56</v>
      </c>
      <c r="J35" s="6" t="s">
        <v>279</v>
      </c>
      <c r="K35" s="5"/>
      <c r="L35" s="5"/>
      <c r="M35" s="5"/>
      <c r="N35" s="5"/>
      <c r="O35" s="5"/>
      <c r="P35" s="5"/>
      <c r="Q35" s="5"/>
      <c r="R35" s="5"/>
      <c r="S35" s="5"/>
      <c r="T35" s="5"/>
      <c r="U35" s="5"/>
      <c r="V35" s="5"/>
      <c r="W35" s="5"/>
      <c r="X35" s="5"/>
      <c r="Y35" s="5"/>
      <c r="Z35" s="5"/>
    </row>
    <row r="36" spans="1:26" ht="99" x14ac:dyDescent="0.25">
      <c r="A36" s="6" t="s">
        <v>823</v>
      </c>
      <c r="B36" s="68" t="s">
        <v>290</v>
      </c>
      <c r="C36" s="103" t="s">
        <v>824</v>
      </c>
      <c r="D36" s="6" t="s">
        <v>778</v>
      </c>
      <c r="E36" s="6" t="s">
        <v>773</v>
      </c>
      <c r="F36" s="6" t="s">
        <v>786</v>
      </c>
      <c r="G36" s="87" t="s">
        <v>825</v>
      </c>
      <c r="H36" s="6" t="s">
        <v>405</v>
      </c>
      <c r="I36" s="6" t="s">
        <v>56</v>
      </c>
      <c r="J36" s="6" t="s">
        <v>279</v>
      </c>
      <c r="K36" s="5"/>
      <c r="L36" s="5"/>
      <c r="M36" s="5"/>
      <c r="N36" s="5"/>
      <c r="O36" s="5"/>
      <c r="P36" s="5"/>
      <c r="Q36" s="5"/>
      <c r="R36" s="5"/>
      <c r="S36" s="5"/>
      <c r="T36" s="5"/>
      <c r="U36" s="5"/>
      <c r="V36" s="5"/>
      <c r="W36" s="5"/>
      <c r="X36" s="5"/>
      <c r="Y36" s="5"/>
      <c r="Z36" s="5"/>
    </row>
    <row r="37" spans="1:26" ht="82.5" x14ac:dyDescent="0.25">
      <c r="A37" s="6" t="s">
        <v>826</v>
      </c>
      <c r="B37" s="68" t="s">
        <v>290</v>
      </c>
      <c r="C37" s="103" t="s">
        <v>827</v>
      </c>
      <c r="D37" s="6" t="s">
        <v>778</v>
      </c>
      <c r="E37" s="6" t="s">
        <v>773</v>
      </c>
      <c r="F37" s="6" t="s">
        <v>789</v>
      </c>
      <c r="G37" s="87" t="s">
        <v>828</v>
      </c>
      <c r="H37" s="6" t="s">
        <v>405</v>
      </c>
      <c r="I37" s="6" t="s">
        <v>56</v>
      </c>
      <c r="J37" s="6" t="s">
        <v>279</v>
      </c>
      <c r="K37" s="5"/>
      <c r="L37" s="5"/>
      <c r="M37" s="5"/>
      <c r="N37" s="5"/>
      <c r="O37" s="5"/>
      <c r="P37" s="5"/>
      <c r="Q37" s="5"/>
      <c r="R37" s="5"/>
      <c r="S37" s="5"/>
      <c r="T37" s="5"/>
      <c r="U37" s="5"/>
      <c r="V37" s="5"/>
      <c r="W37" s="5"/>
      <c r="X37" s="5"/>
      <c r="Y37" s="5"/>
      <c r="Z37" s="5"/>
    </row>
    <row r="38" spans="1:26" x14ac:dyDescent="0.25">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sheetData>
  <phoneticPr fontId="11" type="noConversion"/>
  <dataValidations count="1">
    <dataValidation type="list" allowBlank="1" showErrorMessage="1" sqref="J2:J37" xr:uid="{E2B45F60-96C6-4979-B3DB-5BD40727EFC8}">
      <formula1>"Critical ,High,Medium,Low"</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8"/>
  <sheetViews>
    <sheetView topLeftCell="G1" zoomScale="86" zoomScaleNormal="27" workbookViewId="0">
      <selection activeCell="S2" sqref="S2"/>
    </sheetView>
  </sheetViews>
  <sheetFormatPr defaultColWidth="8.875" defaultRowHeight="16.5" x14ac:dyDescent="0.25"/>
  <cols>
    <col min="1" max="1" width="16.625" style="4" bestFit="1" customWidth="1"/>
    <col min="2" max="2" width="19.375" style="4" bestFit="1" customWidth="1"/>
    <col min="3" max="3" width="24.37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3.5" thickBot="1" x14ac:dyDescent="0.25">
      <c r="A1" s="26" t="s">
        <v>383</v>
      </c>
      <c r="B1" s="26" t="s">
        <v>272</v>
      </c>
      <c r="C1" s="26" t="s">
        <v>384</v>
      </c>
      <c r="D1" s="26" t="s">
        <v>385</v>
      </c>
      <c r="E1" s="26" t="s">
        <v>386</v>
      </c>
      <c r="F1" s="26" t="s">
        <v>387</v>
      </c>
      <c r="G1" s="26" t="s">
        <v>388</v>
      </c>
      <c r="H1" s="26" t="s">
        <v>389</v>
      </c>
      <c r="I1" s="27" t="s">
        <v>51</v>
      </c>
      <c r="J1" s="26" t="s">
        <v>390</v>
      </c>
      <c r="K1" s="11"/>
      <c r="L1" s="8" t="s">
        <v>391</v>
      </c>
      <c r="M1" s="9" t="s">
        <v>392</v>
      </c>
      <c r="N1" s="9" t="s">
        <v>393</v>
      </c>
      <c r="O1" s="10" t="s">
        <v>394</v>
      </c>
      <c r="P1" s="11"/>
      <c r="Q1" s="11"/>
      <c r="R1" s="11"/>
      <c r="S1" s="11"/>
      <c r="T1" s="11"/>
      <c r="U1" s="11"/>
      <c r="V1" s="11"/>
      <c r="W1" s="11"/>
      <c r="X1" s="11"/>
      <c r="Y1" s="11"/>
      <c r="Z1" s="11"/>
    </row>
    <row r="2" spans="1:26" ht="159.75" customHeight="1" thickBot="1" x14ac:dyDescent="0.3">
      <c r="A2" s="6" t="s">
        <v>829</v>
      </c>
      <c r="B2" s="68" t="s">
        <v>292</v>
      </c>
      <c r="C2" s="6" t="s">
        <v>294</v>
      </c>
      <c r="D2" s="6" t="s">
        <v>733</v>
      </c>
      <c r="E2" s="6" t="s">
        <v>830</v>
      </c>
      <c r="F2" s="6" t="s">
        <v>831</v>
      </c>
      <c r="G2" s="6" t="s">
        <v>832</v>
      </c>
      <c r="H2" s="6" t="s">
        <v>405</v>
      </c>
      <c r="I2" s="6" t="s">
        <v>56</v>
      </c>
      <c r="J2" s="6" t="s">
        <v>279</v>
      </c>
      <c r="K2" s="5"/>
      <c r="L2" s="45" t="s">
        <v>56</v>
      </c>
      <c r="M2" s="45">
        <f>COUNTIF($I$2:$I$148,"Pass")</f>
        <v>49</v>
      </c>
      <c r="N2" s="45" t="s">
        <v>395</v>
      </c>
      <c r="O2" s="45">
        <f>COUNTIF($J$2:$J$148,"Critical")</f>
        <v>5</v>
      </c>
      <c r="P2" s="5"/>
      <c r="Q2" s="5"/>
      <c r="R2" s="5"/>
      <c r="S2" s="5"/>
      <c r="T2" s="5"/>
      <c r="U2" s="5"/>
      <c r="V2" s="5"/>
      <c r="W2" s="5"/>
      <c r="X2" s="5"/>
      <c r="Y2" s="5"/>
      <c r="Z2" s="5"/>
    </row>
    <row r="3" spans="1:26" ht="149.25" thickBot="1" x14ac:dyDescent="0.3">
      <c r="A3" s="6" t="s">
        <v>833</v>
      </c>
      <c r="B3" s="68" t="s">
        <v>295</v>
      </c>
      <c r="C3" s="6" t="s">
        <v>834</v>
      </c>
      <c r="D3" s="6" t="s">
        <v>835</v>
      </c>
      <c r="E3" s="6" t="s">
        <v>830</v>
      </c>
      <c r="F3" s="6" t="s">
        <v>836</v>
      </c>
      <c r="G3" s="6" t="s">
        <v>837</v>
      </c>
      <c r="H3" s="6" t="s">
        <v>405</v>
      </c>
      <c r="I3" s="6" t="s">
        <v>56</v>
      </c>
      <c r="J3" s="6" t="s">
        <v>279</v>
      </c>
      <c r="K3" s="5"/>
      <c r="L3" s="46" t="s">
        <v>79</v>
      </c>
      <c r="M3" s="45">
        <f>COUNTIF($I$2:$I$148,"Fail")</f>
        <v>34</v>
      </c>
      <c r="N3" s="46" t="s">
        <v>279</v>
      </c>
      <c r="O3" s="45">
        <f>COUNTIF($J$2:$J$148,"High")</f>
        <v>15</v>
      </c>
      <c r="P3" s="5"/>
      <c r="Q3" s="5"/>
      <c r="R3" s="5"/>
      <c r="S3" s="5"/>
      <c r="T3" s="5"/>
      <c r="U3" s="5"/>
      <c r="V3" s="5"/>
      <c r="W3" s="5"/>
      <c r="X3" s="5"/>
      <c r="Y3" s="5"/>
      <c r="Z3" s="5"/>
    </row>
    <row r="4" spans="1:26" ht="149.25" thickBot="1" x14ac:dyDescent="0.3">
      <c r="A4" s="6" t="s">
        <v>838</v>
      </c>
      <c r="B4" s="68" t="s">
        <v>295</v>
      </c>
      <c r="C4" s="6" t="s">
        <v>839</v>
      </c>
      <c r="D4" s="6" t="s">
        <v>840</v>
      </c>
      <c r="E4" s="6" t="s">
        <v>830</v>
      </c>
      <c r="F4" s="6" t="s">
        <v>841</v>
      </c>
      <c r="G4" s="6" t="s">
        <v>842</v>
      </c>
      <c r="H4" s="6" t="s">
        <v>832</v>
      </c>
      <c r="I4" s="6" t="s">
        <v>79</v>
      </c>
      <c r="J4" s="6" t="s">
        <v>279</v>
      </c>
      <c r="K4" s="5"/>
      <c r="L4" s="67" t="s">
        <v>396</v>
      </c>
      <c r="M4" s="45">
        <f>COUNTIF($I$2:$I$148,"EX")</f>
        <v>0</v>
      </c>
      <c r="N4" s="46" t="s">
        <v>284</v>
      </c>
      <c r="O4" s="45">
        <f>COUNTIF($J$2:$J$148,"Medium"
)</f>
        <v>60</v>
      </c>
      <c r="P4" s="5"/>
      <c r="Q4" s="5"/>
      <c r="R4" s="5"/>
      <c r="S4" s="5"/>
      <c r="T4" s="5"/>
      <c r="U4" s="5"/>
      <c r="V4" s="5"/>
      <c r="W4" s="5"/>
      <c r="X4" s="5"/>
      <c r="Y4" s="5"/>
      <c r="Z4" s="5"/>
    </row>
    <row r="5" spans="1:26" ht="148.5" x14ac:dyDescent="0.25">
      <c r="A5" s="6" t="s">
        <v>843</v>
      </c>
      <c r="B5" s="68" t="s">
        <v>295</v>
      </c>
      <c r="C5" s="6" t="s">
        <v>844</v>
      </c>
      <c r="D5" s="6" t="s">
        <v>845</v>
      </c>
      <c r="E5" s="6" t="s">
        <v>830</v>
      </c>
      <c r="F5" s="6" t="s">
        <v>846</v>
      </c>
      <c r="G5" s="6" t="s">
        <v>847</v>
      </c>
      <c r="H5" s="6" t="s">
        <v>832</v>
      </c>
      <c r="I5" s="6" t="s">
        <v>79</v>
      </c>
      <c r="J5" s="6" t="s">
        <v>279</v>
      </c>
      <c r="K5" s="5"/>
      <c r="L5" s="46" t="s">
        <v>397</v>
      </c>
      <c r="M5" s="45">
        <f>SUM(M2:M4)</f>
        <v>83</v>
      </c>
      <c r="N5" s="46" t="s">
        <v>289</v>
      </c>
      <c r="O5" s="45">
        <f>COUNTIF($J$2:$J$148,"Low"
)</f>
        <v>3</v>
      </c>
      <c r="P5" s="5"/>
      <c r="Q5" s="5"/>
      <c r="R5" s="5"/>
      <c r="S5" s="5"/>
      <c r="T5" s="5"/>
      <c r="U5" s="5"/>
      <c r="V5" s="5"/>
      <c r="W5" s="5"/>
      <c r="X5" s="5"/>
      <c r="Y5" s="5"/>
      <c r="Z5" s="5"/>
    </row>
    <row r="6" spans="1:26" ht="149.25" thickBot="1" x14ac:dyDescent="0.3">
      <c r="A6" s="6" t="s">
        <v>848</v>
      </c>
      <c r="B6" s="68" t="s">
        <v>295</v>
      </c>
      <c r="C6" s="6" t="s">
        <v>849</v>
      </c>
      <c r="D6" s="69" t="s">
        <v>850</v>
      </c>
      <c r="E6" s="69" t="s">
        <v>830</v>
      </c>
      <c r="F6" s="6" t="s">
        <v>851</v>
      </c>
      <c r="G6" s="6" t="s">
        <v>852</v>
      </c>
      <c r="H6" s="6" t="s">
        <v>832</v>
      </c>
      <c r="I6" s="6" t="s">
        <v>79</v>
      </c>
      <c r="J6" s="6" t="s">
        <v>279</v>
      </c>
      <c r="K6" s="5"/>
      <c r="L6" s="5"/>
      <c r="M6" s="5"/>
      <c r="N6" s="5"/>
      <c r="O6" s="5"/>
      <c r="P6" s="5"/>
      <c r="Q6" s="5"/>
      <c r="R6" s="5"/>
      <c r="S6" s="5"/>
      <c r="T6" s="5"/>
      <c r="U6" s="5"/>
      <c r="V6" s="5"/>
      <c r="W6" s="5"/>
      <c r="X6" s="5"/>
      <c r="Y6" s="5"/>
      <c r="Z6" s="5"/>
    </row>
    <row r="7" spans="1:26" s="38" customFormat="1" ht="149.25" thickBot="1" x14ac:dyDescent="0.3">
      <c r="A7" s="6" t="s">
        <v>853</v>
      </c>
      <c r="B7" s="101" t="s">
        <v>295</v>
      </c>
      <c r="C7" s="72" t="s">
        <v>854</v>
      </c>
      <c r="D7" s="76" t="s">
        <v>733</v>
      </c>
      <c r="E7" s="69" t="s">
        <v>830</v>
      </c>
      <c r="F7" s="6" t="s">
        <v>855</v>
      </c>
      <c r="G7" s="6" t="s">
        <v>856</v>
      </c>
      <c r="H7" s="6" t="s">
        <v>832</v>
      </c>
      <c r="I7" s="6" t="s">
        <v>79</v>
      </c>
      <c r="J7" s="6" t="s">
        <v>279</v>
      </c>
      <c r="K7" s="5"/>
      <c r="L7" s="5"/>
      <c r="M7" s="5"/>
      <c r="N7" s="5"/>
      <c r="O7" s="5"/>
      <c r="P7" s="5"/>
      <c r="Q7" s="5"/>
      <c r="R7" s="5"/>
      <c r="S7" s="5"/>
      <c r="T7" s="5"/>
      <c r="U7" s="5"/>
      <c r="V7" s="5"/>
      <c r="W7" s="5"/>
      <c r="X7" s="5"/>
      <c r="Y7" s="5"/>
      <c r="Z7" s="5"/>
    </row>
    <row r="8" spans="1:26" s="38" customFormat="1" ht="149.25" thickBot="1" x14ac:dyDescent="0.3">
      <c r="A8" s="6" t="s">
        <v>857</v>
      </c>
      <c r="B8" s="77" t="s">
        <v>295</v>
      </c>
      <c r="C8" s="77" t="s">
        <v>858</v>
      </c>
      <c r="D8" s="77" t="s">
        <v>733</v>
      </c>
      <c r="E8" s="69" t="s">
        <v>830</v>
      </c>
      <c r="F8" s="6" t="s">
        <v>859</v>
      </c>
      <c r="G8" s="6" t="s">
        <v>860</v>
      </c>
      <c r="H8" s="6" t="s">
        <v>832</v>
      </c>
      <c r="I8" s="6" t="s">
        <v>79</v>
      </c>
      <c r="J8" s="6" t="s">
        <v>284</v>
      </c>
      <c r="K8" s="73"/>
      <c r="L8" s="5"/>
      <c r="M8" s="5"/>
      <c r="N8" s="5"/>
      <c r="O8" s="5"/>
      <c r="P8" s="5"/>
      <c r="Q8" s="5"/>
      <c r="R8" s="5"/>
      <c r="S8" s="5"/>
      <c r="T8" s="5"/>
      <c r="U8" s="5"/>
      <c r="V8" s="5"/>
      <c r="W8" s="5"/>
      <c r="X8" s="5"/>
      <c r="Y8" s="5"/>
      <c r="Z8" s="5"/>
    </row>
    <row r="9" spans="1:26" s="38" customFormat="1" ht="149.25" thickBot="1" x14ac:dyDescent="0.3">
      <c r="A9" s="6" t="s">
        <v>861</v>
      </c>
      <c r="B9" s="77" t="s">
        <v>295</v>
      </c>
      <c r="C9" s="77" t="s">
        <v>862</v>
      </c>
      <c r="D9" s="77" t="s">
        <v>733</v>
      </c>
      <c r="E9" s="69" t="s">
        <v>830</v>
      </c>
      <c r="F9" s="6" t="s">
        <v>863</v>
      </c>
      <c r="G9" s="6" t="s">
        <v>864</v>
      </c>
      <c r="H9" s="6" t="s">
        <v>865</v>
      </c>
      <c r="I9" s="6" t="s">
        <v>79</v>
      </c>
      <c r="J9" s="6" t="s">
        <v>284</v>
      </c>
      <c r="K9" s="73"/>
      <c r="L9" s="5"/>
      <c r="M9" s="5"/>
      <c r="N9" s="5"/>
      <c r="O9" s="5"/>
      <c r="P9" s="5"/>
      <c r="Q9" s="5"/>
      <c r="R9" s="5"/>
      <c r="S9" s="5"/>
      <c r="T9" s="5"/>
      <c r="U9" s="5"/>
      <c r="V9" s="5"/>
      <c r="W9" s="5"/>
      <c r="X9" s="5"/>
      <c r="Y9" s="5"/>
      <c r="Z9" s="5"/>
    </row>
    <row r="10" spans="1:26" s="38" customFormat="1" ht="149.25" thickBot="1" x14ac:dyDescent="0.3">
      <c r="A10" s="6" t="s">
        <v>866</v>
      </c>
      <c r="B10" s="77" t="s">
        <v>295</v>
      </c>
      <c r="C10" s="77" t="s">
        <v>867</v>
      </c>
      <c r="D10" s="77" t="s">
        <v>733</v>
      </c>
      <c r="E10" s="69" t="s">
        <v>830</v>
      </c>
      <c r="F10" s="6" t="s">
        <v>868</v>
      </c>
      <c r="G10" s="6" t="s">
        <v>869</v>
      </c>
      <c r="H10" s="6" t="s">
        <v>405</v>
      </c>
      <c r="I10" s="6" t="s">
        <v>56</v>
      </c>
      <c r="J10" s="6" t="s">
        <v>279</v>
      </c>
      <c r="K10" s="73"/>
      <c r="L10" s="5"/>
      <c r="M10" s="5"/>
      <c r="N10" s="5"/>
      <c r="O10" s="5"/>
      <c r="P10" s="5"/>
      <c r="Q10" s="5"/>
      <c r="R10" s="5"/>
      <c r="S10" s="5"/>
      <c r="T10" s="5"/>
      <c r="U10" s="5"/>
      <c r="V10" s="5"/>
      <c r="W10" s="5"/>
      <c r="X10" s="5"/>
      <c r="Y10" s="5"/>
      <c r="Z10" s="5"/>
    </row>
    <row r="11" spans="1:26" s="38" customFormat="1" ht="149.25" thickBot="1" x14ac:dyDescent="0.3">
      <c r="A11" s="6" t="s">
        <v>870</v>
      </c>
      <c r="B11" s="77" t="s">
        <v>295</v>
      </c>
      <c r="C11" s="77" t="s">
        <v>871</v>
      </c>
      <c r="D11" s="77" t="s">
        <v>733</v>
      </c>
      <c r="E11" s="69" t="s">
        <v>830</v>
      </c>
      <c r="F11" s="6" t="s">
        <v>872</v>
      </c>
      <c r="G11" s="6" t="s">
        <v>873</v>
      </c>
      <c r="H11" s="6" t="s">
        <v>832</v>
      </c>
      <c r="I11" s="6" t="s">
        <v>79</v>
      </c>
      <c r="J11" s="6" t="s">
        <v>284</v>
      </c>
      <c r="K11" s="73"/>
      <c r="L11" s="5"/>
      <c r="M11" s="5"/>
      <c r="N11" s="5"/>
      <c r="O11" s="5"/>
      <c r="P11" s="5"/>
      <c r="Q11" s="5"/>
      <c r="R11" s="5"/>
      <c r="S11" s="5"/>
      <c r="T11" s="5"/>
      <c r="U11" s="5"/>
      <c r="V11" s="5"/>
      <c r="W11" s="5"/>
      <c r="X11" s="5"/>
      <c r="Y11" s="5"/>
      <c r="Z11" s="5"/>
    </row>
    <row r="12" spans="1:26" s="38" customFormat="1" ht="149.25" thickBot="1" x14ac:dyDescent="0.3">
      <c r="A12" s="6" t="s">
        <v>874</v>
      </c>
      <c r="B12" s="77" t="s">
        <v>295</v>
      </c>
      <c r="C12" s="77" t="s">
        <v>875</v>
      </c>
      <c r="D12" s="77" t="s">
        <v>733</v>
      </c>
      <c r="E12" s="69" t="s">
        <v>830</v>
      </c>
      <c r="F12" s="6" t="s">
        <v>876</v>
      </c>
      <c r="G12" s="6" t="s">
        <v>877</v>
      </c>
      <c r="H12" s="6" t="s">
        <v>405</v>
      </c>
      <c r="I12" s="6" t="s">
        <v>56</v>
      </c>
      <c r="J12" s="6" t="s">
        <v>284</v>
      </c>
      <c r="K12" s="73"/>
      <c r="L12" s="5"/>
      <c r="M12" s="5"/>
      <c r="N12" s="5"/>
      <c r="O12" s="5"/>
      <c r="P12" s="5"/>
      <c r="Q12" s="5"/>
      <c r="R12" s="5"/>
      <c r="S12" s="5"/>
      <c r="T12" s="5"/>
      <c r="U12" s="5"/>
      <c r="V12" s="5"/>
      <c r="W12" s="5"/>
      <c r="X12" s="5"/>
      <c r="Y12" s="5"/>
      <c r="Z12" s="5"/>
    </row>
    <row r="13" spans="1:26" s="38" customFormat="1" ht="149.25" thickBot="1" x14ac:dyDescent="0.3">
      <c r="A13" s="6" t="s">
        <v>878</v>
      </c>
      <c r="B13" s="77" t="s">
        <v>295</v>
      </c>
      <c r="C13" s="77" t="s">
        <v>879</v>
      </c>
      <c r="D13" s="77" t="s">
        <v>733</v>
      </c>
      <c r="E13" s="69" t="s">
        <v>830</v>
      </c>
      <c r="F13" s="6" t="s">
        <v>880</v>
      </c>
      <c r="G13" s="6" t="s">
        <v>877</v>
      </c>
      <c r="H13" s="6" t="s">
        <v>405</v>
      </c>
      <c r="I13" s="6" t="s">
        <v>56</v>
      </c>
      <c r="J13" s="6" t="s">
        <v>284</v>
      </c>
      <c r="K13" s="73"/>
      <c r="L13" s="5"/>
      <c r="M13" s="5"/>
      <c r="N13" s="5"/>
      <c r="O13" s="5"/>
      <c r="P13" s="5"/>
      <c r="Q13" s="5"/>
      <c r="R13" s="5"/>
      <c r="S13" s="5"/>
      <c r="T13" s="5"/>
      <c r="U13" s="5"/>
      <c r="V13" s="5"/>
      <c r="W13" s="5"/>
      <c r="X13" s="5"/>
      <c r="Y13" s="5"/>
      <c r="Z13" s="5"/>
    </row>
    <row r="14" spans="1:26" s="38" customFormat="1" ht="149.25" thickBot="1" x14ac:dyDescent="0.3">
      <c r="A14" s="6" t="s">
        <v>881</v>
      </c>
      <c r="B14" s="77" t="s">
        <v>295</v>
      </c>
      <c r="C14" s="77" t="s">
        <v>882</v>
      </c>
      <c r="D14" s="77" t="s">
        <v>733</v>
      </c>
      <c r="E14" s="69" t="s">
        <v>830</v>
      </c>
      <c r="F14" s="6" t="s">
        <v>883</v>
      </c>
      <c r="G14" s="6" t="s">
        <v>877</v>
      </c>
      <c r="H14" s="6" t="s">
        <v>405</v>
      </c>
      <c r="I14" s="6" t="s">
        <v>56</v>
      </c>
      <c r="J14" s="6" t="s">
        <v>284</v>
      </c>
      <c r="K14" s="73"/>
      <c r="L14" s="5"/>
      <c r="M14" s="5"/>
      <c r="N14" s="5"/>
      <c r="O14" s="5"/>
      <c r="P14" s="5"/>
      <c r="Q14" s="5"/>
      <c r="R14" s="5"/>
      <c r="S14" s="5"/>
      <c r="T14" s="5"/>
      <c r="U14" s="5"/>
      <c r="V14" s="5"/>
      <c r="W14" s="5"/>
      <c r="X14" s="5"/>
      <c r="Y14" s="5"/>
      <c r="Z14" s="5"/>
    </row>
    <row r="15" spans="1:26" s="38" customFormat="1" ht="149.25" thickBot="1" x14ac:dyDescent="0.3">
      <c r="A15" s="6" t="s">
        <v>884</v>
      </c>
      <c r="B15" s="77" t="s">
        <v>295</v>
      </c>
      <c r="C15" s="77" t="s">
        <v>885</v>
      </c>
      <c r="D15" s="77" t="s">
        <v>733</v>
      </c>
      <c r="E15" s="69" t="s">
        <v>830</v>
      </c>
      <c r="F15" s="6" t="s">
        <v>886</v>
      </c>
      <c r="G15" s="6" t="s">
        <v>877</v>
      </c>
      <c r="H15" s="6" t="s">
        <v>405</v>
      </c>
      <c r="I15" s="6" t="s">
        <v>56</v>
      </c>
      <c r="J15" s="6" t="s">
        <v>284</v>
      </c>
      <c r="K15" s="73"/>
      <c r="L15" s="5"/>
      <c r="M15" s="5"/>
      <c r="N15" s="5"/>
      <c r="O15" s="5"/>
      <c r="P15" s="5"/>
      <c r="Q15" s="5"/>
      <c r="R15" s="5"/>
      <c r="S15" s="5"/>
      <c r="T15" s="5"/>
      <c r="U15" s="5"/>
      <c r="V15" s="5"/>
      <c r="W15" s="5"/>
      <c r="X15" s="5"/>
      <c r="Y15" s="5"/>
      <c r="Z15" s="5"/>
    </row>
    <row r="16" spans="1:26" s="38" customFormat="1" ht="149.25" thickBot="1" x14ac:dyDescent="0.3">
      <c r="A16" s="6" t="s">
        <v>887</v>
      </c>
      <c r="B16" s="77" t="s">
        <v>295</v>
      </c>
      <c r="C16" s="77" t="s">
        <v>888</v>
      </c>
      <c r="D16" s="77" t="s">
        <v>733</v>
      </c>
      <c r="E16" s="69" t="s">
        <v>830</v>
      </c>
      <c r="F16" s="6" t="s">
        <v>889</v>
      </c>
      <c r="G16" s="6" t="s">
        <v>877</v>
      </c>
      <c r="H16" s="6" t="s">
        <v>405</v>
      </c>
      <c r="I16" s="6" t="s">
        <v>56</v>
      </c>
      <c r="J16" s="6" t="s">
        <v>284</v>
      </c>
      <c r="K16" s="73"/>
      <c r="L16" s="5"/>
      <c r="M16" s="5"/>
      <c r="N16" s="5"/>
      <c r="O16" s="5"/>
      <c r="P16" s="5"/>
      <c r="Q16" s="5"/>
      <c r="R16" s="5"/>
      <c r="S16" s="5"/>
      <c r="T16" s="5"/>
      <c r="U16" s="5"/>
      <c r="V16" s="5"/>
      <c r="W16" s="5"/>
      <c r="X16" s="5"/>
      <c r="Y16" s="5"/>
      <c r="Z16" s="5"/>
    </row>
    <row r="17" spans="1:26" s="38" customFormat="1" ht="149.25" thickBot="1" x14ac:dyDescent="0.3">
      <c r="A17" s="6" t="s">
        <v>890</v>
      </c>
      <c r="B17" s="77" t="s">
        <v>295</v>
      </c>
      <c r="C17" s="77" t="s">
        <v>891</v>
      </c>
      <c r="D17" s="77" t="s">
        <v>733</v>
      </c>
      <c r="E17" s="69" t="s">
        <v>830</v>
      </c>
      <c r="F17" s="6" t="s">
        <v>892</v>
      </c>
      <c r="G17" s="6" t="s">
        <v>877</v>
      </c>
      <c r="H17" s="6" t="s">
        <v>405</v>
      </c>
      <c r="I17" s="6" t="s">
        <v>56</v>
      </c>
      <c r="J17" s="6" t="s">
        <v>284</v>
      </c>
      <c r="K17" s="73"/>
      <c r="L17" s="5"/>
      <c r="M17" s="5"/>
      <c r="N17" s="5"/>
      <c r="O17" s="5"/>
      <c r="P17" s="5"/>
      <c r="Q17" s="5"/>
      <c r="R17" s="5"/>
      <c r="S17" s="5"/>
      <c r="T17" s="5"/>
      <c r="U17" s="5"/>
      <c r="V17" s="5"/>
      <c r="W17" s="5"/>
      <c r="X17" s="5"/>
      <c r="Y17" s="5"/>
      <c r="Z17" s="5"/>
    </row>
    <row r="18" spans="1:26" s="38" customFormat="1" ht="149.25" thickBot="1" x14ac:dyDescent="0.3">
      <c r="A18" s="6" t="s">
        <v>893</v>
      </c>
      <c r="B18" s="77" t="s">
        <v>295</v>
      </c>
      <c r="C18" s="77" t="s">
        <v>894</v>
      </c>
      <c r="D18" s="77" t="s">
        <v>733</v>
      </c>
      <c r="E18" s="69" t="s">
        <v>830</v>
      </c>
      <c r="F18" s="6" t="s">
        <v>895</v>
      </c>
      <c r="G18" s="6" t="s">
        <v>896</v>
      </c>
      <c r="H18" s="6" t="s">
        <v>832</v>
      </c>
      <c r="I18" s="6" t="s">
        <v>79</v>
      </c>
      <c r="J18" s="6" t="s">
        <v>284</v>
      </c>
      <c r="K18" s="73"/>
      <c r="L18" s="5"/>
      <c r="M18" s="5"/>
      <c r="N18" s="5"/>
      <c r="O18" s="5"/>
      <c r="P18" s="5"/>
      <c r="Q18" s="5"/>
      <c r="R18" s="5"/>
      <c r="S18" s="5"/>
      <c r="T18" s="5"/>
      <c r="U18" s="5"/>
      <c r="V18" s="5"/>
      <c r="W18" s="5"/>
      <c r="X18" s="5"/>
      <c r="Y18" s="5"/>
      <c r="Z18" s="5"/>
    </row>
    <row r="19" spans="1:26" s="38" customFormat="1" ht="149.25" thickBot="1" x14ac:dyDescent="0.3">
      <c r="A19" s="6" t="s">
        <v>897</v>
      </c>
      <c r="B19" s="77" t="s">
        <v>295</v>
      </c>
      <c r="C19" s="77" t="s">
        <v>898</v>
      </c>
      <c r="D19" s="77" t="s">
        <v>733</v>
      </c>
      <c r="E19" s="69" t="s">
        <v>830</v>
      </c>
      <c r="F19" s="6" t="s">
        <v>899</v>
      </c>
      <c r="G19" s="6" t="s">
        <v>900</v>
      </c>
      <c r="H19" s="6" t="s">
        <v>832</v>
      </c>
      <c r="I19" s="6" t="s">
        <v>79</v>
      </c>
      <c r="J19" s="6" t="s">
        <v>284</v>
      </c>
      <c r="K19" s="73"/>
      <c r="L19" s="5"/>
      <c r="M19" s="5"/>
      <c r="N19" s="5"/>
      <c r="O19" s="5"/>
      <c r="P19" s="5"/>
      <c r="Q19" s="5"/>
      <c r="R19" s="5"/>
      <c r="S19" s="5"/>
      <c r="T19" s="5"/>
      <c r="U19" s="5"/>
      <c r="V19" s="5"/>
      <c r="W19" s="5"/>
      <c r="X19" s="5"/>
      <c r="Y19" s="5"/>
      <c r="Z19" s="5"/>
    </row>
    <row r="20" spans="1:26" s="38" customFormat="1" ht="149.25" thickBot="1" x14ac:dyDescent="0.3">
      <c r="A20" s="6" t="s">
        <v>901</v>
      </c>
      <c r="B20" s="77" t="s">
        <v>295</v>
      </c>
      <c r="C20" s="77" t="s">
        <v>902</v>
      </c>
      <c r="D20" s="77" t="s">
        <v>733</v>
      </c>
      <c r="E20" s="69" t="s">
        <v>830</v>
      </c>
      <c r="F20" s="6" t="s">
        <v>903</v>
      </c>
      <c r="G20" s="6" t="s">
        <v>904</v>
      </c>
      <c r="H20" s="6" t="s">
        <v>832</v>
      </c>
      <c r="I20" s="6" t="s">
        <v>79</v>
      </c>
      <c r="J20" s="6" t="s">
        <v>284</v>
      </c>
      <c r="K20" s="73"/>
      <c r="L20" s="5"/>
      <c r="M20" s="5"/>
      <c r="N20" s="5"/>
      <c r="O20" s="5"/>
      <c r="P20" s="5"/>
      <c r="Q20" s="5"/>
      <c r="R20" s="5"/>
      <c r="S20" s="5"/>
      <c r="T20" s="5"/>
      <c r="U20" s="5"/>
      <c r="V20" s="5"/>
      <c r="W20" s="5"/>
      <c r="X20" s="5"/>
      <c r="Y20" s="5"/>
      <c r="Z20" s="5"/>
    </row>
    <row r="21" spans="1:26" s="38" customFormat="1" ht="149.25" thickBot="1" x14ac:dyDescent="0.3">
      <c r="A21" s="6" t="s">
        <v>905</v>
      </c>
      <c r="B21" s="77" t="s">
        <v>295</v>
      </c>
      <c r="C21" s="77" t="s">
        <v>906</v>
      </c>
      <c r="D21" s="77" t="s">
        <v>733</v>
      </c>
      <c r="E21" s="69" t="s">
        <v>830</v>
      </c>
      <c r="F21" s="6" t="s">
        <v>907</v>
      </c>
      <c r="G21" s="6" t="s">
        <v>908</v>
      </c>
      <c r="H21" s="6" t="s">
        <v>832</v>
      </c>
      <c r="I21" s="6" t="s">
        <v>79</v>
      </c>
      <c r="J21" s="6" t="s">
        <v>284</v>
      </c>
      <c r="K21" s="73"/>
      <c r="L21" s="5"/>
      <c r="M21" s="5"/>
      <c r="N21" s="5"/>
      <c r="O21" s="5"/>
      <c r="P21" s="5"/>
      <c r="Q21" s="5"/>
      <c r="R21" s="5"/>
      <c r="S21" s="5"/>
      <c r="T21" s="5"/>
      <c r="U21" s="5"/>
      <c r="V21" s="5"/>
      <c r="W21" s="5"/>
      <c r="X21" s="5"/>
      <c r="Y21" s="5"/>
      <c r="Z21" s="5"/>
    </row>
    <row r="22" spans="1:26" s="38" customFormat="1" ht="149.25" thickBot="1" x14ac:dyDescent="0.3">
      <c r="A22" s="6" t="s">
        <v>909</v>
      </c>
      <c r="B22" s="77" t="s">
        <v>295</v>
      </c>
      <c r="C22" s="77" t="s">
        <v>910</v>
      </c>
      <c r="D22" s="77" t="s">
        <v>733</v>
      </c>
      <c r="E22" s="69" t="s">
        <v>830</v>
      </c>
      <c r="F22" s="6" t="s">
        <v>911</v>
      </c>
      <c r="G22" s="6" t="s">
        <v>912</v>
      </c>
      <c r="H22" s="6" t="s">
        <v>832</v>
      </c>
      <c r="I22" s="6" t="s">
        <v>79</v>
      </c>
      <c r="J22" s="6" t="s">
        <v>284</v>
      </c>
      <c r="K22" s="73"/>
      <c r="L22" s="5"/>
      <c r="M22" s="5"/>
      <c r="N22" s="5"/>
      <c r="O22" s="5"/>
      <c r="P22" s="5"/>
      <c r="Q22" s="5"/>
      <c r="R22" s="5"/>
      <c r="S22" s="5"/>
      <c r="T22" s="5"/>
      <c r="U22" s="5"/>
      <c r="V22" s="5"/>
      <c r="W22" s="5"/>
      <c r="X22" s="5"/>
      <c r="Y22" s="5"/>
      <c r="Z22" s="5"/>
    </row>
    <row r="23" spans="1:26" s="38" customFormat="1" ht="149.25" thickBot="1" x14ac:dyDescent="0.3">
      <c r="A23" s="6" t="s">
        <v>913</v>
      </c>
      <c r="B23" s="77" t="s">
        <v>295</v>
      </c>
      <c r="C23" s="77" t="s">
        <v>914</v>
      </c>
      <c r="D23" s="77" t="s">
        <v>733</v>
      </c>
      <c r="E23" s="69" t="s">
        <v>830</v>
      </c>
      <c r="F23" s="6" t="s">
        <v>915</v>
      </c>
      <c r="G23" s="6" t="s">
        <v>916</v>
      </c>
      <c r="H23" s="6" t="s">
        <v>832</v>
      </c>
      <c r="I23" s="6" t="s">
        <v>79</v>
      </c>
      <c r="J23" s="6" t="s">
        <v>284</v>
      </c>
      <c r="K23" s="73"/>
      <c r="L23" s="5"/>
      <c r="M23" s="5"/>
      <c r="N23" s="5"/>
      <c r="O23" s="5"/>
      <c r="P23" s="5"/>
      <c r="Q23" s="5"/>
      <c r="R23" s="5"/>
      <c r="S23" s="5"/>
      <c r="T23" s="5"/>
      <c r="U23" s="5"/>
      <c r="V23" s="5"/>
      <c r="W23" s="5"/>
      <c r="X23" s="5"/>
      <c r="Y23" s="5"/>
      <c r="Z23" s="5"/>
    </row>
    <row r="24" spans="1:26" ht="149.25" thickBot="1" x14ac:dyDescent="0.3">
      <c r="A24" s="6" t="s">
        <v>917</v>
      </c>
      <c r="B24" s="77" t="s">
        <v>295</v>
      </c>
      <c r="C24" s="77" t="s">
        <v>918</v>
      </c>
      <c r="D24" s="77" t="s">
        <v>733</v>
      </c>
      <c r="E24" s="69" t="s">
        <v>830</v>
      </c>
      <c r="F24" s="6" t="s">
        <v>919</v>
      </c>
      <c r="G24" s="6" t="s">
        <v>920</v>
      </c>
      <c r="H24" s="6" t="s">
        <v>405</v>
      </c>
      <c r="I24" s="6" t="s">
        <v>56</v>
      </c>
      <c r="J24" s="6" t="s">
        <v>279</v>
      </c>
      <c r="K24" s="5"/>
      <c r="L24" s="5"/>
      <c r="M24" s="5"/>
      <c r="N24" s="5"/>
      <c r="O24" s="5"/>
      <c r="P24" s="5"/>
      <c r="Q24" s="5"/>
      <c r="R24" s="5"/>
      <c r="S24" s="5"/>
      <c r="T24" s="5"/>
      <c r="U24" s="5"/>
      <c r="V24" s="5"/>
      <c r="W24" s="5"/>
      <c r="X24" s="5"/>
      <c r="Y24" s="5"/>
      <c r="Z24" s="5"/>
    </row>
    <row r="25" spans="1:26" ht="149.25" thickBot="1" x14ac:dyDescent="0.3">
      <c r="A25" s="6" t="s">
        <v>921</v>
      </c>
      <c r="B25" s="77" t="s">
        <v>295</v>
      </c>
      <c r="C25" s="77" t="s">
        <v>922</v>
      </c>
      <c r="D25" s="77" t="s">
        <v>733</v>
      </c>
      <c r="E25" s="69" t="s">
        <v>830</v>
      </c>
      <c r="F25" s="6" t="s">
        <v>923</v>
      </c>
      <c r="G25" s="6" t="s">
        <v>924</v>
      </c>
      <c r="H25" s="6" t="s">
        <v>925</v>
      </c>
      <c r="I25" s="6" t="s">
        <v>79</v>
      </c>
      <c r="J25" s="6" t="s">
        <v>284</v>
      </c>
      <c r="K25" s="5"/>
      <c r="L25" s="5"/>
      <c r="M25" s="5"/>
      <c r="N25" s="5"/>
      <c r="O25" s="5"/>
      <c r="P25" s="5"/>
      <c r="Q25" s="5"/>
      <c r="R25" s="5"/>
      <c r="S25" s="5"/>
      <c r="T25" s="5"/>
      <c r="U25" s="5"/>
      <c r="V25" s="5"/>
      <c r="W25" s="5"/>
      <c r="X25" s="5"/>
      <c r="Y25" s="5"/>
      <c r="Z25" s="5"/>
    </row>
    <row r="26" spans="1:26" ht="149.25" thickBot="1" x14ac:dyDescent="0.3">
      <c r="A26" s="6" t="s">
        <v>926</v>
      </c>
      <c r="B26" s="77" t="s">
        <v>295</v>
      </c>
      <c r="C26" s="77" t="s">
        <v>927</v>
      </c>
      <c r="D26" s="77" t="s">
        <v>733</v>
      </c>
      <c r="E26" s="69" t="s">
        <v>830</v>
      </c>
      <c r="F26" s="6" t="s">
        <v>928</v>
      </c>
      <c r="G26" s="6" t="s">
        <v>908</v>
      </c>
      <c r="H26" s="6" t="s">
        <v>832</v>
      </c>
      <c r="I26" s="6" t="s">
        <v>79</v>
      </c>
      <c r="J26" s="6" t="s">
        <v>284</v>
      </c>
      <c r="K26" s="5"/>
      <c r="L26" s="5"/>
      <c r="M26" s="5"/>
      <c r="N26" s="5"/>
      <c r="O26" s="5"/>
      <c r="P26" s="5"/>
      <c r="Q26" s="5"/>
      <c r="R26" s="5"/>
      <c r="S26" s="5"/>
      <c r="T26" s="5"/>
      <c r="U26" s="5"/>
      <c r="V26" s="5"/>
      <c r="W26" s="5"/>
      <c r="X26" s="5"/>
      <c r="Y26" s="5"/>
      <c r="Z26" s="5"/>
    </row>
    <row r="27" spans="1:26" ht="149.25" thickBot="1" x14ac:dyDescent="0.3">
      <c r="A27" s="6" t="s">
        <v>929</v>
      </c>
      <c r="B27" s="77" t="s">
        <v>295</v>
      </c>
      <c r="C27" s="77" t="s">
        <v>930</v>
      </c>
      <c r="D27" s="77" t="s">
        <v>733</v>
      </c>
      <c r="E27" s="69" t="s">
        <v>830</v>
      </c>
      <c r="F27" s="6" t="s">
        <v>931</v>
      </c>
      <c r="G27" s="6" t="s">
        <v>912</v>
      </c>
      <c r="H27" s="6" t="s">
        <v>832</v>
      </c>
      <c r="I27" s="6" t="s">
        <v>79</v>
      </c>
      <c r="J27" s="6" t="s">
        <v>284</v>
      </c>
      <c r="K27" s="5"/>
      <c r="L27" s="5"/>
      <c r="M27" s="5"/>
      <c r="N27" s="5"/>
      <c r="O27" s="5"/>
      <c r="P27" s="5"/>
      <c r="Q27" s="5"/>
      <c r="R27" s="5"/>
      <c r="S27" s="5"/>
      <c r="T27" s="5"/>
      <c r="U27" s="5"/>
      <c r="V27" s="5"/>
      <c r="W27" s="5"/>
      <c r="X27" s="5"/>
      <c r="Y27" s="5"/>
      <c r="Z27" s="5"/>
    </row>
    <row r="28" spans="1:26" ht="149.25" thickBot="1" x14ac:dyDescent="0.3">
      <c r="A28" s="6" t="s">
        <v>932</v>
      </c>
      <c r="B28" s="77" t="s">
        <v>295</v>
      </c>
      <c r="C28" s="77" t="s">
        <v>933</v>
      </c>
      <c r="D28" s="77" t="s">
        <v>733</v>
      </c>
      <c r="E28" s="69" t="s">
        <v>830</v>
      </c>
      <c r="F28" s="6" t="s">
        <v>934</v>
      </c>
      <c r="G28" s="6" t="s">
        <v>912</v>
      </c>
      <c r="H28" s="6" t="s">
        <v>832</v>
      </c>
      <c r="I28" s="6" t="s">
        <v>79</v>
      </c>
      <c r="J28" s="6" t="s">
        <v>284</v>
      </c>
      <c r="K28" s="5"/>
      <c r="L28" s="5"/>
      <c r="M28" s="5"/>
      <c r="N28" s="5"/>
      <c r="O28" s="5"/>
      <c r="P28" s="5"/>
      <c r="Q28" s="5"/>
      <c r="R28" s="5"/>
      <c r="S28" s="5"/>
      <c r="T28" s="5"/>
      <c r="U28" s="5"/>
      <c r="V28" s="5"/>
      <c r="W28" s="5"/>
      <c r="X28" s="5"/>
      <c r="Y28" s="5"/>
      <c r="Z28" s="5"/>
    </row>
    <row r="29" spans="1:26" ht="149.25" thickBot="1" x14ac:dyDescent="0.3">
      <c r="A29" s="6" t="s">
        <v>935</v>
      </c>
      <c r="B29" s="77" t="s">
        <v>295</v>
      </c>
      <c r="C29" s="77" t="s">
        <v>936</v>
      </c>
      <c r="D29" s="77" t="s">
        <v>733</v>
      </c>
      <c r="E29" s="69" t="s">
        <v>830</v>
      </c>
      <c r="F29" s="6" t="s">
        <v>937</v>
      </c>
      <c r="G29" s="6" t="s">
        <v>869</v>
      </c>
      <c r="H29" s="6" t="s">
        <v>405</v>
      </c>
      <c r="I29" s="6" t="s">
        <v>56</v>
      </c>
      <c r="J29" s="6" t="s">
        <v>284</v>
      </c>
      <c r="K29" s="5"/>
      <c r="L29" s="5"/>
      <c r="M29" s="5"/>
      <c r="N29" s="5"/>
      <c r="O29" s="5"/>
      <c r="P29" s="5"/>
      <c r="Q29" s="5"/>
      <c r="R29" s="5"/>
      <c r="S29" s="5"/>
      <c r="T29" s="5"/>
      <c r="U29" s="5"/>
      <c r="V29" s="5"/>
      <c r="W29" s="5"/>
      <c r="X29" s="5"/>
      <c r="Y29" s="5"/>
      <c r="Z29" s="5"/>
    </row>
    <row r="30" spans="1:26" ht="149.25" thickBot="1" x14ac:dyDescent="0.3">
      <c r="A30" s="6" t="s">
        <v>938</v>
      </c>
      <c r="B30" s="77" t="s">
        <v>295</v>
      </c>
      <c r="C30" s="77" t="s">
        <v>939</v>
      </c>
      <c r="D30" s="77" t="s">
        <v>733</v>
      </c>
      <c r="E30" s="69" t="s">
        <v>830</v>
      </c>
      <c r="F30" s="6" t="s">
        <v>940</v>
      </c>
      <c r="G30" s="6" t="s">
        <v>869</v>
      </c>
      <c r="H30" s="6" t="s">
        <v>405</v>
      </c>
      <c r="I30" s="6" t="s">
        <v>56</v>
      </c>
      <c r="J30" s="6" t="s">
        <v>284</v>
      </c>
      <c r="K30" s="5"/>
      <c r="L30" s="5"/>
      <c r="M30" s="5"/>
      <c r="N30" s="5"/>
      <c r="O30" s="5"/>
      <c r="P30" s="5"/>
      <c r="Q30" s="5"/>
      <c r="R30" s="5"/>
      <c r="S30" s="5"/>
      <c r="T30" s="5"/>
      <c r="U30" s="5"/>
      <c r="V30" s="5"/>
      <c r="W30" s="5"/>
      <c r="X30" s="5"/>
      <c r="Y30" s="5"/>
      <c r="Z30" s="5"/>
    </row>
    <row r="31" spans="1:26" ht="149.25" thickBot="1" x14ac:dyDescent="0.3">
      <c r="A31" s="6" t="s">
        <v>941</v>
      </c>
      <c r="B31" s="77" t="s">
        <v>295</v>
      </c>
      <c r="C31" s="77" t="s">
        <v>942</v>
      </c>
      <c r="D31" s="77" t="s">
        <v>733</v>
      </c>
      <c r="E31" s="69" t="s">
        <v>830</v>
      </c>
      <c r="F31" s="6" t="s">
        <v>943</v>
      </c>
      <c r="G31" s="6" t="s">
        <v>869</v>
      </c>
      <c r="H31" s="6" t="s">
        <v>405</v>
      </c>
      <c r="I31" s="6" t="s">
        <v>56</v>
      </c>
      <c r="J31" s="6" t="s">
        <v>284</v>
      </c>
      <c r="K31" s="5"/>
      <c r="L31" s="5"/>
      <c r="M31" s="5"/>
      <c r="N31" s="5"/>
      <c r="O31" s="5"/>
      <c r="P31" s="5"/>
      <c r="Q31" s="5"/>
      <c r="R31" s="5"/>
      <c r="S31" s="5"/>
      <c r="T31" s="5"/>
      <c r="U31" s="5"/>
      <c r="V31" s="5"/>
      <c r="W31" s="5"/>
      <c r="X31" s="5"/>
      <c r="Y31" s="5"/>
      <c r="Z31" s="5"/>
    </row>
    <row r="32" spans="1:26" ht="149.25" thickBot="1" x14ac:dyDescent="0.3">
      <c r="A32" s="6" t="s">
        <v>944</v>
      </c>
      <c r="B32" s="77" t="s">
        <v>295</v>
      </c>
      <c r="C32" s="77" t="s">
        <v>945</v>
      </c>
      <c r="D32" s="77" t="s">
        <v>733</v>
      </c>
      <c r="E32" s="69" t="s">
        <v>830</v>
      </c>
      <c r="F32" s="6" t="s">
        <v>946</v>
      </c>
      <c r="G32" s="6" t="s">
        <v>947</v>
      </c>
      <c r="H32" s="6" t="s">
        <v>405</v>
      </c>
      <c r="I32" s="6" t="s">
        <v>56</v>
      </c>
      <c r="J32" s="6" t="s">
        <v>284</v>
      </c>
      <c r="K32" s="5"/>
      <c r="L32" s="5"/>
      <c r="M32" s="5"/>
      <c r="N32" s="5"/>
      <c r="O32" s="5"/>
      <c r="P32" s="5"/>
      <c r="Q32" s="5"/>
      <c r="R32" s="5"/>
      <c r="S32" s="5"/>
      <c r="T32" s="5"/>
      <c r="U32" s="5"/>
      <c r="V32" s="5"/>
      <c r="W32" s="5"/>
      <c r="X32" s="5"/>
      <c r="Y32" s="5"/>
      <c r="Z32" s="5"/>
    </row>
    <row r="33" spans="1:26" ht="149.25" thickBot="1" x14ac:dyDescent="0.3">
      <c r="A33" s="6" t="s">
        <v>948</v>
      </c>
      <c r="B33" s="102" t="s">
        <v>297</v>
      </c>
      <c r="C33" s="74" t="s">
        <v>949</v>
      </c>
      <c r="D33" s="74" t="s">
        <v>733</v>
      </c>
      <c r="E33" s="69" t="s">
        <v>950</v>
      </c>
      <c r="F33" s="6" t="s">
        <v>951</v>
      </c>
      <c r="G33" s="6" t="s">
        <v>877</v>
      </c>
      <c r="H33" s="6" t="s">
        <v>405</v>
      </c>
      <c r="I33" s="6" t="s">
        <v>56</v>
      </c>
      <c r="J33" s="75" t="s">
        <v>284</v>
      </c>
      <c r="K33" s="5"/>
      <c r="L33" s="5"/>
      <c r="M33" s="5"/>
      <c r="N33" s="5"/>
      <c r="O33" s="5"/>
      <c r="P33" s="5"/>
      <c r="Q33" s="5"/>
      <c r="R33" s="5"/>
      <c r="S33" s="5"/>
      <c r="T33" s="5"/>
      <c r="U33" s="5"/>
      <c r="V33" s="5"/>
      <c r="W33" s="5"/>
      <c r="X33" s="5"/>
      <c r="Y33" s="5"/>
      <c r="Z33" s="5"/>
    </row>
    <row r="34" spans="1:26" ht="149.25" thickBot="1" x14ac:dyDescent="0.3">
      <c r="A34" s="6" t="s">
        <v>952</v>
      </c>
      <c r="B34" s="68" t="s">
        <v>297</v>
      </c>
      <c r="C34" s="6" t="s">
        <v>953</v>
      </c>
      <c r="D34" s="6" t="s">
        <v>733</v>
      </c>
      <c r="E34" s="6" t="s">
        <v>954</v>
      </c>
      <c r="F34" s="6" t="s">
        <v>955</v>
      </c>
      <c r="G34" s="6" t="s">
        <v>877</v>
      </c>
      <c r="H34" s="6" t="s">
        <v>405</v>
      </c>
      <c r="I34" s="6" t="s">
        <v>56</v>
      </c>
      <c r="J34" s="71" t="s">
        <v>284</v>
      </c>
      <c r="K34" s="5"/>
      <c r="L34" s="5"/>
      <c r="M34" s="5"/>
      <c r="N34" s="5"/>
      <c r="O34" s="5"/>
      <c r="P34" s="5"/>
      <c r="Q34" s="5"/>
      <c r="R34" s="5"/>
      <c r="S34" s="5"/>
      <c r="T34" s="5"/>
      <c r="U34" s="5"/>
      <c r="V34" s="5"/>
      <c r="W34" s="5"/>
      <c r="X34" s="5"/>
      <c r="Y34" s="5"/>
      <c r="Z34" s="5"/>
    </row>
    <row r="35" spans="1:26" ht="149.25" thickBot="1" x14ac:dyDescent="0.3">
      <c r="A35" s="6" t="s">
        <v>956</v>
      </c>
      <c r="B35" s="68" t="s">
        <v>297</v>
      </c>
      <c r="C35" s="6" t="s">
        <v>957</v>
      </c>
      <c r="D35" s="6" t="s">
        <v>733</v>
      </c>
      <c r="E35" s="6" t="s">
        <v>958</v>
      </c>
      <c r="F35" s="6" t="s">
        <v>959</v>
      </c>
      <c r="G35" s="6" t="s">
        <v>877</v>
      </c>
      <c r="H35" s="6" t="s">
        <v>405</v>
      </c>
      <c r="I35" s="6" t="s">
        <v>56</v>
      </c>
      <c r="J35" s="71" t="s">
        <v>284</v>
      </c>
      <c r="K35" s="5"/>
      <c r="L35" s="5"/>
      <c r="M35" s="5"/>
      <c r="N35" s="5"/>
      <c r="O35" s="5"/>
      <c r="P35" s="5"/>
      <c r="Q35" s="5"/>
      <c r="R35" s="5"/>
      <c r="S35" s="5"/>
      <c r="T35" s="5"/>
      <c r="U35" s="5"/>
      <c r="V35" s="5"/>
      <c r="W35" s="5"/>
      <c r="X35" s="5"/>
      <c r="Y35" s="5"/>
      <c r="Z35" s="5"/>
    </row>
    <row r="36" spans="1:26" ht="149.25" thickBot="1" x14ac:dyDescent="0.3">
      <c r="A36" s="6" t="s">
        <v>960</v>
      </c>
      <c r="B36" s="68" t="s">
        <v>297</v>
      </c>
      <c r="C36" s="6" t="s">
        <v>961</v>
      </c>
      <c r="D36" s="6" t="s">
        <v>733</v>
      </c>
      <c r="E36" s="6" t="s">
        <v>962</v>
      </c>
      <c r="F36" s="6" t="s">
        <v>963</v>
      </c>
      <c r="G36" s="6" t="s">
        <v>877</v>
      </c>
      <c r="H36" s="6" t="s">
        <v>405</v>
      </c>
      <c r="I36" s="6" t="s">
        <v>56</v>
      </c>
      <c r="J36" s="71" t="s">
        <v>284</v>
      </c>
      <c r="K36" s="5"/>
      <c r="L36" s="5"/>
      <c r="M36" s="5"/>
      <c r="N36" s="5"/>
      <c r="O36" s="5"/>
      <c r="P36" s="5"/>
      <c r="Q36" s="5"/>
      <c r="R36" s="5"/>
      <c r="S36" s="5"/>
      <c r="T36" s="5"/>
      <c r="U36" s="5"/>
      <c r="V36" s="5"/>
      <c r="W36" s="5"/>
      <c r="X36" s="5"/>
      <c r="Y36" s="5"/>
      <c r="Z36" s="5"/>
    </row>
    <row r="37" spans="1:26" ht="149.25" thickBot="1" x14ac:dyDescent="0.3">
      <c r="A37" s="6" t="s">
        <v>964</v>
      </c>
      <c r="B37" s="68" t="s">
        <v>297</v>
      </c>
      <c r="C37" s="6" t="s">
        <v>965</v>
      </c>
      <c r="D37" s="6" t="s">
        <v>733</v>
      </c>
      <c r="E37" s="6" t="s">
        <v>966</v>
      </c>
      <c r="F37" s="6" t="s">
        <v>967</v>
      </c>
      <c r="G37" s="6" t="s">
        <v>877</v>
      </c>
      <c r="H37" s="6" t="s">
        <v>405</v>
      </c>
      <c r="I37" s="6" t="s">
        <v>56</v>
      </c>
      <c r="J37" s="71" t="s">
        <v>284</v>
      </c>
      <c r="K37" s="5"/>
      <c r="L37" s="5"/>
      <c r="M37" s="5"/>
      <c r="N37" s="5"/>
      <c r="O37" s="5"/>
      <c r="P37" s="5"/>
      <c r="Q37" s="5"/>
      <c r="R37" s="5"/>
      <c r="S37" s="5"/>
      <c r="T37" s="5"/>
      <c r="U37" s="5"/>
      <c r="V37" s="5"/>
      <c r="W37" s="5"/>
      <c r="X37" s="5"/>
      <c r="Y37" s="5"/>
      <c r="Z37" s="5"/>
    </row>
    <row r="38" spans="1:26" ht="149.25" thickBot="1" x14ac:dyDescent="0.3">
      <c r="A38" s="6" t="s">
        <v>968</v>
      </c>
      <c r="B38" s="68" t="s">
        <v>297</v>
      </c>
      <c r="C38" s="6" t="s">
        <v>969</v>
      </c>
      <c r="D38" s="6" t="s">
        <v>733</v>
      </c>
      <c r="E38" s="6" t="s">
        <v>970</v>
      </c>
      <c r="F38" s="6" t="s">
        <v>971</v>
      </c>
      <c r="G38" s="6" t="s">
        <v>877</v>
      </c>
      <c r="H38" s="6" t="s">
        <v>405</v>
      </c>
      <c r="I38" s="6" t="s">
        <v>56</v>
      </c>
      <c r="J38" s="71" t="s">
        <v>284</v>
      </c>
      <c r="K38" s="5"/>
      <c r="L38" s="5"/>
      <c r="M38" s="5"/>
      <c r="N38" s="5"/>
      <c r="O38" s="5"/>
      <c r="P38" s="5"/>
      <c r="Q38" s="5"/>
      <c r="R38" s="5"/>
      <c r="S38" s="5"/>
      <c r="T38" s="5"/>
      <c r="U38" s="5"/>
      <c r="V38" s="5"/>
      <c r="W38" s="5"/>
      <c r="X38" s="5"/>
      <c r="Y38" s="5"/>
      <c r="Z38" s="5"/>
    </row>
    <row r="39" spans="1:26" ht="149.25" thickBot="1" x14ac:dyDescent="0.3">
      <c r="A39" s="6" t="s">
        <v>972</v>
      </c>
      <c r="B39" s="68" t="s">
        <v>297</v>
      </c>
      <c r="C39" s="6" t="s">
        <v>973</v>
      </c>
      <c r="D39" s="6" t="s">
        <v>733</v>
      </c>
      <c r="E39" s="6" t="s">
        <v>974</v>
      </c>
      <c r="F39" s="6" t="s">
        <v>975</v>
      </c>
      <c r="G39" s="6" t="s">
        <v>877</v>
      </c>
      <c r="H39" s="6" t="s">
        <v>405</v>
      </c>
      <c r="I39" s="6" t="s">
        <v>56</v>
      </c>
      <c r="J39" s="71" t="s">
        <v>289</v>
      </c>
      <c r="K39" s="5"/>
      <c r="L39" s="5"/>
      <c r="M39" s="5"/>
      <c r="N39" s="5"/>
      <c r="O39" s="5"/>
      <c r="P39" s="5"/>
      <c r="Q39" s="5"/>
      <c r="R39" s="5"/>
      <c r="S39" s="5"/>
      <c r="T39" s="5"/>
      <c r="U39" s="5"/>
      <c r="V39" s="5"/>
      <c r="W39" s="5"/>
      <c r="X39" s="5"/>
      <c r="Y39" s="5"/>
      <c r="Z39" s="5"/>
    </row>
    <row r="40" spans="1:26" ht="314.25" thickBot="1" x14ac:dyDescent="0.3">
      <c r="A40" s="6" t="s">
        <v>976</v>
      </c>
      <c r="B40" s="68" t="s">
        <v>292</v>
      </c>
      <c r="C40" s="103" t="s">
        <v>977</v>
      </c>
      <c r="D40" s="6" t="s">
        <v>733</v>
      </c>
      <c r="E40" s="6" t="s">
        <v>978</v>
      </c>
      <c r="F40" s="6" t="s">
        <v>979</v>
      </c>
      <c r="G40" s="6" t="s">
        <v>980</v>
      </c>
      <c r="H40" s="6" t="s">
        <v>405</v>
      </c>
      <c r="I40" s="6" t="s">
        <v>56</v>
      </c>
      <c r="J40" s="6" t="s">
        <v>279</v>
      </c>
      <c r="K40" s="5"/>
      <c r="L40" s="5"/>
      <c r="M40" s="5"/>
      <c r="N40" s="5"/>
      <c r="O40" s="5"/>
      <c r="P40" s="5"/>
      <c r="Q40" s="5"/>
      <c r="R40" s="5"/>
      <c r="S40" s="5"/>
      <c r="T40" s="5"/>
      <c r="U40" s="5"/>
      <c r="V40" s="5"/>
      <c r="W40" s="5"/>
      <c r="X40" s="5"/>
      <c r="Y40" s="5"/>
      <c r="Z40" s="5"/>
    </row>
    <row r="41" spans="1:26" ht="314.25" thickBot="1" x14ac:dyDescent="0.3">
      <c r="A41" s="6" t="s">
        <v>981</v>
      </c>
      <c r="B41" s="68" t="s">
        <v>295</v>
      </c>
      <c r="C41" s="103" t="s">
        <v>982</v>
      </c>
      <c r="D41" s="6" t="s">
        <v>840</v>
      </c>
      <c r="E41" s="6" t="s">
        <v>978</v>
      </c>
      <c r="F41" s="6" t="s">
        <v>983</v>
      </c>
      <c r="G41" s="6" t="s">
        <v>984</v>
      </c>
      <c r="H41" s="6" t="s">
        <v>985</v>
      </c>
      <c r="I41" s="6" t="s">
        <v>79</v>
      </c>
      <c r="J41" s="6" t="s">
        <v>674</v>
      </c>
      <c r="K41" s="5"/>
      <c r="L41" s="5"/>
      <c r="M41" s="5"/>
      <c r="N41" s="5"/>
      <c r="O41" s="5"/>
      <c r="P41" s="5"/>
      <c r="Q41" s="5"/>
      <c r="R41" s="5"/>
      <c r="S41" s="5"/>
      <c r="T41" s="5"/>
      <c r="U41" s="5"/>
      <c r="V41" s="5"/>
      <c r="W41" s="5"/>
      <c r="X41" s="5"/>
      <c r="Y41" s="5"/>
      <c r="Z41" s="5"/>
    </row>
    <row r="42" spans="1:26" ht="314.25" thickBot="1" x14ac:dyDescent="0.3">
      <c r="A42" s="6" t="s">
        <v>986</v>
      </c>
      <c r="B42" s="68" t="s">
        <v>295</v>
      </c>
      <c r="C42" s="103" t="s">
        <v>987</v>
      </c>
      <c r="D42" s="6" t="s">
        <v>845</v>
      </c>
      <c r="E42" s="6" t="s">
        <v>978</v>
      </c>
      <c r="F42" s="6" t="s">
        <v>988</v>
      </c>
      <c r="G42" s="6" t="s">
        <v>989</v>
      </c>
      <c r="H42" s="6" t="s">
        <v>990</v>
      </c>
      <c r="I42" s="6" t="s">
        <v>79</v>
      </c>
      <c r="J42" s="6" t="s">
        <v>674</v>
      </c>
      <c r="K42" s="5"/>
      <c r="L42" s="5"/>
      <c r="M42" s="5"/>
      <c r="N42" s="5"/>
      <c r="O42" s="5"/>
      <c r="P42" s="5"/>
      <c r="Q42" s="5"/>
      <c r="R42" s="5"/>
      <c r="S42" s="5"/>
      <c r="T42" s="5"/>
      <c r="U42" s="5"/>
      <c r="V42" s="5"/>
      <c r="W42" s="5"/>
      <c r="X42" s="5"/>
      <c r="Y42" s="5"/>
      <c r="Z42" s="5"/>
    </row>
    <row r="43" spans="1:26" ht="314.25" thickBot="1" x14ac:dyDescent="0.3">
      <c r="A43" s="6" t="s">
        <v>991</v>
      </c>
      <c r="B43" s="68" t="s">
        <v>295</v>
      </c>
      <c r="C43" s="103" t="s">
        <v>992</v>
      </c>
      <c r="D43" s="69" t="s">
        <v>850</v>
      </c>
      <c r="E43" s="6" t="s">
        <v>978</v>
      </c>
      <c r="F43" s="6" t="s">
        <v>993</v>
      </c>
      <c r="G43" s="6" t="s">
        <v>994</v>
      </c>
      <c r="H43" s="6" t="s">
        <v>990</v>
      </c>
      <c r="I43" s="6" t="s">
        <v>79</v>
      </c>
      <c r="J43" s="6" t="s">
        <v>674</v>
      </c>
      <c r="K43" s="5"/>
      <c r="L43" s="5"/>
      <c r="M43" s="5"/>
      <c r="N43" s="5"/>
      <c r="O43" s="5"/>
      <c r="P43" s="5"/>
      <c r="Q43" s="5"/>
      <c r="R43" s="5"/>
      <c r="S43" s="5"/>
      <c r="T43" s="5"/>
      <c r="U43" s="5"/>
      <c r="V43" s="5"/>
      <c r="W43" s="5"/>
      <c r="X43" s="5"/>
      <c r="Y43" s="5"/>
      <c r="Z43" s="5"/>
    </row>
    <row r="44" spans="1:26" ht="334.5" customHeight="1" thickBot="1" x14ac:dyDescent="0.3">
      <c r="A44" s="6" t="s">
        <v>995</v>
      </c>
      <c r="B44" s="101" t="s">
        <v>295</v>
      </c>
      <c r="C44" s="104" t="s">
        <v>996</v>
      </c>
      <c r="D44" s="76" t="s">
        <v>733</v>
      </c>
      <c r="E44" s="6" t="s">
        <v>978</v>
      </c>
      <c r="F44" s="6" t="s">
        <v>997</v>
      </c>
      <c r="G44" s="6" t="s">
        <v>998</v>
      </c>
      <c r="H44" s="6" t="s">
        <v>990</v>
      </c>
      <c r="I44" s="6" t="s">
        <v>79</v>
      </c>
      <c r="J44" s="6" t="s">
        <v>674</v>
      </c>
      <c r="K44" s="5"/>
      <c r="L44" s="5"/>
      <c r="M44" s="5"/>
      <c r="N44" s="5"/>
      <c r="O44" s="5"/>
      <c r="P44" s="5"/>
      <c r="Q44" s="5"/>
      <c r="R44" s="5"/>
      <c r="S44" s="5"/>
      <c r="T44" s="5"/>
      <c r="U44" s="5"/>
      <c r="V44" s="5"/>
      <c r="W44" s="5"/>
      <c r="X44" s="5"/>
      <c r="Y44" s="5"/>
      <c r="Z44" s="5"/>
    </row>
    <row r="45" spans="1:26" ht="314.25" thickBot="1" x14ac:dyDescent="0.3">
      <c r="A45" s="6" t="s">
        <v>999</v>
      </c>
      <c r="B45" s="77" t="s">
        <v>295</v>
      </c>
      <c r="C45" s="105" t="s">
        <v>1000</v>
      </c>
      <c r="D45" s="77" t="s">
        <v>733</v>
      </c>
      <c r="E45" s="6" t="s">
        <v>978</v>
      </c>
      <c r="F45" s="6" t="s">
        <v>1001</v>
      </c>
      <c r="G45" s="6" t="s">
        <v>1002</v>
      </c>
      <c r="H45" s="6" t="s">
        <v>990</v>
      </c>
      <c r="I45" s="6" t="s">
        <v>79</v>
      </c>
      <c r="J45" s="6" t="s">
        <v>674</v>
      </c>
      <c r="K45" s="5"/>
      <c r="L45" s="5"/>
      <c r="M45" s="5"/>
      <c r="N45" s="5"/>
      <c r="O45" s="5"/>
      <c r="P45" s="5"/>
      <c r="Q45" s="5"/>
      <c r="R45" s="5"/>
      <c r="S45" s="5"/>
      <c r="T45" s="5"/>
      <c r="U45" s="5"/>
      <c r="V45" s="5"/>
      <c r="W45" s="5"/>
      <c r="X45" s="5"/>
      <c r="Y45" s="5"/>
      <c r="Z45" s="5"/>
    </row>
    <row r="46" spans="1:26" ht="314.25" thickBot="1" x14ac:dyDescent="0.3">
      <c r="A46" s="6" t="s">
        <v>1003</v>
      </c>
      <c r="B46" s="77" t="s">
        <v>295</v>
      </c>
      <c r="C46" s="105" t="s">
        <v>1004</v>
      </c>
      <c r="D46" s="77" t="s">
        <v>733</v>
      </c>
      <c r="E46" s="6" t="s">
        <v>978</v>
      </c>
      <c r="F46" s="6" t="s">
        <v>1005</v>
      </c>
      <c r="G46" s="6" t="s">
        <v>1006</v>
      </c>
      <c r="H46" s="6" t="s">
        <v>1007</v>
      </c>
      <c r="I46" s="6" t="s">
        <v>79</v>
      </c>
      <c r="J46" s="6" t="s">
        <v>284</v>
      </c>
      <c r="K46" s="5"/>
      <c r="L46" s="5"/>
      <c r="M46" s="5"/>
      <c r="N46" s="5"/>
      <c r="O46" s="5"/>
      <c r="P46" s="5"/>
      <c r="Q46" s="5"/>
      <c r="R46" s="5"/>
      <c r="S46" s="5"/>
      <c r="T46" s="5"/>
      <c r="U46" s="5"/>
      <c r="V46" s="5"/>
      <c r="W46" s="5"/>
      <c r="X46" s="5"/>
      <c r="Y46" s="5"/>
      <c r="Z46" s="5"/>
    </row>
    <row r="47" spans="1:26" ht="314.25" thickBot="1" x14ac:dyDescent="0.3">
      <c r="A47" s="6" t="s">
        <v>1008</v>
      </c>
      <c r="B47" s="77" t="s">
        <v>295</v>
      </c>
      <c r="C47" s="105" t="s">
        <v>1009</v>
      </c>
      <c r="D47" s="77" t="s">
        <v>733</v>
      </c>
      <c r="E47" s="6" t="s">
        <v>978</v>
      </c>
      <c r="F47" s="6" t="s">
        <v>1010</v>
      </c>
      <c r="G47" s="6" t="s">
        <v>1011</v>
      </c>
      <c r="H47" s="6" t="s">
        <v>405</v>
      </c>
      <c r="I47" s="6" t="s">
        <v>56</v>
      </c>
      <c r="J47" s="6" t="s">
        <v>284</v>
      </c>
      <c r="K47" s="5"/>
      <c r="L47" s="5"/>
      <c r="M47" s="5"/>
      <c r="N47" s="5"/>
      <c r="O47" s="5"/>
      <c r="P47" s="5"/>
      <c r="Q47" s="5"/>
      <c r="R47" s="5"/>
      <c r="S47" s="5"/>
      <c r="T47" s="5"/>
      <c r="U47" s="5"/>
      <c r="V47" s="5"/>
      <c r="W47" s="5"/>
      <c r="X47" s="5"/>
      <c r="Y47" s="5"/>
      <c r="Z47" s="5"/>
    </row>
    <row r="48" spans="1:26" ht="314.25" thickBot="1" x14ac:dyDescent="0.3">
      <c r="A48" s="6" t="s">
        <v>1012</v>
      </c>
      <c r="B48" s="77" t="s">
        <v>295</v>
      </c>
      <c r="C48" s="105" t="s">
        <v>1013</v>
      </c>
      <c r="D48" s="77" t="s">
        <v>733</v>
      </c>
      <c r="E48" s="6" t="s">
        <v>978</v>
      </c>
      <c r="F48" s="6" t="s">
        <v>1014</v>
      </c>
      <c r="G48" s="6" t="s">
        <v>1015</v>
      </c>
      <c r="H48" s="6" t="s">
        <v>990</v>
      </c>
      <c r="I48" s="6" t="s">
        <v>79</v>
      </c>
      <c r="J48" s="6" t="s">
        <v>279</v>
      </c>
      <c r="K48" s="5"/>
      <c r="L48" s="5"/>
      <c r="M48" s="5"/>
      <c r="N48" s="5"/>
      <c r="O48" s="5"/>
      <c r="P48" s="5"/>
      <c r="Q48" s="5"/>
      <c r="R48" s="5"/>
      <c r="S48" s="5"/>
      <c r="T48" s="5"/>
      <c r="U48" s="5"/>
      <c r="V48" s="5"/>
      <c r="W48" s="5"/>
      <c r="X48" s="5"/>
      <c r="Y48" s="5"/>
      <c r="Z48" s="5"/>
    </row>
    <row r="49" spans="1:26" ht="314.25" thickBot="1" x14ac:dyDescent="0.3">
      <c r="A49" s="6" t="s">
        <v>1016</v>
      </c>
      <c r="B49" s="77" t="s">
        <v>295</v>
      </c>
      <c r="C49" s="105" t="s">
        <v>1017</v>
      </c>
      <c r="D49" s="77" t="s">
        <v>733</v>
      </c>
      <c r="E49" s="6" t="s">
        <v>978</v>
      </c>
      <c r="F49" s="6" t="s">
        <v>1018</v>
      </c>
      <c r="G49" s="6" t="s">
        <v>1019</v>
      </c>
      <c r="H49" s="6" t="s">
        <v>405</v>
      </c>
      <c r="I49" s="6" t="s">
        <v>56</v>
      </c>
      <c r="J49" s="6" t="s">
        <v>284</v>
      </c>
      <c r="K49" s="5"/>
      <c r="L49" s="5"/>
      <c r="M49" s="5"/>
      <c r="N49" s="5"/>
      <c r="O49" s="5"/>
      <c r="P49" s="5"/>
      <c r="Q49" s="5"/>
      <c r="R49" s="5"/>
      <c r="S49" s="5"/>
      <c r="T49" s="5"/>
      <c r="U49" s="5"/>
      <c r="V49" s="5"/>
      <c r="W49" s="5"/>
      <c r="X49" s="5"/>
      <c r="Y49" s="5"/>
      <c r="Z49" s="5"/>
    </row>
    <row r="50" spans="1:26" ht="314.25" thickBot="1" x14ac:dyDescent="0.3">
      <c r="A50" s="6" t="s">
        <v>1020</v>
      </c>
      <c r="B50" s="77" t="s">
        <v>295</v>
      </c>
      <c r="C50" s="105" t="s">
        <v>1021</v>
      </c>
      <c r="D50" s="77" t="s">
        <v>733</v>
      </c>
      <c r="E50" s="6" t="s">
        <v>978</v>
      </c>
      <c r="F50" s="6" t="s">
        <v>1022</v>
      </c>
      <c r="G50" s="6" t="s">
        <v>1019</v>
      </c>
      <c r="H50" s="6" t="s">
        <v>405</v>
      </c>
      <c r="I50" s="6" t="s">
        <v>56</v>
      </c>
      <c r="J50" s="6" t="s">
        <v>284</v>
      </c>
      <c r="K50" s="5"/>
      <c r="L50" s="5"/>
      <c r="M50" s="5"/>
      <c r="N50" s="5"/>
      <c r="O50" s="5"/>
      <c r="P50" s="5"/>
      <c r="Q50" s="5"/>
      <c r="R50" s="5"/>
      <c r="S50" s="5"/>
      <c r="T50" s="5"/>
      <c r="U50" s="5"/>
      <c r="V50" s="5"/>
      <c r="W50" s="5"/>
      <c r="X50" s="5"/>
      <c r="Y50" s="5"/>
      <c r="Z50" s="5"/>
    </row>
    <row r="51" spans="1:26" ht="314.25" thickBot="1" x14ac:dyDescent="0.3">
      <c r="A51" s="6" t="s">
        <v>1023</v>
      </c>
      <c r="B51" s="77" t="s">
        <v>295</v>
      </c>
      <c r="C51" s="105" t="s">
        <v>1024</v>
      </c>
      <c r="D51" s="77" t="s">
        <v>733</v>
      </c>
      <c r="E51" s="6" t="s">
        <v>978</v>
      </c>
      <c r="F51" s="6" t="s">
        <v>1025</v>
      </c>
      <c r="G51" s="6" t="s">
        <v>1019</v>
      </c>
      <c r="H51" s="6" t="s">
        <v>405</v>
      </c>
      <c r="I51" s="6" t="s">
        <v>56</v>
      </c>
      <c r="J51" s="6" t="s">
        <v>284</v>
      </c>
      <c r="K51" s="5"/>
      <c r="L51" s="5"/>
      <c r="M51" s="5"/>
      <c r="N51" s="5"/>
      <c r="O51" s="5"/>
      <c r="P51" s="5"/>
      <c r="Q51" s="5"/>
      <c r="R51" s="5"/>
      <c r="S51" s="5"/>
      <c r="T51" s="5"/>
      <c r="U51" s="5"/>
      <c r="V51" s="5"/>
      <c r="W51" s="5"/>
      <c r="X51" s="5"/>
      <c r="Y51" s="5"/>
      <c r="Z51" s="5"/>
    </row>
    <row r="52" spans="1:26" ht="314.25" thickBot="1" x14ac:dyDescent="0.3">
      <c r="A52" s="6" t="s">
        <v>1026</v>
      </c>
      <c r="B52" s="77" t="s">
        <v>295</v>
      </c>
      <c r="C52" s="105" t="s">
        <v>1027</v>
      </c>
      <c r="D52" s="77" t="s">
        <v>733</v>
      </c>
      <c r="E52" s="6" t="s">
        <v>978</v>
      </c>
      <c r="F52" s="6" t="s">
        <v>1028</v>
      </c>
      <c r="G52" s="6" t="s">
        <v>1019</v>
      </c>
      <c r="H52" s="6" t="s">
        <v>405</v>
      </c>
      <c r="I52" s="6" t="s">
        <v>56</v>
      </c>
      <c r="J52" s="6" t="s">
        <v>284</v>
      </c>
      <c r="K52" s="5"/>
      <c r="L52" s="5"/>
      <c r="M52" s="5"/>
      <c r="N52" s="5"/>
      <c r="O52" s="5"/>
      <c r="P52" s="5"/>
      <c r="Q52" s="5"/>
      <c r="R52" s="5"/>
      <c r="S52" s="5"/>
      <c r="T52" s="5"/>
      <c r="U52" s="5"/>
      <c r="V52" s="5"/>
      <c r="W52" s="5"/>
      <c r="X52" s="5"/>
      <c r="Y52" s="5"/>
      <c r="Z52" s="5"/>
    </row>
    <row r="53" spans="1:26" ht="314.25" thickBot="1" x14ac:dyDescent="0.3">
      <c r="A53" s="6" t="s">
        <v>1029</v>
      </c>
      <c r="B53" s="77" t="s">
        <v>295</v>
      </c>
      <c r="C53" s="105" t="s">
        <v>1030</v>
      </c>
      <c r="D53" s="77" t="s">
        <v>733</v>
      </c>
      <c r="E53" s="6" t="s">
        <v>978</v>
      </c>
      <c r="F53" s="6" t="s">
        <v>1031</v>
      </c>
      <c r="G53" s="6" t="s">
        <v>1019</v>
      </c>
      <c r="H53" s="6" t="s">
        <v>405</v>
      </c>
      <c r="I53" s="6" t="s">
        <v>56</v>
      </c>
      <c r="J53" s="6" t="s">
        <v>284</v>
      </c>
      <c r="K53" s="5"/>
      <c r="L53" s="5"/>
      <c r="M53" s="5"/>
      <c r="N53" s="5"/>
      <c r="O53" s="5"/>
      <c r="P53" s="5"/>
      <c r="Q53" s="5"/>
      <c r="R53" s="5"/>
      <c r="S53" s="5"/>
      <c r="T53" s="5"/>
      <c r="U53" s="5"/>
      <c r="V53" s="5"/>
      <c r="W53" s="5"/>
      <c r="X53" s="5"/>
      <c r="Y53" s="5"/>
      <c r="Z53" s="5"/>
    </row>
    <row r="54" spans="1:26" ht="314.25" thickBot="1" x14ac:dyDescent="0.3">
      <c r="A54" s="6" t="s">
        <v>1032</v>
      </c>
      <c r="B54" s="77" t="s">
        <v>295</v>
      </c>
      <c r="C54" s="105" t="s">
        <v>1033</v>
      </c>
      <c r="D54" s="77" t="s">
        <v>733</v>
      </c>
      <c r="E54" s="6" t="s">
        <v>978</v>
      </c>
      <c r="F54" s="6" t="s">
        <v>1034</v>
      </c>
      <c r="G54" s="6" t="s">
        <v>1019</v>
      </c>
      <c r="H54" s="6" t="s">
        <v>405</v>
      </c>
      <c r="I54" s="6" t="s">
        <v>56</v>
      </c>
      <c r="J54" s="6" t="s">
        <v>284</v>
      </c>
      <c r="K54" s="5"/>
      <c r="L54" s="5"/>
      <c r="M54" s="5"/>
      <c r="N54" s="5"/>
      <c r="O54" s="5"/>
      <c r="P54" s="5"/>
      <c r="Q54" s="5"/>
      <c r="R54" s="5"/>
      <c r="S54" s="5"/>
      <c r="T54" s="5"/>
      <c r="U54" s="5"/>
      <c r="V54" s="5"/>
      <c r="W54" s="5"/>
      <c r="X54" s="5"/>
      <c r="Y54" s="5"/>
      <c r="Z54" s="5"/>
    </row>
    <row r="55" spans="1:26" ht="314.25" thickBot="1" x14ac:dyDescent="0.3">
      <c r="A55" s="6" t="s">
        <v>1035</v>
      </c>
      <c r="B55" s="77" t="s">
        <v>295</v>
      </c>
      <c r="C55" s="105" t="s">
        <v>1036</v>
      </c>
      <c r="D55" s="77" t="s">
        <v>733</v>
      </c>
      <c r="E55" s="6" t="s">
        <v>978</v>
      </c>
      <c r="F55" s="6" t="s">
        <v>1037</v>
      </c>
      <c r="G55" s="6" t="s">
        <v>1038</v>
      </c>
      <c r="H55" s="6" t="s">
        <v>990</v>
      </c>
      <c r="I55" s="6" t="s">
        <v>79</v>
      </c>
      <c r="J55" s="6" t="s">
        <v>284</v>
      </c>
      <c r="K55" s="5"/>
      <c r="L55" s="5"/>
      <c r="M55" s="5"/>
      <c r="N55" s="5"/>
      <c r="O55" s="5"/>
      <c r="P55" s="5"/>
      <c r="Q55" s="5"/>
      <c r="R55" s="5"/>
      <c r="S55" s="5"/>
      <c r="T55" s="5"/>
      <c r="U55" s="5"/>
      <c r="V55" s="5"/>
      <c r="W55" s="5"/>
      <c r="X55" s="5"/>
      <c r="Y55" s="5"/>
      <c r="Z55" s="5"/>
    </row>
    <row r="56" spans="1:26" ht="314.25" thickBot="1" x14ac:dyDescent="0.3">
      <c r="A56" s="6" t="s">
        <v>1039</v>
      </c>
      <c r="B56" s="77" t="s">
        <v>295</v>
      </c>
      <c r="C56" s="105" t="s">
        <v>1040</v>
      </c>
      <c r="D56" s="77" t="s">
        <v>733</v>
      </c>
      <c r="E56" s="6" t="s">
        <v>978</v>
      </c>
      <c r="F56" s="6" t="s">
        <v>1041</v>
      </c>
      <c r="G56" s="6" t="s">
        <v>1042</v>
      </c>
      <c r="H56" s="6" t="s">
        <v>990</v>
      </c>
      <c r="I56" s="6" t="s">
        <v>79</v>
      </c>
      <c r="J56" s="6" t="s">
        <v>284</v>
      </c>
      <c r="K56" s="5"/>
      <c r="L56" s="5"/>
      <c r="M56" s="5"/>
      <c r="N56" s="5"/>
      <c r="O56" s="5"/>
      <c r="P56" s="5"/>
      <c r="Q56" s="5"/>
      <c r="R56" s="5"/>
      <c r="S56" s="5"/>
      <c r="T56" s="5"/>
      <c r="U56" s="5"/>
      <c r="V56" s="5"/>
      <c r="W56" s="5"/>
      <c r="X56" s="5"/>
      <c r="Y56" s="5"/>
      <c r="Z56" s="5"/>
    </row>
    <row r="57" spans="1:26" ht="314.25" thickBot="1" x14ac:dyDescent="0.3">
      <c r="A57" s="6" t="s">
        <v>1043</v>
      </c>
      <c r="B57" s="77" t="s">
        <v>295</v>
      </c>
      <c r="C57" s="105" t="s">
        <v>1044</v>
      </c>
      <c r="D57" s="77" t="s">
        <v>733</v>
      </c>
      <c r="E57" s="6" t="s">
        <v>978</v>
      </c>
      <c r="F57" s="6" t="s">
        <v>1045</v>
      </c>
      <c r="G57" s="6" t="s">
        <v>1046</v>
      </c>
      <c r="H57" s="6" t="s">
        <v>990</v>
      </c>
      <c r="I57" s="6" t="s">
        <v>79</v>
      </c>
      <c r="J57" s="6" t="s">
        <v>284</v>
      </c>
      <c r="K57" s="5"/>
      <c r="L57" s="5"/>
      <c r="M57" s="5"/>
      <c r="N57" s="5"/>
      <c r="O57" s="5"/>
      <c r="P57" s="5"/>
      <c r="Q57" s="5"/>
      <c r="R57" s="5"/>
      <c r="S57" s="5"/>
      <c r="T57" s="5"/>
      <c r="U57" s="5"/>
      <c r="V57" s="5"/>
      <c r="W57" s="5"/>
      <c r="X57" s="5"/>
      <c r="Y57" s="5"/>
      <c r="Z57" s="5"/>
    </row>
    <row r="58" spans="1:26" ht="314.25" thickBot="1" x14ac:dyDescent="0.3">
      <c r="A58" s="6" t="s">
        <v>1047</v>
      </c>
      <c r="B58" s="77" t="s">
        <v>295</v>
      </c>
      <c r="C58" s="105" t="s">
        <v>1048</v>
      </c>
      <c r="D58" s="77" t="s">
        <v>733</v>
      </c>
      <c r="E58" s="6" t="s">
        <v>978</v>
      </c>
      <c r="F58" s="6" t="s">
        <v>1049</v>
      </c>
      <c r="G58" s="6" t="s">
        <v>1050</v>
      </c>
      <c r="H58" s="6" t="s">
        <v>990</v>
      </c>
      <c r="I58" s="6" t="s">
        <v>79</v>
      </c>
      <c r="J58" s="6" t="s">
        <v>284</v>
      </c>
      <c r="K58" s="5"/>
      <c r="L58" s="5"/>
      <c r="M58" s="5"/>
      <c r="N58" s="5"/>
      <c r="O58" s="5"/>
      <c r="P58" s="5"/>
      <c r="Q58" s="5"/>
      <c r="R58" s="5"/>
      <c r="S58" s="5"/>
      <c r="T58" s="5"/>
      <c r="U58" s="5"/>
      <c r="V58" s="5"/>
      <c r="W58" s="5"/>
      <c r="X58" s="5"/>
      <c r="Y58" s="5"/>
      <c r="Z58" s="5"/>
    </row>
    <row r="59" spans="1:26" ht="314.25" thickBot="1" x14ac:dyDescent="0.3">
      <c r="A59" s="6" t="s">
        <v>1051</v>
      </c>
      <c r="B59" s="77" t="s">
        <v>295</v>
      </c>
      <c r="C59" s="105" t="s">
        <v>1052</v>
      </c>
      <c r="D59" s="77" t="s">
        <v>733</v>
      </c>
      <c r="E59" s="6" t="s">
        <v>978</v>
      </c>
      <c r="F59" s="6" t="s">
        <v>1053</v>
      </c>
      <c r="G59" s="6" t="s">
        <v>1054</v>
      </c>
      <c r="H59" s="6" t="s">
        <v>990</v>
      </c>
      <c r="I59" s="6" t="s">
        <v>79</v>
      </c>
      <c r="J59" s="6" t="s">
        <v>284</v>
      </c>
      <c r="K59" s="5"/>
      <c r="L59" s="5"/>
      <c r="M59" s="5"/>
      <c r="N59" s="5"/>
      <c r="O59" s="5"/>
      <c r="P59" s="5"/>
      <c r="Q59" s="5"/>
      <c r="R59" s="5"/>
      <c r="S59" s="5"/>
      <c r="T59" s="5"/>
      <c r="U59" s="5"/>
      <c r="V59" s="5"/>
      <c r="W59" s="5"/>
      <c r="X59" s="5"/>
      <c r="Y59" s="5"/>
      <c r="Z59" s="5"/>
    </row>
    <row r="60" spans="1:26" ht="314.25" thickBot="1" x14ac:dyDescent="0.3">
      <c r="A60" s="6" t="s">
        <v>1055</v>
      </c>
      <c r="B60" s="77" t="s">
        <v>295</v>
      </c>
      <c r="C60" s="105" t="s">
        <v>1056</v>
      </c>
      <c r="D60" s="77" t="s">
        <v>733</v>
      </c>
      <c r="E60" s="6" t="s">
        <v>978</v>
      </c>
      <c r="F60" s="6" t="s">
        <v>1057</v>
      </c>
      <c r="G60" s="6" t="s">
        <v>1058</v>
      </c>
      <c r="H60" s="6" t="s">
        <v>990</v>
      </c>
      <c r="I60" s="6" t="s">
        <v>79</v>
      </c>
      <c r="J60" s="6" t="s">
        <v>284</v>
      </c>
      <c r="K60" s="5"/>
      <c r="L60" s="5"/>
      <c r="M60" s="5"/>
      <c r="N60" s="5"/>
      <c r="O60" s="5"/>
      <c r="P60" s="5"/>
      <c r="Q60" s="5"/>
      <c r="R60" s="5"/>
      <c r="S60" s="5"/>
      <c r="T60" s="5"/>
      <c r="U60" s="5"/>
      <c r="V60" s="5"/>
      <c r="W60" s="5"/>
      <c r="X60" s="5"/>
      <c r="Y60" s="5"/>
      <c r="Z60" s="5"/>
    </row>
    <row r="61" spans="1:26" ht="314.25" thickBot="1" x14ac:dyDescent="0.3">
      <c r="A61" s="6" t="s">
        <v>1059</v>
      </c>
      <c r="B61" s="77" t="s">
        <v>295</v>
      </c>
      <c r="C61" s="105" t="s">
        <v>1060</v>
      </c>
      <c r="D61" s="77" t="s">
        <v>733</v>
      </c>
      <c r="E61" s="6" t="s">
        <v>978</v>
      </c>
      <c r="F61" s="6" t="s">
        <v>1061</v>
      </c>
      <c r="G61" s="6" t="s">
        <v>1062</v>
      </c>
      <c r="H61" s="6" t="s">
        <v>405</v>
      </c>
      <c r="I61" s="6" t="s">
        <v>56</v>
      </c>
      <c r="J61" s="6" t="s">
        <v>279</v>
      </c>
      <c r="K61" s="5"/>
      <c r="L61" s="5"/>
      <c r="M61" s="5"/>
      <c r="N61" s="5"/>
      <c r="O61" s="5"/>
      <c r="P61" s="5"/>
      <c r="Q61" s="5"/>
      <c r="R61" s="5"/>
      <c r="S61" s="5"/>
      <c r="T61" s="5"/>
      <c r="U61" s="5"/>
      <c r="V61" s="5"/>
      <c r="W61" s="5"/>
      <c r="X61" s="5"/>
      <c r="Y61" s="5"/>
      <c r="Z61" s="5"/>
    </row>
    <row r="62" spans="1:26" ht="314.25" thickBot="1" x14ac:dyDescent="0.3">
      <c r="A62" s="6" t="s">
        <v>1063</v>
      </c>
      <c r="B62" s="77" t="s">
        <v>295</v>
      </c>
      <c r="C62" s="105" t="s">
        <v>1064</v>
      </c>
      <c r="D62" s="77" t="s">
        <v>733</v>
      </c>
      <c r="E62" s="6" t="s">
        <v>978</v>
      </c>
      <c r="F62" s="6" t="s">
        <v>1065</v>
      </c>
      <c r="G62" s="6" t="s">
        <v>1066</v>
      </c>
      <c r="H62" s="6" t="s">
        <v>1067</v>
      </c>
      <c r="I62" s="6" t="s">
        <v>79</v>
      </c>
      <c r="J62" s="6" t="s">
        <v>284</v>
      </c>
      <c r="K62" s="5"/>
      <c r="L62" s="5"/>
      <c r="M62" s="5"/>
      <c r="N62" s="5"/>
      <c r="O62" s="5"/>
      <c r="P62" s="5"/>
      <c r="Q62" s="5"/>
      <c r="R62" s="5"/>
      <c r="S62" s="5"/>
      <c r="T62" s="5"/>
      <c r="U62" s="5"/>
      <c r="V62" s="5"/>
      <c r="W62" s="5"/>
      <c r="X62" s="5"/>
      <c r="Y62" s="5"/>
      <c r="Z62" s="5"/>
    </row>
    <row r="63" spans="1:26" ht="314.25" thickBot="1" x14ac:dyDescent="0.3">
      <c r="A63" s="6" t="s">
        <v>1068</v>
      </c>
      <c r="B63" s="77" t="s">
        <v>295</v>
      </c>
      <c r="C63" s="105" t="s">
        <v>1069</v>
      </c>
      <c r="D63" s="77" t="s">
        <v>733</v>
      </c>
      <c r="E63" s="6" t="s">
        <v>978</v>
      </c>
      <c r="F63" s="6" t="s">
        <v>1070</v>
      </c>
      <c r="G63" s="6" t="s">
        <v>1050</v>
      </c>
      <c r="H63" s="6" t="s">
        <v>990</v>
      </c>
      <c r="I63" s="6" t="s">
        <v>79</v>
      </c>
      <c r="J63" s="6" t="s">
        <v>284</v>
      </c>
      <c r="K63" s="5"/>
      <c r="L63" s="5"/>
      <c r="M63" s="5"/>
      <c r="N63" s="5"/>
      <c r="O63" s="5"/>
      <c r="P63" s="5"/>
      <c r="Q63" s="5"/>
      <c r="R63" s="5"/>
      <c r="S63" s="5"/>
      <c r="T63" s="5"/>
      <c r="U63" s="5"/>
      <c r="V63" s="5"/>
      <c r="W63" s="5"/>
      <c r="X63" s="5"/>
      <c r="Y63" s="5"/>
      <c r="Z63" s="5"/>
    </row>
    <row r="64" spans="1:26" ht="314.25" thickBot="1" x14ac:dyDescent="0.3">
      <c r="A64" s="6" t="s">
        <v>1071</v>
      </c>
      <c r="B64" s="77" t="s">
        <v>295</v>
      </c>
      <c r="C64" s="105" t="s">
        <v>1072</v>
      </c>
      <c r="D64" s="77" t="s">
        <v>733</v>
      </c>
      <c r="E64" s="6" t="s">
        <v>978</v>
      </c>
      <c r="F64" s="6" t="s">
        <v>1073</v>
      </c>
      <c r="G64" s="6" t="s">
        <v>1054</v>
      </c>
      <c r="H64" s="6" t="s">
        <v>990</v>
      </c>
      <c r="I64" s="6" t="s">
        <v>79</v>
      </c>
      <c r="J64" s="6" t="s">
        <v>284</v>
      </c>
      <c r="K64" s="5"/>
      <c r="L64" s="5"/>
      <c r="M64" s="5"/>
      <c r="N64" s="5"/>
      <c r="O64" s="5"/>
      <c r="P64" s="5"/>
      <c r="Q64" s="5"/>
      <c r="R64" s="5"/>
      <c r="S64" s="5"/>
      <c r="T64" s="5"/>
      <c r="U64" s="5"/>
      <c r="V64" s="5"/>
      <c r="W64" s="5"/>
      <c r="X64" s="5"/>
      <c r="Y64" s="5"/>
      <c r="Z64" s="5"/>
    </row>
    <row r="65" spans="1:26" ht="314.25" thickBot="1" x14ac:dyDescent="0.3">
      <c r="A65" s="6" t="s">
        <v>1074</v>
      </c>
      <c r="B65" s="77" t="s">
        <v>295</v>
      </c>
      <c r="C65" s="105" t="s">
        <v>1075</v>
      </c>
      <c r="D65" s="77" t="s">
        <v>733</v>
      </c>
      <c r="E65" s="6" t="s">
        <v>978</v>
      </c>
      <c r="F65" s="6" t="s">
        <v>1076</v>
      </c>
      <c r="G65" s="6" t="s">
        <v>1054</v>
      </c>
      <c r="H65" s="6" t="s">
        <v>990</v>
      </c>
      <c r="I65" s="6" t="s">
        <v>79</v>
      </c>
      <c r="J65" s="6" t="s">
        <v>284</v>
      </c>
      <c r="K65" s="5"/>
      <c r="L65" s="5"/>
      <c r="M65" s="5"/>
      <c r="N65" s="5"/>
      <c r="O65" s="5"/>
      <c r="P65" s="5"/>
      <c r="Q65" s="5"/>
      <c r="R65" s="5"/>
      <c r="S65" s="5"/>
      <c r="T65" s="5"/>
      <c r="U65" s="5"/>
      <c r="V65" s="5"/>
      <c r="W65" s="5"/>
      <c r="X65" s="5"/>
      <c r="Y65" s="5"/>
      <c r="Z65" s="5"/>
    </row>
    <row r="66" spans="1:26" ht="314.25" thickBot="1" x14ac:dyDescent="0.3">
      <c r="A66" s="6" t="s">
        <v>1077</v>
      </c>
      <c r="B66" s="77" t="s">
        <v>295</v>
      </c>
      <c r="C66" s="105" t="s">
        <v>1078</v>
      </c>
      <c r="D66" s="77" t="s">
        <v>733</v>
      </c>
      <c r="E66" s="6" t="s">
        <v>978</v>
      </c>
      <c r="F66" s="6" t="s">
        <v>1079</v>
      </c>
      <c r="G66" s="6" t="s">
        <v>1011</v>
      </c>
      <c r="H66" s="6" t="s">
        <v>405</v>
      </c>
      <c r="I66" s="6" t="s">
        <v>56</v>
      </c>
      <c r="J66" s="6" t="s">
        <v>284</v>
      </c>
      <c r="K66" s="5"/>
      <c r="L66" s="5"/>
      <c r="M66" s="5"/>
      <c r="N66" s="5"/>
      <c r="O66" s="5"/>
      <c r="P66" s="5"/>
      <c r="Q66" s="5"/>
      <c r="R66" s="5"/>
      <c r="S66" s="5"/>
      <c r="T66" s="5"/>
      <c r="U66" s="5"/>
      <c r="V66" s="5"/>
      <c r="W66" s="5"/>
      <c r="X66" s="5"/>
      <c r="Y66" s="5"/>
      <c r="Z66" s="5"/>
    </row>
    <row r="67" spans="1:26" ht="314.25" thickBot="1" x14ac:dyDescent="0.3">
      <c r="A67" s="6" t="s">
        <v>1080</v>
      </c>
      <c r="B67" s="77" t="s">
        <v>295</v>
      </c>
      <c r="C67" s="105" t="s">
        <v>1081</v>
      </c>
      <c r="D67" s="77" t="s">
        <v>733</v>
      </c>
      <c r="E67" s="6" t="s">
        <v>978</v>
      </c>
      <c r="F67" s="6" t="s">
        <v>1082</v>
      </c>
      <c r="G67" s="6" t="s">
        <v>1011</v>
      </c>
      <c r="H67" s="6" t="s">
        <v>405</v>
      </c>
      <c r="I67" s="6" t="s">
        <v>56</v>
      </c>
      <c r="J67" s="6" t="s">
        <v>284</v>
      </c>
      <c r="K67" s="5"/>
      <c r="L67" s="5"/>
      <c r="M67" s="5"/>
      <c r="N67" s="5"/>
      <c r="O67" s="5"/>
      <c r="P67" s="5"/>
      <c r="Q67" s="5"/>
      <c r="R67" s="5"/>
      <c r="S67" s="5"/>
      <c r="T67" s="5"/>
      <c r="U67" s="5"/>
      <c r="V67" s="5"/>
      <c r="W67" s="5"/>
      <c r="X67" s="5"/>
      <c r="Y67" s="5"/>
      <c r="Z67" s="5"/>
    </row>
    <row r="68" spans="1:26" ht="314.25" thickBot="1" x14ac:dyDescent="0.3">
      <c r="A68" s="6" t="s">
        <v>1083</v>
      </c>
      <c r="B68" s="77" t="s">
        <v>295</v>
      </c>
      <c r="C68" s="105" t="s">
        <v>1084</v>
      </c>
      <c r="D68" s="77" t="s">
        <v>733</v>
      </c>
      <c r="E68" s="6" t="s">
        <v>978</v>
      </c>
      <c r="F68" s="6" t="s">
        <v>1085</v>
      </c>
      <c r="G68" s="6" t="s">
        <v>1011</v>
      </c>
      <c r="H68" s="6" t="s">
        <v>405</v>
      </c>
      <c r="I68" s="6" t="s">
        <v>56</v>
      </c>
      <c r="J68" s="6" t="s">
        <v>284</v>
      </c>
      <c r="K68" s="5"/>
      <c r="L68" s="5"/>
      <c r="M68" s="5"/>
      <c r="N68" s="5"/>
      <c r="O68" s="5"/>
      <c r="P68" s="5"/>
      <c r="Q68" s="5"/>
      <c r="R68" s="5"/>
      <c r="S68" s="5"/>
      <c r="T68" s="5"/>
      <c r="U68" s="5"/>
      <c r="V68" s="5"/>
      <c r="W68" s="5"/>
      <c r="X68" s="5"/>
      <c r="Y68" s="5"/>
      <c r="Z68" s="5"/>
    </row>
    <row r="69" spans="1:26" ht="314.25" thickBot="1" x14ac:dyDescent="0.3">
      <c r="A69" s="6" t="s">
        <v>1086</v>
      </c>
      <c r="B69" s="77" t="s">
        <v>295</v>
      </c>
      <c r="C69" s="105" t="s">
        <v>1087</v>
      </c>
      <c r="D69" s="77" t="s">
        <v>733</v>
      </c>
      <c r="E69" s="6" t="s">
        <v>978</v>
      </c>
      <c r="F69" s="6" t="s">
        <v>1088</v>
      </c>
      <c r="G69" s="6" t="s">
        <v>1089</v>
      </c>
      <c r="H69" s="6" t="s">
        <v>405</v>
      </c>
      <c r="I69" s="6" t="s">
        <v>56</v>
      </c>
      <c r="J69" s="6" t="s">
        <v>284</v>
      </c>
      <c r="K69" s="5"/>
      <c r="L69" s="5"/>
      <c r="M69" s="5"/>
      <c r="N69" s="5"/>
      <c r="O69" s="5"/>
      <c r="P69" s="5"/>
      <c r="Q69" s="5"/>
      <c r="R69" s="5"/>
      <c r="S69" s="5"/>
      <c r="T69" s="5"/>
      <c r="U69" s="5"/>
      <c r="V69" s="5"/>
      <c r="W69" s="5"/>
      <c r="X69" s="5"/>
      <c r="Y69" s="5"/>
      <c r="Z69" s="5"/>
    </row>
    <row r="70" spans="1:26" ht="314.25" thickBot="1" x14ac:dyDescent="0.3">
      <c r="A70" s="6" t="s">
        <v>1090</v>
      </c>
      <c r="B70" s="102" t="s">
        <v>297</v>
      </c>
      <c r="C70" s="106" t="s">
        <v>1091</v>
      </c>
      <c r="D70" s="74" t="s">
        <v>733</v>
      </c>
      <c r="E70" s="6" t="s">
        <v>978</v>
      </c>
      <c r="F70" s="6" t="s">
        <v>1092</v>
      </c>
      <c r="G70" s="6" t="s">
        <v>1019</v>
      </c>
      <c r="H70" s="6" t="s">
        <v>405</v>
      </c>
      <c r="I70" s="6" t="s">
        <v>56</v>
      </c>
      <c r="J70" s="75" t="s">
        <v>284</v>
      </c>
      <c r="K70" s="5"/>
      <c r="L70" s="5"/>
      <c r="M70" s="5"/>
      <c r="N70" s="5"/>
      <c r="O70" s="5"/>
      <c r="P70" s="5"/>
      <c r="Q70" s="5"/>
      <c r="R70" s="5"/>
      <c r="S70" s="5"/>
      <c r="T70" s="5"/>
      <c r="U70" s="5"/>
      <c r="V70" s="5"/>
      <c r="W70" s="5"/>
      <c r="X70" s="5"/>
      <c r="Y70" s="5"/>
      <c r="Z70" s="5"/>
    </row>
    <row r="71" spans="1:26" ht="314.25" thickBot="1" x14ac:dyDescent="0.3">
      <c r="A71" s="6" t="s">
        <v>1093</v>
      </c>
      <c r="B71" s="68" t="s">
        <v>297</v>
      </c>
      <c r="C71" s="103" t="s">
        <v>1094</v>
      </c>
      <c r="D71" s="6" t="s">
        <v>733</v>
      </c>
      <c r="E71" s="6" t="s">
        <v>978</v>
      </c>
      <c r="F71" s="6" t="s">
        <v>1095</v>
      </c>
      <c r="G71" s="6" t="s">
        <v>1019</v>
      </c>
      <c r="H71" s="6" t="s">
        <v>405</v>
      </c>
      <c r="I71" s="6" t="s">
        <v>56</v>
      </c>
      <c r="J71" s="71" t="s">
        <v>284</v>
      </c>
      <c r="K71" s="5"/>
      <c r="L71" s="5"/>
      <c r="M71" s="5"/>
      <c r="N71" s="5"/>
      <c r="O71" s="5"/>
      <c r="P71" s="5"/>
      <c r="Q71" s="5"/>
      <c r="R71" s="5"/>
      <c r="S71" s="5"/>
      <c r="T71" s="5"/>
      <c r="U71" s="5"/>
      <c r="V71" s="5"/>
      <c r="W71" s="5"/>
      <c r="X71" s="5"/>
      <c r="Y71" s="5"/>
      <c r="Z71" s="5"/>
    </row>
    <row r="72" spans="1:26" ht="314.25" thickBot="1" x14ac:dyDescent="0.3">
      <c r="A72" s="6" t="s">
        <v>1096</v>
      </c>
      <c r="B72" s="68" t="s">
        <v>297</v>
      </c>
      <c r="C72" s="103" t="s">
        <v>1097</v>
      </c>
      <c r="D72" s="6" t="s">
        <v>733</v>
      </c>
      <c r="E72" s="6" t="s">
        <v>978</v>
      </c>
      <c r="F72" s="6" t="s">
        <v>1098</v>
      </c>
      <c r="G72" s="6" t="s">
        <v>1019</v>
      </c>
      <c r="H72" s="6" t="s">
        <v>405</v>
      </c>
      <c r="I72" s="6" t="s">
        <v>56</v>
      </c>
      <c r="J72" s="71" t="s">
        <v>284</v>
      </c>
      <c r="K72" s="5"/>
      <c r="L72" s="5"/>
      <c r="M72" s="5"/>
      <c r="N72" s="5"/>
      <c r="O72" s="5"/>
      <c r="P72" s="5"/>
      <c r="Q72" s="5"/>
      <c r="R72" s="5"/>
      <c r="S72" s="5"/>
      <c r="T72" s="5"/>
      <c r="U72" s="5"/>
      <c r="V72" s="5"/>
      <c r="W72" s="5"/>
      <c r="X72" s="5"/>
      <c r="Y72" s="5"/>
      <c r="Z72" s="5"/>
    </row>
    <row r="73" spans="1:26" ht="314.25" thickBot="1" x14ac:dyDescent="0.3">
      <c r="A73" s="6" t="s">
        <v>1099</v>
      </c>
      <c r="B73" s="68" t="s">
        <v>297</v>
      </c>
      <c r="C73" s="103" t="s">
        <v>1100</v>
      </c>
      <c r="D73" s="6" t="s">
        <v>733</v>
      </c>
      <c r="E73" s="6" t="s">
        <v>978</v>
      </c>
      <c r="F73" s="6" t="s">
        <v>1101</v>
      </c>
      <c r="G73" s="6" t="s">
        <v>1019</v>
      </c>
      <c r="H73" s="6" t="s">
        <v>405</v>
      </c>
      <c r="I73" s="6" t="s">
        <v>56</v>
      </c>
      <c r="J73" s="71" t="s">
        <v>284</v>
      </c>
      <c r="K73" s="5"/>
      <c r="L73" s="5"/>
      <c r="M73" s="5"/>
      <c r="N73" s="5"/>
      <c r="O73" s="5"/>
      <c r="P73" s="5"/>
      <c r="Q73" s="5"/>
      <c r="R73" s="5"/>
      <c r="S73" s="5"/>
      <c r="T73" s="5"/>
      <c r="U73" s="5"/>
      <c r="V73" s="5"/>
      <c r="W73" s="5"/>
      <c r="X73" s="5"/>
      <c r="Y73" s="5"/>
      <c r="Z73" s="5"/>
    </row>
    <row r="74" spans="1:26" ht="314.25" thickBot="1" x14ac:dyDescent="0.3">
      <c r="A74" s="6" t="s">
        <v>1102</v>
      </c>
      <c r="B74" s="68" t="s">
        <v>297</v>
      </c>
      <c r="C74" s="103" t="s">
        <v>1103</v>
      </c>
      <c r="D74" s="6" t="s">
        <v>733</v>
      </c>
      <c r="E74" s="6" t="s">
        <v>978</v>
      </c>
      <c r="F74" s="6" t="s">
        <v>1104</v>
      </c>
      <c r="G74" s="6" t="s">
        <v>1019</v>
      </c>
      <c r="H74" s="6" t="s">
        <v>405</v>
      </c>
      <c r="I74" s="6" t="s">
        <v>56</v>
      </c>
      <c r="J74" s="71" t="s">
        <v>284</v>
      </c>
      <c r="K74" s="5"/>
      <c r="L74" s="5"/>
      <c r="M74" s="5"/>
      <c r="N74" s="5"/>
      <c r="O74" s="5"/>
      <c r="P74" s="5"/>
      <c r="Q74" s="5"/>
      <c r="R74" s="5"/>
      <c r="S74" s="5"/>
      <c r="T74" s="5"/>
      <c r="U74" s="5"/>
      <c r="V74" s="5"/>
      <c r="W74" s="5"/>
      <c r="X74" s="5"/>
      <c r="Y74" s="5"/>
      <c r="Z74" s="5"/>
    </row>
    <row r="75" spans="1:26" ht="314.25" thickBot="1" x14ac:dyDescent="0.3">
      <c r="A75" s="6" t="s">
        <v>1105</v>
      </c>
      <c r="B75" s="68" t="s">
        <v>297</v>
      </c>
      <c r="C75" s="103" t="s">
        <v>1106</v>
      </c>
      <c r="D75" s="6" t="s">
        <v>733</v>
      </c>
      <c r="E75" s="6" t="s">
        <v>978</v>
      </c>
      <c r="F75" s="6" t="s">
        <v>1107</v>
      </c>
      <c r="G75" s="6" t="s">
        <v>1019</v>
      </c>
      <c r="H75" s="6" t="s">
        <v>405</v>
      </c>
      <c r="I75" s="6" t="s">
        <v>56</v>
      </c>
      <c r="J75" s="71" t="s">
        <v>284</v>
      </c>
      <c r="K75" s="5"/>
      <c r="L75" s="5"/>
      <c r="M75" s="5"/>
      <c r="N75" s="5"/>
      <c r="O75" s="5"/>
      <c r="P75" s="5"/>
      <c r="Q75" s="5"/>
      <c r="R75" s="5"/>
      <c r="S75" s="5"/>
      <c r="T75" s="5"/>
      <c r="U75" s="5"/>
      <c r="V75" s="5"/>
      <c r="W75" s="5"/>
      <c r="X75" s="5"/>
      <c r="Y75" s="5"/>
      <c r="Z75" s="5"/>
    </row>
    <row r="76" spans="1:26" ht="314.25" thickBot="1" x14ac:dyDescent="0.3">
      <c r="A76" s="6" t="s">
        <v>1108</v>
      </c>
      <c r="B76" s="68" t="s">
        <v>297</v>
      </c>
      <c r="C76" s="103" t="s">
        <v>1109</v>
      </c>
      <c r="D76" s="6" t="s">
        <v>733</v>
      </c>
      <c r="E76" s="6" t="s">
        <v>978</v>
      </c>
      <c r="F76" s="6" t="s">
        <v>1110</v>
      </c>
      <c r="G76" s="6" t="s">
        <v>1019</v>
      </c>
      <c r="H76" s="6" t="s">
        <v>405</v>
      </c>
      <c r="I76" s="6" t="s">
        <v>56</v>
      </c>
      <c r="J76" s="71" t="s">
        <v>289</v>
      </c>
      <c r="K76" s="5"/>
      <c r="L76" s="5"/>
      <c r="M76" s="5"/>
      <c r="N76" s="5"/>
      <c r="O76" s="5"/>
      <c r="P76" s="5"/>
      <c r="Q76" s="5"/>
      <c r="R76" s="5"/>
      <c r="S76" s="5"/>
      <c r="T76" s="5"/>
      <c r="U76" s="5"/>
      <c r="V76" s="5"/>
      <c r="W76" s="5"/>
      <c r="X76" s="5"/>
      <c r="Y76" s="5"/>
      <c r="Z76" s="5"/>
    </row>
    <row r="77" spans="1:26" ht="314.25" thickBot="1" x14ac:dyDescent="0.3">
      <c r="A77" s="6" t="s">
        <v>1111</v>
      </c>
      <c r="B77" s="68" t="s">
        <v>297</v>
      </c>
      <c r="C77" s="103" t="s">
        <v>1100</v>
      </c>
      <c r="D77" s="6" t="s">
        <v>733</v>
      </c>
      <c r="E77" s="6" t="s">
        <v>978</v>
      </c>
      <c r="F77" s="6" t="s">
        <v>1101</v>
      </c>
      <c r="G77" s="6" t="s">
        <v>1019</v>
      </c>
      <c r="H77" s="6" t="s">
        <v>405</v>
      </c>
      <c r="I77" s="6" t="s">
        <v>56</v>
      </c>
      <c r="J77" s="71" t="s">
        <v>284</v>
      </c>
      <c r="K77" s="5"/>
      <c r="L77" s="5"/>
      <c r="M77" s="5"/>
      <c r="N77" s="5"/>
      <c r="O77" s="5"/>
      <c r="P77" s="5"/>
      <c r="Q77" s="5"/>
      <c r="R77" s="5"/>
      <c r="S77" s="5"/>
      <c r="T77" s="5"/>
      <c r="U77" s="5"/>
      <c r="V77" s="5"/>
      <c r="W77" s="5"/>
      <c r="X77" s="5"/>
      <c r="Y77" s="5"/>
      <c r="Z77" s="5"/>
    </row>
    <row r="78" spans="1:26" ht="314.25" thickBot="1" x14ac:dyDescent="0.3">
      <c r="A78" s="6" t="s">
        <v>1112</v>
      </c>
      <c r="B78" s="68" t="s">
        <v>297</v>
      </c>
      <c r="C78" s="103" t="s">
        <v>1103</v>
      </c>
      <c r="D78" s="6" t="s">
        <v>733</v>
      </c>
      <c r="E78" s="6" t="s">
        <v>978</v>
      </c>
      <c r="F78" s="6" t="s">
        <v>1104</v>
      </c>
      <c r="G78" s="6" t="s">
        <v>1019</v>
      </c>
      <c r="H78" s="6" t="s">
        <v>405</v>
      </c>
      <c r="I78" s="6" t="s">
        <v>56</v>
      </c>
      <c r="J78" s="71" t="s">
        <v>284</v>
      </c>
      <c r="K78" s="5"/>
      <c r="L78" s="5"/>
      <c r="M78" s="5"/>
      <c r="N78" s="5"/>
      <c r="O78" s="5"/>
      <c r="P78" s="5"/>
      <c r="Q78" s="5"/>
      <c r="R78" s="5"/>
      <c r="S78" s="5"/>
      <c r="T78" s="5"/>
      <c r="U78" s="5"/>
      <c r="V78" s="5"/>
      <c r="W78" s="5"/>
      <c r="X78" s="5"/>
      <c r="Y78" s="5"/>
      <c r="Z78" s="5"/>
    </row>
    <row r="79" spans="1:26" ht="314.25" thickBot="1" x14ac:dyDescent="0.3">
      <c r="A79" s="6" t="s">
        <v>1113</v>
      </c>
      <c r="B79" s="68" t="s">
        <v>297</v>
      </c>
      <c r="C79" s="103" t="s">
        <v>1106</v>
      </c>
      <c r="D79" s="6" t="s">
        <v>733</v>
      </c>
      <c r="E79" s="6" t="s">
        <v>978</v>
      </c>
      <c r="F79" s="6" t="s">
        <v>1107</v>
      </c>
      <c r="G79" s="6" t="s">
        <v>1019</v>
      </c>
      <c r="H79" s="6" t="s">
        <v>405</v>
      </c>
      <c r="I79" s="6" t="s">
        <v>56</v>
      </c>
      <c r="J79" s="71" t="s">
        <v>284</v>
      </c>
      <c r="K79" s="5"/>
      <c r="L79" s="5"/>
      <c r="M79" s="5"/>
      <c r="N79" s="5"/>
      <c r="O79" s="5"/>
      <c r="P79" s="5"/>
      <c r="Q79" s="5"/>
      <c r="R79" s="5"/>
      <c r="S79" s="5"/>
      <c r="T79" s="5"/>
      <c r="U79" s="5"/>
      <c r="V79" s="5"/>
      <c r="W79" s="5"/>
      <c r="X79" s="5"/>
      <c r="Y79" s="5"/>
      <c r="Z79" s="5"/>
    </row>
    <row r="80" spans="1:26" ht="313.5" x14ac:dyDescent="0.25">
      <c r="A80" s="6" t="s">
        <v>1114</v>
      </c>
      <c r="B80" s="68" t="s">
        <v>297</v>
      </c>
      <c r="C80" s="103" t="s">
        <v>1109</v>
      </c>
      <c r="D80" s="6" t="s">
        <v>733</v>
      </c>
      <c r="E80" s="6" t="s">
        <v>978</v>
      </c>
      <c r="F80" s="6" t="s">
        <v>1110</v>
      </c>
      <c r="G80" s="6" t="s">
        <v>1019</v>
      </c>
      <c r="H80" s="6" t="s">
        <v>405</v>
      </c>
      <c r="I80" s="6" t="s">
        <v>56</v>
      </c>
      <c r="J80" s="71" t="s">
        <v>289</v>
      </c>
      <c r="K80" s="5"/>
      <c r="L80" s="5"/>
      <c r="M80" s="5"/>
      <c r="N80" s="5"/>
      <c r="O80" s="5"/>
      <c r="P80" s="5"/>
      <c r="Q80" s="5"/>
      <c r="R80" s="5"/>
      <c r="S80" s="5"/>
      <c r="T80" s="5"/>
      <c r="U80" s="5"/>
      <c r="V80" s="5"/>
      <c r="W80" s="5"/>
      <c r="X80" s="5"/>
      <c r="Y80" s="5"/>
      <c r="Z80" s="5"/>
    </row>
    <row r="81" spans="1:26" ht="82.5" x14ac:dyDescent="0.25">
      <c r="A81" s="6" t="s">
        <v>1115</v>
      </c>
      <c r="B81" s="68" t="s">
        <v>298</v>
      </c>
      <c r="C81" s="19" t="s">
        <v>1116</v>
      </c>
      <c r="D81" s="6" t="s">
        <v>733</v>
      </c>
      <c r="E81" s="6" t="s">
        <v>1117</v>
      </c>
      <c r="F81" s="6"/>
      <c r="G81" s="6" t="s">
        <v>1118</v>
      </c>
      <c r="H81" s="6" t="s">
        <v>405</v>
      </c>
      <c r="I81" s="6" t="s">
        <v>56</v>
      </c>
      <c r="J81" s="6" t="s">
        <v>279</v>
      </c>
      <c r="K81" s="5"/>
      <c r="L81" s="5"/>
      <c r="M81" s="5"/>
      <c r="N81" s="5"/>
      <c r="O81" s="5"/>
      <c r="P81" s="5"/>
      <c r="Q81" s="5"/>
      <c r="R81" s="5"/>
      <c r="S81" s="5"/>
      <c r="T81" s="5"/>
      <c r="U81" s="5"/>
      <c r="V81" s="5"/>
      <c r="W81" s="5"/>
      <c r="X81" s="5"/>
      <c r="Y81" s="5"/>
      <c r="Z81" s="5"/>
    </row>
    <row r="82" spans="1:26" ht="66" x14ac:dyDescent="0.25">
      <c r="A82" s="6" t="s">
        <v>1119</v>
      </c>
      <c r="B82" s="68" t="s">
        <v>298</v>
      </c>
      <c r="C82" s="19" t="s">
        <v>1120</v>
      </c>
      <c r="D82" s="6" t="s">
        <v>733</v>
      </c>
      <c r="E82" s="6" t="s">
        <v>1117</v>
      </c>
      <c r="F82" s="6"/>
      <c r="G82" s="6" t="s">
        <v>1118</v>
      </c>
      <c r="H82" s="6" t="s">
        <v>405</v>
      </c>
      <c r="I82" s="6" t="s">
        <v>56</v>
      </c>
      <c r="J82" s="6" t="s">
        <v>279</v>
      </c>
      <c r="K82" s="5"/>
      <c r="L82" s="5"/>
      <c r="M82" s="5"/>
      <c r="N82" s="5"/>
      <c r="O82" s="5"/>
      <c r="P82" s="5"/>
      <c r="Q82" s="5"/>
      <c r="R82" s="5"/>
      <c r="S82" s="5"/>
      <c r="T82" s="5"/>
      <c r="U82" s="5"/>
      <c r="V82" s="5"/>
      <c r="W82" s="5"/>
      <c r="X82" s="5"/>
      <c r="Y82" s="5"/>
      <c r="Z82" s="5"/>
    </row>
    <row r="83" spans="1:26" ht="66" x14ac:dyDescent="0.25">
      <c r="A83" s="6" t="s">
        <v>1121</v>
      </c>
      <c r="B83" s="68" t="s">
        <v>298</v>
      </c>
      <c r="C83" s="19" t="s">
        <v>1122</v>
      </c>
      <c r="D83" s="6" t="s">
        <v>733</v>
      </c>
      <c r="E83" s="6" t="s">
        <v>1117</v>
      </c>
      <c r="F83" s="6"/>
      <c r="G83" s="6" t="s">
        <v>1118</v>
      </c>
      <c r="H83" s="6" t="s">
        <v>405</v>
      </c>
      <c r="I83" s="6" t="s">
        <v>56</v>
      </c>
      <c r="J83" s="6" t="s">
        <v>279</v>
      </c>
      <c r="K83" s="5"/>
      <c r="L83" s="5"/>
      <c r="M83" s="5"/>
      <c r="N83" s="5"/>
      <c r="O83" s="5"/>
      <c r="P83" s="5"/>
      <c r="Q83" s="5"/>
      <c r="R83" s="5"/>
      <c r="S83" s="5"/>
      <c r="T83" s="5"/>
      <c r="U83" s="5"/>
      <c r="V83" s="5"/>
      <c r="W83" s="5"/>
      <c r="X83" s="5"/>
      <c r="Y83" s="5"/>
      <c r="Z83" s="5"/>
    </row>
    <row r="84" spans="1:26" ht="66" x14ac:dyDescent="0.25">
      <c r="A84" s="6" t="s">
        <v>1123</v>
      </c>
      <c r="B84" s="68" t="s">
        <v>298</v>
      </c>
      <c r="C84" s="19" t="s">
        <v>1124</v>
      </c>
      <c r="D84" s="6" t="s">
        <v>733</v>
      </c>
      <c r="E84" s="6" t="s">
        <v>1117</v>
      </c>
      <c r="F84" s="6"/>
      <c r="G84" s="6" t="s">
        <v>1118</v>
      </c>
      <c r="H84" s="6" t="s">
        <v>405</v>
      </c>
      <c r="I84" s="6" t="s">
        <v>56</v>
      </c>
      <c r="J84" s="6" t="s">
        <v>279</v>
      </c>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sheetData>
  <phoneticPr fontId="11" type="noConversion"/>
  <dataValidations count="1">
    <dataValidation type="list" allowBlank="1" showErrorMessage="1" sqref="J2:J3 J40" xr:uid="{D42C03A3-8868-469F-8095-40B1E02FB36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G1" zoomScale="56" zoomScaleNormal="91" workbookViewId="0">
      <selection activeCell="P3" sqref="P3"/>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35.25" customHeight="1" thickBot="1" x14ac:dyDescent="0.25">
      <c r="A1" s="26" t="s">
        <v>383</v>
      </c>
      <c r="B1" s="26" t="s">
        <v>272</v>
      </c>
      <c r="C1" s="26" t="s">
        <v>384</v>
      </c>
      <c r="D1" s="26" t="s">
        <v>385</v>
      </c>
      <c r="E1" s="26" t="s">
        <v>386</v>
      </c>
      <c r="F1" s="26" t="s">
        <v>387</v>
      </c>
      <c r="G1" s="26" t="s">
        <v>388</v>
      </c>
      <c r="H1" s="26" t="s">
        <v>389</v>
      </c>
      <c r="I1" s="27" t="s">
        <v>51</v>
      </c>
      <c r="J1" s="26" t="s">
        <v>390</v>
      </c>
      <c r="K1" s="11"/>
      <c r="L1" s="8" t="s">
        <v>391</v>
      </c>
      <c r="M1" s="9" t="s">
        <v>392</v>
      </c>
      <c r="N1" s="9" t="s">
        <v>393</v>
      </c>
      <c r="O1" s="10" t="s">
        <v>394</v>
      </c>
      <c r="P1" s="11"/>
      <c r="Q1" s="11"/>
      <c r="R1" s="11"/>
      <c r="S1" s="11"/>
      <c r="T1" s="11"/>
      <c r="U1" s="11"/>
      <c r="V1" s="11"/>
      <c r="W1" s="11"/>
      <c r="X1" s="11"/>
      <c r="Y1" s="11"/>
      <c r="Z1" s="11"/>
    </row>
    <row r="2" spans="1:26" ht="165.75" thickBot="1" x14ac:dyDescent="0.3">
      <c r="A2" s="88" t="s">
        <v>1125</v>
      </c>
      <c r="B2" s="100" t="s">
        <v>333</v>
      </c>
      <c r="C2" s="88" t="s">
        <v>1126</v>
      </c>
      <c r="D2" s="6" t="s">
        <v>1127</v>
      </c>
      <c r="E2" s="6" t="s">
        <v>1128</v>
      </c>
      <c r="F2" s="6" t="s">
        <v>1129</v>
      </c>
      <c r="G2" s="6" t="s">
        <v>1130</v>
      </c>
      <c r="H2" s="6" t="s">
        <v>405</v>
      </c>
      <c r="I2" s="6" t="s">
        <v>56</v>
      </c>
      <c r="J2" s="6" t="s">
        <v>279</v>
      </c>
      <c r="K2" s="5"/>
      <c r="L2" s="45" t="s">
        <v>56</v>
      </c>
      <c r="M2" s="45">
        <f>COUNTIF($I$2:$I$150,"Pass")</f>
        <v>31</v>
      </c>
      <c r="N2" s="45" t="s">
        <v>395</v>
      </c>
      <c r="O2" s="45">
        <f>COUNTIF($J$2:$J$150,"Critical ")</f>
        <v>0</v>
      </c>
      <c r="P2" s="5"/>
      <c r="Q2" s="5"/>
      <c r="R2" s="5"/>
      <c r="S2" s="5"/>
      <c r="T2" s="5"/>
      <c r="U2" s="5"/>
      <c r="V2" s="5"/>
      <c r="W2" s="5"/>
      <c r="X2" s="5"/>
      <c r="Y2" s="5"/>
      <c r="Z2" s="5"/>
    </row>
    <row r="3" spans="1:26" ht="165.75" thickBot="1" x14ac:dyDescent="0.3">
      <c r="A3" s="88" t="s">
        <v>1131</v>
      </c>
      <c r="B3" s="89" t="s">
        <v>333</v>
      </c>
      <c r="C3" s="88" t="s">
        <v>1132</v>
      </c>
      <c r="D3" s="6" t="s">
        <v>1127</v>
      </c>
      <c r="E3" s="6" t="s">
        <v>1128</v>
      </c>
      <c r="F3" s="6" t="s">
        <v>1133</v>
      </c>
      <c r="G3" s="6" t="s">
        <v>1130</v>
      </c>
      <c r="H3" s="6" t="s">
        <v>405</v>
      </c>
      <c r="I3" s="6" t="s">
        <v>56</v>
      </c>
      <c r="J3" s="6" t="s">
        <v>279</v>
      </c>
      <c r="K3" s="5"/>
      <c r="L3" s="46" t="s">
        <v>79</v>
      </c>
      <c r="M3" s="45">
        <f>COUNTIF($I$2:$I$150,"Fail")</f>
        <v>2</v>
      </c>
      <c r="N3" s="46" t="s">
        <v>279</v>
      </c>
      <c r="O3" s="45">
        <f>COUNTIF($J$2:$J$150,"High")</f>
        <v>21</v>
      </c>
      <c r="P3" s="5"/>
      <c r="Q3" s="5"/>
      <c r="R3" s="5"/>
      <c r="S3" s="5"/>
      <c r="T3" s="5"/>
      <c r="U3" s="5"/>
      <c r="V3" s="5"/>
      <c r="W3" s="5"/>
      <c r="X3" s="5"/>
      <c r="Y3" s="5"/>
      <c r="Z3" s="5"/>
    </row>
    <row r="4" spans="1:26" ht="165.75" thickBot="1" x14ac:dyDescent="0.3">
      <c r="A4" s="88" t="s">
        <v>1134</v>
      </c>
      <c r="B4" s="89" t="s">
        <v>333</v>
      </c>
      <c r="C4" s="88" t="s">
        <v>1135</v>
      </c>
      <c r="D4" s="6" t="s">
        <v>1127</v>
      </c>
      <c r="E4" s="6" t="s">
        <v>1128</v>
      </c>
      <c r="F4" s="6" t="s">
        <v>1136</v>
      </c>
      <c r="G4" s="6" t="s">
        <v>1130</v>
      </c>
      <c r="H4" s="6" t="s">
        <v>405</v>
      </c>
      <c r="I4" s="6" t="s">
        <v>56</v>
      </c>
      <c r="J4" s="6" t="s">
        <v>279</v>
      </c>
      <c r="K4" s="5"/>
      <c r="L4" s="67" t="s">
        <v>396</v>
      </c>
      <c r="M4" s="45">
        <f>COUNTIF($I$2:$I$150,"EX")</f>
        <v>0</v>
      </c>
      <c r="N4" s="46" t="s">
        <v>284</v>
      </c>
      <c r="O4" s="45">
        <f>COUNTIF($J$2:$J$150,"Medium"
)</f>
        <v>12</v>
      </c>
      <c r="P4" s="5"/>
      <c r="Q4" s="5"/>
      <c r="R4" s="5"/>
      <c r="S4" s="5"/>
      <c r="T4" s="5"/>
      <c r="U4" s="5"/>
      <c r="V4" s="5"/>
      <c r="W4" s="5"/>
      <c r="X4" s="5"/>
      <c r="Y4" s="5"/>
      <c r="Z4" s="5"/>
    </row>
    <row r="5" spans="1:26" ht="99.75" thickBot="1" x14ac:dyDescent="0.3">
      <c r="A5" s="88" t="s">
        <v>1137</v>
      </c>
      <c r="B5" s="89" t="s">
        <v>336</v>
      </c>
      <c r="C5" s="90" t="s">
        <v>337</v>
      </c>
      <c r="D5" s="6" t="s">
        <v>1127</v>
      </c>
      <c r="E5" s="6" t="s">
        <v>1138</v>
      </c>
      <c r="F5" s="6" t="s">
        <v>1129</v>
      </c>
      <c r="G5" s="6" t="s">
        <v>1139</v>
      </c>
      <c r="H5" s="6" t="s">
        <v>405</v>
      </c>
      <c r="I5" s="6" t="s">
        <v>56</v>
      </c>
      <c r="J5" s="6" t="s">
        <v>279</v>
      </c>
      <c r="K5" s="5"/>
      <c r="L5" s="46" t="s">
        <v>397</v>
      </c>
      <c r="M5" s="45">
        <f>SUM(M2:M4)</f>
        <v>33</v>
      </c>
      <c r="N5" s="46" t="s">
        <v>289</v>
      </c>
      <c r="O5" s="45">
        <f>COUNTIF($J$2:$J$150,"Low"
)</f>
        <v>0</v>
      </c>
      <c r="P5" s="5"/>
      <c r="Q5" s="5"/>
      <c r="R5" s="5"/>
      <c r="S5" s="5"/>
      <c r="T5" s="5"/>
      <c r="U5" s="5"/>
      <c r="V5" s="5"/>
      <c r="W5" s="5"/>
      <c r="X5" s="5"/>
      <c r="Y5" s="5"/>
      <c r="Z5" s="5"/>
    </row>
    <row r="6" spans="1:26" ht="83.25" thickBot="1" x14ac:dyDescent="0.3">
      <c r="A6" s="88" t="s">
        <v>1140</v>
      </c>
      <c r="B6" s="89" t="s">
        <v>338</v>
      </c>
      <c r="C6" s="6" t="s">
        <v>1141</v>
      </c>
      <c r="D6" s="6" t="s">
        <v>1127</v>
      </c>
      <c r="E6" s="6" t="s">
        <v>1142</v>
      </c>
      <c r="F6" s="6" t="s">
        <v>1143</v>
      </c>
      <c r="G6" s="6" t="s">
        <v>1144</v>
      </c>
      <c r="H6" s="6" t="s">
        <v>405</v>
      </c>
      <c r="I6" s="6" t="s">
        <v>56</v>
      </c>
      <c r="J6" s="6" t="s">
        <v>279</v>
      </c>
      <c r="K6" s="5"/>
      <c r="L6" s="5"/>
      <c r="M6" s="5"/>
      <c r="N6" s="5"/>
      <c r="O6" s="5"/>
      <c r="P6" s="5"/>
      <c r="Q6" s="5"/>
      <c r="R6" s="5"/>
      <c r="S6" s="5"/>
      <c r="T6" s="5"/>
      <c r="U6" s="5"/>
      <c r="V6" s="5"/>
      <c r="W6" s="5"/>
      <c r="X6" s="5"/>
      <c r="Y6" s="5"/>
      <c r="Z6" s="5"/>
    </row>
    <row r="7" spans="1:26" ht="83.25" thickBot="1" x14ac:dyDescent="0.3">
      <c r="A7" s="88" t="s">
        <v>1145</v>
      </c>
      <c r="B7" s="89" t="s">
        <v>338</v>
      </c>
      <c r="C7" s="88" t="s">
        <v>1146</v>
      </c>
      <c r="D7" s="6" t="s">
        <v>1127</v>
      </c>
      <c r="E7" s="6" t="s">
        <v>1142</v>
      </c>
      <c r="F7" s="6" t="s">
        <v>1147</v>
      </c>
      <c r="G7" s="6" t="s">
        <v>1144</v>
      </c>
      <c r="H7" s="6" t="s">
        <v>405</v>
      </c>
      <c r="I7" s="6" t="s">
        <v>56</v>
      </c>
      <c r="J7" s="6" t="s">
        <v>284</v>
      </c>
      <c r="K7" s="5"/>
      <c r="L7" s="5"/>
      <c r="M7" s="5"/>
      <c r="N7" s="5"/>
      <c r="O7" s="5"/>
      <c r="P7" s="5"/>
      <c r="Q7" s="5"/>
      <c r="R7" s="5"/>
      <c r="S7" s="5"/>
      <c r="T7" s="5"/>
      <c r="U7" s="5"/>
      <c r="V7" s="5"/>
      <c r="W7" s="5"/>
      <c r="X7" s="5"/>
      <c r="Y7" s="5"/>
      <c r="Z7" s="5"/>
    </row>
    <row r="8" spans="1:26" ht="83.25" thickBot="1" x14ac:dyDescent="0.3">
      <c r="A8" s="88" t="s">
        <v>1148</v>
      </c>
      <c r="B8" s="89" t="s">
        <v>338</v>
      </c>
      <c r="C8" s="6" t="s">
        <v>1149</v>
      </c>
      <c r="D8" s="6" t="s">
        <v>1127</v>
      </c>
      <c r="E8" s="6" t="s">
        <v>1142</v>
      </c>
      <c r="F8" s="6" t="s">
        <v>1150</v>
      </c>
      <c r="G8" s="6" t="s">
        <v>1151</v>
      </c>
      <c r="H8" s="6" t="s">
        <v>405</v>
      </c>
      <c r="I8" s="6" t="s">
        <v>56</v>
      </c>
      <c r="J8" s="6" t="s">
        <v>284</v>
      </c>
      <c r="K8" s="5"/>
      <c r="L8" s="5"/>
      <c r="M8" s="5"/>
      <c r="N8" s="5"/>
      <c r="O8" s="5"/>
      <c r="P8" s="5"/>
      <c r="Q8" s="5"/>
      <c r="R8" s="5"/>
      <c r="S8" s="5"/>
      <c r="T8" s="5"/>
      <c r="U8" s="5"/>
      <c r="V8" s="5"/>
      <c r="W8" s="5"/>
      <c r="X8" s="5"/>
      <c r="Y8" s="5"/>
      <c r="Z8" s="5"/>
    </row>
    <row r="9" spans="1:26" ht="83.25" thickBot="1" x14ac:dyDescent="0.3">
      <c r="A9" s="88" t="s">
        <v>1152</v>
      </c>
      <c r="B9" s="89" t="s">
        <v>338</v>
      </c>
      <c r="C9" s="6" t="s">
        <v>1153</v>
      </c>
      <c r="D9" s="6" t="s">
        <v>1127</v>
      </c>
      <c r="E9" s="6" t="s">
        <v>1142</v>
      </c>
      <c r="F9" s="6" t="s">
        <v>1154</v>
      </c>
      <c r="G9" s="6" t="s">
        <v>1144</v>
      </c>
      <c r="H9" s="6" t="s">
        <v>405</v>
      </c>
      <c r="I9" s="6" t="s">
        <v>56</v>
      </c>
      <c r="J9" s="6" t="s">
        <v>284</v>
      </c>
      <c r="K9" s="5"/>
      <c r="L9" s="5"/>
      <c r="M9" s="5"/>
      <c r="N9" s="5"/>
      <c r="O9" s="5"/>
      <c r="P9" s="5"/>
      <c r="Q9" s="5"/>
      <c r="R9" s="5"/>
      <c r="S9" s="5"/>
      <c r="T9" s="5"/>
      <c r="U9" s="5"/>
      <c r="V9" s="5"/>
      <c r="W9" s="5"/>
      <c r="X9" s="5"/>
      <c r="Y9" s="5"/>
      <c r="Z9" s="5"/>
    </row>
    <row r="10" spans="1:26" ht="99.75" thickBot="1" x14ac:dyDescent="0.3">
      <c r="A10" s="88" t="s">
        <v>1155</v>
      </c>
      <c r="B10" s="89" t="s">
        <v>340</v>
      </c>
      <c r="C10" s="6" t="s">
        <v>1156</v>
      </c>
      <c r="D10" s="6" t="s">
        <v>1127</v>
      </c>
      <c r="E10" s="6" t="s">
        <v>1157</v>
      </c>
      <c r="F10" s="6" t="s">
        <v>1158</v>
      </c>
      <c r="G10" s="6" t="s">
        <v>1159</v>
      </c>
      <c r="H10" s="6" t="s">
        <v>405</v>
      </c>
      <c r="I10" s="6" t="s">
        <v>56</v>
      </c>
      <c r="J10" s="6" t="s">
        <v>284</v>
      </c>
      <c r="K10" s="5"/>
      <c r="L10" s="5"/>
      <c r="M10" s="5"/>
      <c r="N10" s="5"/>
      <c r="O10" s="5"/>
      <c r="P10" s="5"/>
      <c r="Q10" s="5"/>
      <c r="R10" s="5"/>
      <c r="S10" s="5"/>
      <c r="T10" s="5"/>
      <c r="U10" s="5"/>
      <c r="V10" s="5"/>
      <c r="W10" s="5"/>
      <c r="X10" s="5"/>
      <c r="Y10" s="5"/>
      <c r="Z10" s="5"/>
    </row>
    <row r="11" spans="1:26" ht="149.25" thickBot="1" x14ac:dyDescent="0.3">
      <c r="A11" s="88" t="s">
        <v>1160</v>
      </c>
      <c r="B11" s="89" t="s">
        <v>342</v>
      </c>
      <c r="C11" s="6" t="s">
        <v>343</v>
      </c>
      <c r="D11" s="6" t="s">
        <v>1127</v>
      </c>
      <c r="E11" s="6" t="s">
        <v>1161</v>
      </c>
      <c r="F11" s="6" t="s">
        <v>1162</v>
      </c>
      <c r="G11" s="6" t="s">
        <v>1163</v>
      </c>
      <c r="H11" s="6" t="s">
        <v>405</v>
      </c>
      <c r="I11" s="6" t="s">
        <v>56</v>
      </c>
      <c r="J11" s="6" t="s">
        <v>279</v>
      </c>
      <c r="K11" s="5"/>
      <c r="L11" s="5"/>
      <c r="M11" s="5"/>
      <c r="N11" s="5"/>
      <c r="O11" s="5"/>
      <c r="P11" s="5"/>
      <c r="Q11" s="5"/>
      <c r="R11" s="5"/>
      <c r="S11" s="5"/>
      <c r="T11" s="5"/>
      <c r="U11" s="5"/>
      <c r="V11" s="5"/>
      <c r="W11" s="5"/>
      <c r="X11" s="5"/>
      <c r="Y11" s="5"/>
      <c r="Z11" s="5"/>
    </row>
    <row r="12" spans="1:26" ht="248.25" thickBot="1" x14ac:dyDescent="0.3">
      <c r="A12" s="88" t="s">
        <v>1164</v>
      </c>
      <c r="B12" s="89" t="s">
        <v>342</v>
      </c>
      <c r="C12" s="6" t="s">
        <v>1165</v>
      </c>
      <c r="D12" s="6" t="s">
        <v>1127</v>
      </c>
      <c r="E12" s="6" t="s">
        <v>1166</v>
      </c>
      <c r="F12" s="6" t="s">
        <v>1167</v>
      </c>
      <c r="G12" s="6" t="s">
        <v>1168</v>
      </c>
      <c r="H12" s="6" t="s">
        <v>405</v>
      </c>
      <c r="I12" s="6" t="s">
        <v>56</v>
      </c>
      <c r="J12" s="6" t="s">
        <v>284</v>
      </c>
      <c r="K12" s="5"/>
      <c r="L12" s="5"/>
      <c r="M12" s="5"/>
      <c r="N12" s="5"/>
      <c r="O12" s="5"/>
      <c r="P12" s="5"/>
      <c r="Q12" s="5"/>
      <c r="R12" s="5"/>
      <c r="S12" s="5"/>
      <c r="T12" s="5"/>
      <c r="U12" s="5"/>
      <c r="V12" s="5"/>
      <c r="W12" s="5"/>
      <c r="X12" s="5"/>
      <c r="Y12" s="5"/>
      <c r="Z12" s="5"/>
    </row>
    <row r="13" spans="1:26" ht="248.25" thickBot="1" x14ac:dyDescent="0.3">
      <c r="A13" s="88" t="s">
        <v>1169</v>
      </c>
      <c r="B13" s="89" t="s">
        <v>342</v>
      </c>
      <c r="C13" s="6" t="s">
        <v>1170</v>
      </c>
      <c r="D13" s="6" t="s">
        <v>1127</v>
      </c>
      <c r="E13" s="6" t="s">
        <v>1166</v>
      </c>
      <c r="F13" s="6" t="s">
        <v>1167</v>
      </c>
      <c r="G13" s="6" t="s">
        <v>1171</v>
      </c>
      <c r="H13" s="6" t="s">
        <v>405</v>
      </c>
      <c r="I13" s="6" t="s">
        <v>56</v>
      </c>
      <c r="J13" s="6" t="s">
        <v>284</v>
      </c>
      <c r="K13" s="5"/>
      <c r="L13" s="5"/>
      <c r="M13" s="5"/>
      <c r="N13" s="5"/>
      <c r="O13" s="5"/>
      <c r="P13" s="5"/>
      <c r="Q13" s="5"/>
      <c r="R13" s="5"/>
      <c r="S13" s="5"/>
      <c r="T13" s="5"/>
      <c r="U13" s="5"/>
      <c r="V13" s="5"/>
      <c r="W13" s="5"/>
      <c r="X13" s="5"/>
      <c r="Y13" s="5"/>
      <c r="Z13" s="5"/>
    </row>
    <row r="14" spans="1:26" ht="248.25" thickBot="1" x14ac:dyDescent="0.3">
      <c r="A14" s="88" t="s">
        <v>1172</v>
      </c>
      <c r="B14" s="89" t="s">
        <v>342</v>
      </c>
      <c r="C14" s="6" t="s">
        <v>1173</v>
      </c>
      <c r="D14" s="6" t="s">
        <v>1127</v>
      </c>
      <c r="E14" s="6" t="s">
        <v>1166</v>
      </c>
      <c r="F14" s="6" t="s">
        <v>1174</v>
      </c>
      <c r="G14" s="6" t="s">
        <v>1175</v>
      </c>
      <c r="H14" s="6" t="s">
        <v>1176</v>
      </c>
      <c r="I14" s="6" t="s">
        <v>79</v>
      </c>
      <c r="J14" s="6" t="s">
        <v>284</v>
      </c>
      <c r="K14" s="5"/>
      <c r="L14" s="5"/>
      <c r="M14" s="5"/>
      <c r="N14" s="5"/>
      <c r="O14" s="5"/>
      <c r="P14" s="5"/>
      <c r="Q14" s="5"/>
      <c r="R14" s="5"/>
      <c r="S14" s="5"/>
      <c r="T14" s="5"/>
      <c r="U14" s="5"/>
      <c r="V14" s="5"/>
      <c r="W14" s="5"/>
      <c r="X14" s="5"/>
      <c r="Y14" s="5"/>
      <c r="Z14" s="5"/>
    </row>
    <row r="15" spans="1:26" ht="330.75" thickBot="1" x14ac:dyDescent="0.3">
      <c r="A15" s="88" t="s">
        <v>1177</v>
      </c>
      <c r="B15" s="89" t="s">
        <v>344</v>
      </c>
      <c r="C15" s="6" t="s">
        <v>1178</v>
      </c>
      <c r="D15" s="6" t="s">
        <v>1127</v>
      </c>
      <c r="E15" s="6" t="s">
        <v>1179</v>
      </c>
      <c r="F15" s="6" t="s">
        <v>1180</v>
      </c>
      <c r="G15" s="6" t="s">
        <v>1181</v>
      </c>
      <c r="H15" s="6" t="s">
        <v>405</v>
      </c>
      <c r="I15" s="6" t="s">
        <v>56</v>
      </c>
      <c r="J15" s="6" t="s">
        <v>284</v>
      </c>
      <c r="K15" s="5"/>
      <c r="L15" s="5"/>
      <c r="M15" s="5"/>
      <c r="N15" s="5"/>
      <c r="O15" s="5"/>
      <c r="P15" s="5"/>
      <c r="Q15" s="5"/>
      <c r="R15" s="5"/>
      <c r="S15" s="5"/>
      <c r="T15" s="5"/>
      <c r="U15" s="5"/>
      <c r="V15" s="5"/>
      <c r="W15" s="5"/>
      <c r="X15" s="5"/>
      <c r="Y15" s="5"/>
      <c r="Z15" s="5"/>
    </row>
    <row r="16" spans="1:26" ht="409.6" customHeight="1" thickBot="1" x14ac:dyDescent="0.3">
      <c r="A16" s="88" t="s">
        <v>1182</v>
      </c>
      <c r="B16" s="89" t="s">
        <v>346</v>
      </c>
      <c r="C16" s="90" t="s">
        <v>1183</v>
      </c>
      <c r="D16" s="6" t="s">
        <v>1127</v>
      </c>
      <c r="E16" s="6" t="s">
        <v>1184</v>
      </c>
      <c r="F16" s="6" t="s">
        <v>1185</v>
      </c>
      <c r="G16" s="6" t="s">
        <v>1186</v>
      </c>
      <c r="H16" s="6" t="s">
        <v>405</v>
      </c>
      <c r="I16" s="6" t="s">
        <v>56</v>
      </c>
      <c r="J16" s="6" t="s">
        <v>279</v>
      </c>
      <c r="K16" s="5"/>
      <c r="L16" s="5"/>
      <c r="M16" s="5"/>
      <c r="N16" s="5"/>
      <c r="O16" s="5"/>
      <c r="P16" s="5"/>
      <c r="Q16" s="5"/>
      <c r="R16" s="5"/>
      <c r="S16" s="5"/>
      <c r="T16" s="5"/>
      <c r="U16" s="5"/>
      <c r="V16" s="5"/>
      <c r="W16" s="5"/>
      <c r="X16" s="5"/>
      <c r="Y16" s="5"/>
      <c r="Z16" s="5"/>
    </row>
    <row r="17" spans="1:26" ht="82.5" x14ac:dyDescent="0.25">
      <c r="A17" s="88" t="s">
        <v>1187</v>
      </c>
      <c r="B17" s="89" t="s">
        <v>348</v>
      </c>
      <c r="C17" s="6" t="s">
        <v>1188</v>
      </c>
      <c r="D17" s="6" t="s">
        <v>1189</v>
      </c>
      <c r="E17" s="6" t="s">
        <v>1190</v>
      </c>
      <c r="F17" s="6"/>
      <c r="G17" s="6" t="s">
        <v>1191</v>
      </c>
      <c r="H17" s="6" t="s">
        <v>405</v>
      </c>
      <c r="I17" s="6" t="s">
        <v>56</v>
      </c>
      <c r="J17" s="6" t="s">
        <v>279</v>
      </c>
      <c r="K17" s="5"/>
      <c r="L17" s="5"/>
      <c r="M17" s="5"/>
      <c r="N17" s="5"/>
      <c r="O17" s="5"/>
      <c r="P17" s="5"/>
      <c r="Q17" s="5"/>
      <c r="R17" s="5"/>
      <c r="S17" s="5"/>
      <c r="T17" s="5"/>
      <c r="U17" s="5"/>
      <c r="V17" s="5"/>
      <c r="W17" s="5"/>
      <c r="X17" s="5"/>
      <c r="Y17" s="5"/>
      <c r="Z17" s="5"/>
    </row>
    <row r="18" spans="1:26" ht="409.5" customHeight="1" x14ac:dyDescent="0.25">
      <c r="A18" s="88" t="s">
        <v>1192</v>
      </c>
      <c r="B18" s="100" t="s">
        <v>333</v>
      </c>
      <c r="C18" s="120" t="s">
        <v>1193</v>
      </c>
      <c r="D18" s="6" t="s">
        <v>1127</v>
      </c>
      <c r="E18" s="6" t="s">
        <v>1184</v>
      </c>
      <c r="F18" s="6" t="s">
        <v>1185</v>
      </c>
      <c r="G18" s="6" t="s">
        <v>1186</v>
      </c>
      <c r="H18" s="6" t="s">
        <v>405</v>
      </c>
      <c r="I18" s="6" t="s">
        <v>56</v>
      </c>
      <c r="J18" s="6" t="s">
        <v>279</v>
      </c>
      <c r="K18" s="5"/>
      <c r="L18" s="5"/>
      <c r="M18" s="5"/>
      <c r="N18" s="5"/>
      <c r="O18" s="5"/>
      <c r="P18" s="5"/>
      <c r="Q18" s="5"/>
      <c r="R18" s="5"/>
      <c r="S18" s="5"/>
      <c r="T18" s="5"/>
      <c r="U18" s="5"/>
      <c r="V18" s="5"/>
      <c r="W18" s="5"/>
      <c r="X18" s="5"/>
      <c r="Y18" s="5"/>
      <c r="Z18" s="5"/>
    </row>
    <row r="19" spans="1:26" ht="409.6" customHeight="1" x14ac:dyDescent="0.25">
      <c r="A19" s="88" t="s">
        <v>1194</v>
      </c>
      <c r="B19" s="89" t="s">
        <v>333</v>
      </c>
      <c r="C19" s="120" t="s">
        <v>1195</v>
      </c>
      <c r="D19" s="6" t="s">
        <v>1127</v>
      </c>
      <c r="E19" s="6" t="s">
        <v>1184</v>
      </c>
      <c r="F19" s="6" t="s">
        <v>1196</v>
      </c>
      <c r="G19" s="6" t="s">
        <v>1186</v>
      </c>
      <c r="H19" s="6" t="s">
        <v>405</v>
      </c>
      <c r="I19" s="6" t="s">
        <v>56</v>
      </c>
      <c r="J19" s="6" t="s">
        <v>279</v>
      </c>
      <c r="K19" s="5"/>
      <c r="L19" s="5"/>
      <c r="M19" s="5"/>
      <c r="N19" s="5"/>
      <c r="O19" s="5"/>
      <c r="P19" s="5"/>
      <c r="Q19" s="5"/>
      <c r="R19" s="5"/>
      <c r="S19" s="5"/>
      <c r="T19" s="5"/>
      <c r="U19" s="5"/>
      <c r="V19" s="5"/>
      <c r="W19" s="5"/>
      <c r="X19" s="5"/>
      <c r="Y19" s="5"/>
      <c r="Z19" s="5"/>
    </row>
    <row r="20" spans="1:26" ht="409.6" customHeight="1" x14ac:dyDescent="0.25">
      <c r="A20" s="88" t="s">
        <v>1197</v>
      </c>
      <c r="B20" s="89" t="s">
        <v>333</v>
      </c>
      <c r="C20" s="120" t="s">
        <v>1198</v>
      </c>
      <c r="D20" s="6" t="s">
        <v>1127</v>
      </c>
      <c r="E20" s="6" t="s">
        <v>1184</v>
      </c>
      <c r="F20" s="6" t="s">
        <v>1199</v>
      </c>
      <c r="G20" s="6" t="s">
        <v>1186</v>
      </c>
      <c r="H20" s="6" t="s">
        <v>405</v>
      </c>
      <c r="I20" s="6" t="s">
        <v>56</v>
      </c>
      <c r="J20" s="6" t="s">
        <v>279</v>
      </c>
      <c r="K20" s="5"/>
      <c r="L20" s="5"/>
      <c r="M20" s="5"/>
      <c r="N20" s="5"/>
      <c r="O20" s="5"/>
      <c r="P20" s="5"/>
      <c r="Q20" s="5"/>
      <c r="R20" s="5"/>
      <c r="S20" s="5"/>
      <c r="T20" s="5"/>
      <c r="U20" s="5"/>
      <c r="V20" s="5"/>
      <c r="W20" s="5"/>
      <c r="X20" s="5"/>
      <c r="Y20" s="5"/>
      <c r="Z20" s="5"/>
    </row>
    <row r="21" spans="1:26" ht="156.75" customHeight="1" x14ac:dyDescent="0.25">
      <c r="A21" s="88" t="s">
        <v>1200</v>
      </c>
      <c r="B21" s="100" t="s">
        <v>350</v>
      </c>
      <c r="C21" s="120" t="s">
        <v>351</v>
      </c>
      <c r="D21" s="6" t="s">
        <v>1201</v>
      </c>
      <c r="E21" s="6" t="s">
        <v>1202</v>
      </c>
      <c r="F21" s="6" t="s">
        <v>1203</v>
      </c>
      <c r="G21" s="6" t="s">
        <v>1204</v>
      </c>
      <c r="H21" s="6" t="s">
        <v>405</v>
      </c>
      <c r="I21" s="6" t="s">
        <v>56</v>
      </c>
      <c r="J21" s="6" t="s">
        <v>279</v>
      </c>
      <c r="K21" s="5"/>
      <c r="L21" s="5"/>
      <c r="M21" s="5"/>
      <c r="N21" s="5"/>
      <c r="O21" s="5"/>
      <c r="P21" s="5"/>
      <c r="Q21" s="5"/>
      <c r="R21" s="5"/>
      <c r="S21" s="5"/>
      <c r="T21" s="5"/>
      <c r="U21" s="5"/>
      <c r="V21" s="5"/>
      <c r="W21" s="5"/>
      <c r="X21" s="5"/>
      <c r="Y21" s="5"/>
      <c r="Z21" s="5"/>
    </row>
    <row r="22" spans="1:26" ht="239.25" customHeight="1" x14ac:dyDescent="0.25">
      <c r="A22" s="88" t="s">
        <v>1205</v>
      </c>
      <c r="B22" s="100" t="s">
        <v>350</v>
      </c>
      <c r="C22" s="120" t="s">
        <v>1206</v>
      </c>
      <c r="D22" s="6" t="s">
        <v>1201</v>
      </c>
      <c r="E22" s="6" t="s">
        <v>1207</v>
      </c>
      <c r="F22" s="6" t="s">
        <v>1203</v>
      </c>
      <c r="G22" s="6" t="s">
        <v>1208</v>
      </c>
      <c r="H22" s="6" t="s">
        <v>405</v>
      </c>
      <c r="I22" s="6" t="s">
        <v>56</v>
      </c>
      <c r="J22" s="6" t="s">
        <v>279</v>
      </c>
      <c r="K22" s="5"/>
      <c r="L22" s="5"/>
      <c r="M22" s="5"/>
      <c r="N22" s="5"/>
      <c r="O22" s="5"/>
      <c r="P22" s="5"/>
      <c r="Q22" s="5"/>
      <c r="R22" s="5"/>
      <c r="S22" s="5"/>
      <c r="T22" s="5"/>
      <c r="U22" s="5"/>
      <c r="V22" s="5"/>
      <c r="W22" s="5"/>
      <c r="X22" s="5"/>
      <c r="Y22" s="5"/>
      <c r="Z22" s="5"/>
    </row>
    <row r="23" spans="1:26" ht="264" customHeight="1" x14ac:dyDescent="0.25">
      <c r="A23" s="88" t="s">
        <v>1209</v>
      </c>
      <c r="B23" s="100" t="s">
        <v>350</v>
      </c>
      <c r="C23" s="120" t="s">
        <v>1210</v>
      </c>
      <c r="D23" s="6" t="s">
        <v>1201</v>
      </c>
      <c r="E23" s="6" t="s">
        <v>1211</v>
      </c>
      <c r="F23" t="s">
        <v>1203</v>
      </c>
      <c r="G23" s="6" t="s">
        <v>1212</v>
      </c>
      <c r="H23" s="6" t="s">
        <v>405</v>
      </c>
      <c r="I23" s="6" t="s">
        <v>56</v>
      </c>
      <c r="J23" s="6" t="s">
        <v>279</v>
      </c>
      <c r="K23" s="5"/>
      <c r="L23" s="5"/>
      <c r="M23" s="5"/>
      <c r="N23" s="5"/>
      <c r="O23" s="5"/>
      <c r="P23" s="5"/>
      <c r="Q23" s="5"/>
      <c r="R23" s="5"/>
      <c r="S23" s="5"/>
      <c r="T23" s="5"/>
      <c r="U23" s="5"/>
      <c r="V23" s="5"/>
      <c r="W23" s="5"/>
      <c r="X23" s="5"/>
      <c r="Y23" s="5"/>
      <c r="Z23" s="5"/>
    </row>
    <row r="24" spans="1:26" ht="250.5" customHeight="1" x14ac:dyDescent="0.25">
      <c r="A24" s="88" t="s">
        <v>1213</v>
      </c>
      <c r="B24" s="89" t="s">
        <v>348</v>
      </c>
      <c r="C24" s="103" t="s">
        <v>1214</v>
      </c>
      <c r="D24" s="6" t="s">
        <v>1189</v>
      </c>
      <c r="E24" s="6" t="s">
        <v>1215</v>
      </c>
      <c r="F24" t="s">
        <v>1216</v>
      </c>
      <c r="G24" s="6" t="s">
        <v>1217</v>
      </c>
      <c r="H24" s="6" t="s">
        <v>1218</v>
      </c>
      <c r="I24" s="6" t="s">
        <v>79</v>
      </c>
      <c r="J24" s="6" t="s">
        <v>279</v>
      </c>
      <c r="K24" s="5"/>
      <c r="L24" s="5"/>
      <c r="M24" s="5"/>
      <c r="N24" s="5"/>
      <c r="O24" s="5"/>
      <c r="P24" s="5"/>
      <c r="Q24" s="5"/>
      <c r="R24" s="5"/>
      <c r="S24" s="5"/>
      <c r="T24" s="5"/>
      <c r="U24" s="5"/>
      <c r="V24" s="5"/>
      <c r="W24" s="5"/>
      <c r="X24" s="5"/>
      <c r="Y24" s="5"/>
      <c r="Z24" s="5"/>
    </row>
    <row r="25" spans="1:26" ht="409.5" customHeight="1" x14ac:dyDescent="0.25">
      <c r="A25" s="88" t="s">
        <v>1219</v>
      </c>
      <c r="B25" s="89" t="s">
        <v>336</v>
      </c>
      <c r="C25" s="121" t="s">
        <v>1220</v>
      </c>
      <c r="D25" s="6" t="s">
        <v>1127</v>
      </c>
      <c r="E25" s="6" t="s">
        <v>1184</v>
      </c>
      <c r="F25" t="s">
        <v>1221</v>
      </c>
      <c r="G25" t="s">
        <v>1222</v>
      </c>
      <c r="H25" s="6" t="s">
        <v>405</v>
      </c>
      <c r="I25" s="6" t="s">
        <v>56</v>
      </c>
      <c r="J25" s="6" t="s">
        <v>279</v>
      </c>
      <c r="K25" s="5"/>
      <c r="L25" s="5"/>
      <c r="M25" s="5"/>
      <c r="N25" s="5"/>
      <c r="O25" s="5"/>
      <c r="P25" s="5"/>
      <c r="Q25" s="5"/>
      <c r="R25" s="5"/>
      <c r="S25" s="5"/>
      <c r="T25" s="5"/>
      <c r="U25" s="5"/>
      <c r="V25" s="5"/>
      <c r="W25" s="5"/>
      <c r="X25" s="5"/>
      <c r="Y25" s="5"/>
      <c r="Z25" s="5"/>
    </row>
    <row r="26" spans="1:26" ht="363" x14ac:dyDescent="0.25">
      <c r="A26" s="88" t="s">
        <v>1223</v>
      </c>
      <c r="B26" s="89" t="s">
        <v>338</v>
      </c>
      <c r="C26" s="122" t="s">
        <v>1224</v>
      </c>
      <c r="D26" s="6" t="s">
        <v>1127</v>
      </c>
      <c r="E26" s="6" t="s">
        <v>1184</v>
      </c>
      <c r="F26" t="s">
        <v>1225</v>
      </c>
      <c r="G26" t="s">
        <v>1226</v>
      </c>
      <c r="H26" s="6" t="s">
        <v>405</v>
      </c>
      <c r="I26" s="6" t="s">
        <v>56</v>
      </c>
      <c r="J26" s="6" t="s">
        <v>279</v>
      </c>
      <c r="K26" s="5"/>
      <c r="L26" s="5"/>
      <c r="M26" s="5"/>
      <c r="N26" s="5"/>
      <c r="O26" s="5"/>
      <c r="P26" s="5"/>
      <c r="Q26" s="5"/>
      <c r="R26" s="5"/>
      <c r="S26" s="5"/>
      <c r="T26" s="5"/>
      <c r="U26" s="5"/>
      <c r="V26" s="5"/>
      <c r="W26" s="5"/>
      <c r="X26" s="5"/>
      <c r="Y26" s="5"/>
      <c r="Z26" s="5"/>
    </row>
    <row r="27" spans="1:26" ht="363" x14ac:dyDescent="0.25">
      <c r="A27" s="88" t="s">
        <v>1227</v>
      </c>
      <c r="B27" s="89" t="s">
        <v>338</v>
      </c>
      <c r="C27" s="120" t="s">
        <v>1228</v>
      </c>
      <c r="D27" s="6" t="s">
        <v>1127</v>
      </c>
      <c r="E27" s="6" t="s">
        <v>1184</v>
      </c>
      <c r="F27" t="s">
        <v>1229</v>
      </c>
      <c r="G27" s="88" t="s">
        <v>1226</v>
      </c>
      <c r="H27" s="6" t="s">
        <v>405</v>
      </c>
      <c r="I27" s="6" t="s">
        <v>56</v>
      </c>
      <c r="J27" s="6" t="s">
        <v>284</v>
      </c>
      <c r="K27" s="5"/>
      <c r="L27" s="5"/>
      <c r="M27" s="5"/>
      <c r="N27" s="5"/>
      <c r="O27" s="5"/>
      <c r="P27" s="5"/>
      <c r="Q27" s="5"/>
      <c r="R27" s="5"/>
      <c r="S27" s="5"/>
      <c r="T27" s="5"/>
      <c r="U27" s="5"/>
      <c r="V27" s="5"/>
      <c r="W27" s="5"/>
      <c r="X27" s="5"/>
      <c r="Y27" s="5"/>
      <c r="Z27" s="5"/>
    </row>
    <row r="28" spans="1:26" ht="363" x14ac:dyDescent="0.25">
      <c r="A28" s="88" t="s">
        <v>1230</v>
      </c>
      <c r="B28" s="89" t="s">
        <v>338</v>
      </c>
      <c r="C28" s="122" t="s">
        <v>1231</v>
      </c>
      <c r="D28" s="6" t="s">
        <v>1127</v>
      </c>
      <c r="E28" s="6" t="s">
        <v>1184</v>
      </c>
      <c r="F28" t="s">
        <v>1232</v>
      </c>
      <c r="G28" t="s">
        <v>1233</v>
      </c>
      <c r="H28" s="6" t="s">
        <v>405</v>
      </c>
      <c r="I28" s="6" t="s">
        <v>56</v>
      </c>
      <c r="J28" s="6" t="s">
        <v>284</v>
      </c>
      <c r="K28" s="5"/>
      <c r="L28" s="5"/>
      <c r="M28" s="5"/>
      <c r="N28" s="5"/>
      <c r="O28" s="5"/>
      <c r="P28" s="5"/>
      <c r="Q28" s="5"/>
      <c r="R28" s="5"/>
      <c r="S28" s="5"/>
      <c r="T28" s="5"/>
      <c r="U28" s="5"/>
      <c r="V28" s="5"/>
      <c r="W28" s="5"/>
      <c r="X28" s="5"/>
      <c r="Y28" s="5"/>
      <c r="Z28" s="5"/>
    </row>
    <row r="29" spans="1:26" ht="49.5" x14ac:dyDescent="0.25">
      <c r="A29" s="88" t="s">
        <v>1234</v>
      </c>
      <c r="B29" s="89" t="s">
        <v>338</v>
      </c>
      <c r="C29" s="122" t="s">
        <v>1235</v>
      </c>
      <c r="D29" s="6" t="s">
        <v>1127</v>
      </c>
      <c r="E29" t="s">
        <v>1184</v>
      </c>
      <c r="F29" t="s">
        <v>1236</v>
      </c>
      <c r="G29" t="s">
        <v>1226</v>
      </c>
      <c r="H29" s="6" t="s">
        <v>405</v>
      </c>
      <c r="I29" s="6" t="s">
        <v>56</v>
      </c>
      <c r="J29" s="6" t="s">
        <v>284</v>
      </c>
      <c r="K29" s="5"/>
      <c r="L29" s="5"/>
      <c r="M29" s="5"/>
      <c r="N29" s="5"/>
      <c r="O29" s="5"/>
      <c r="P29" s="5"/>
      <c r="Q29" s="5"/>
      <c r="R29" s="5"/>
      <c r="S29" s="5"/>
      <c r="T29" s="5"/>
      <c r="U29" s="5"/>
      <c r="V29" s="5"/>
      <c r="W29" s="5"/>
      <c r="X29" s="5"/>
      <c r="Y29" s="5"/>
      <c r="Z29" s="5"/>
    </row>
    <row r="30" spans="1:26" ht="49.5" x14ac:dyDescent="0.25">
      <c r="A30" s="88" t="s">
        <v>1237</v>
      </c>
      <c r="B30" s="89" t="s">
        <v>344</v>
      </c>
      <c r="C30" s="122" t="s">
        <v>1238</v>
      </c>
      <c r="D30" s="6" t="s">
        <v>1127</v>
      </c>
      <c r="E30" t="s">
        <v>1239</v>
      </c>
      <c r="F30" t="s">
        <v>1240</v>
      </c>
      <c r="G30" t="s">
        <v>1241</v>
      </c>
      <c r="H30" s="6" t="s">
        <v>405</v>
      </c>
      <c r="I30" s="6" t="s">
        <v>56</v>
      </c>
      <c r="J30" s="6" t="s">
        <v>284</v>
      </c>
      <c r="K30" s="5"/>
      <c r="L30" s="5"/>
      <c r="M30" s="5"/>
      <c r="N30" s="5"/>
      <c r="O30" s="5"/>
      <c r="P30" s="5"/>
      <c r="Q30" s="5"/>
      <c r="R30" s="5"/>
      <c r="S30" s="5"/>
      <c r="T30" s="5"/>
      <c r="U30" s="5"/>
      <c r="V30" s="5"/>
      <c r="W30" s="5"/>
      <c r="X30" s="5"/>
      <c r="Y30" s="5"/>
      <c r="Z30" s="5"/>
    </row>
    <row r="31" spans="1:26" ht="49.5" x14ac:dyDescent="0.25">
      <c r="A31" s="88" t="s">
        <v>1242</v>
      </c>
      <c r="B31" s="89" t="s">
        <v>352</v>
      </c>
      <c r="C31" s="35" t="s">
        <v>1243</v>
      </c>
      <c r="D31" t="s">
        <v>1244</v>
      </c>
      <c r="E31" t="s">
        <v>1245</v>
      </c>
      <c r="F31" s="6"/>
      <c r="G31" t="s">
        <v>1246</v>
      </c>
      <c r="H31" t="s">
        <v>405</v>
      </c>
      <c r="I31" t="s">
        <v>56</v>
      </c>
      <c r="J31" t="s">
        <v>279</v>
      </c>
      <c r="K31" s="5"/>
      <c r="L31" s="5"/>
      <c r="M31" s="5"/>
      <c r="N31" s="5"/>
      <c r="O31" s="5"/>
      <c r="P31" s="5"/>
      <c r="Q31" s="5"/>
      <c r="R31" s="5"/>
      <c r="S31" s="5"/>
      <c r="T31" s="5"/>
      <c r="U31" s="5"/>
      <c r="V31" s="5"/>
      <c r="W31" s="5"/>
      <c r="X31" s="5"/>
      <c r="Y31" s="5"/>
      <c r="Z31" s="5"/>
    </row>
    <row r="32" spans="1:26" ht="49.5" x14ac:dyDescent="0.25">
      <c r="A32" s="88" t="s">
        <v>1247</v>
      </c>
      <c r="B32" s="89" t="s">
        <v>1248</v>
      </c>
      <c r="C32" s="35" t="s">
        <v>1249</v>
      </c>
      <c r="D32" s="88" t="s">
        <v>1244</v>
      </c>
      <c r="E32" s="88" t="s">
        <v>1245</v>
      </c>
      <c r="F32" s="6"/>
      <c r="G32" s="88" t="s">
        <v>1246</v>
      </c>
      <c r="H32" s="88" t="s">
        <v>405</v>
      </c>
      <c r="I32" s="88" t="s">
        <v>56</v>
      </c>
      <c r="J32" s="88" t="s">
        <v>279</v>
      </c>
      <c r="K32" s="5"/>
      <c r="L32" s="5"/>
      <c r="M32" s="5"/>
      <c r="N32" s="5"/>
      <c r="O32" s="5"/>
      <c r="P32" s="5"/>
      <c r="Q32" s="5"/>
      <c r="R32" s="5"/>
      <c r="S32" s="5"/>
      <c r="T32" s="5"/>
      <c r="U32" s="5"/>
      <c r="V32" s="5"/>
      <c r="W32" s="5"/>
      <c r="X32" s="5"/>
      <c r="Y32" s="5"/>
      <c r="Z32" s="5"/>
    </row>
    <row r="33" spans="1:26" ht="49.5" x14ac:dyDescent="0.25">
      <c r="A33" s="88" t="s">
        <v>1250</v>
      </c>
      <c r="B33" s="89" t="s">
        <v>1251</v>
      </c>
      <c r="C33" s="35" t="s">
        <v>1252</v>
      </c>
      <c r="D33" s="88" t="s">
        <v>1244</v>
      </c>
      <c r="E33" s="88" t="s">
        <v>1245</v>
      </c>
      <c r="F33" s="6"/>
      <c r="G33" s="88" t="s">
        <v>1246</v>
      </c>
      <c r="H33" s="88" t="s">
        <v>405</v>
      </c>
      <c r="I33" s="88" t="s">
        <v>56</v>
      </c>
      <c r="J33" s="88" t="s">
        <v>279</v>
      </c>
      <c r="K33" s="5"/>
      <c r="L33" s="5"/>
      <c r="M33" s="5"/>
      <c r="N33" s="5"/>
      <c r="O33" s="5"/>
      <c r="P33" s="5"/>
      <c r="Q33" s="5"/>
      <c r="R33" s="5"/>
      <c r="S33" s="5"/>
      <c r="T33" s="5"/>
      <c r="U33" s="5"/>
      <c r="V33" s="5"/>
      <c r="W33" s="5"/>
      <c r="X33" s="5"/>
      <c r="Y33" s="5"/>
      <c r="Z33" s="5"/>
    </row>
    <row r="34" spans="1:26" ht="49.5" x14ac:dyDescent="0.25">
      <c r="A34" s="88" t="s">
        <v>1253</v>
      </c>
      <c r="B34" s="89" t="s">
        <v>1254</v>
      </c>
      <c r="C34" s="35" t="s">
        <v>1255</v>
      </c>
      <c r="D34" s="88" t="s">
        <v>1244</v>
      </c>
      <c r="E34" s="88" t="s">
        <v>1245</v>
      </c>
      <c r="F34" s="6"/>
      <c r="G34" s="88" t="s">
        <v>1246</v>
      </c>
      <c r="H34" s="88" t="s">
        <v>405</v>
      </c>
      <c r="I34" s="88" t="s">
        <v>56</v>
      </c>
      <c r="J34" s="88" t="s">
        <v>279</v>
      </c>
      <c r="K34" s="5"/>
      <c r="L34" s="5"/>
      <c r="M34" s="5"/>
      <c r="N34" s="5"/>
      <c r="O34" s="5"/>
      <c r="P34" s="5"/>
      <c r="Q34" s="5"/>
      <c r="R34" s="5"/>
      <c r="S34" s="5"/>
      <c r="T34" s="5"/>
      <c r="U34" s="5"/>
      <c r="V34" s="5"/>
      <c r="W34" s="5"/>
      <c r="X34" s="5"/>
      <c r="Y34" s="5"/>
      <c r="Z34" s="5"/>
    </row>
    <row r="35" spans="1:26" ht="33" x14ac:dyDescent="0.25">
      <c r="A35" s="88" t="s">
        <v>1256</v>
      </c>
      <c r="B35" s="6"/>
      <c r="C35" s="6"/>
      <c r="D35" s="6"/>
      <c r="E35" s="6"/>
      <c r="F35" s="6"/>
      <c r="G35" s="6"/>
      <c r="H35" s="6"/>
      <c r="I35" s="6"/>
      <c r="J35" s="6"/>
      <c r="K35" s="5"/>
      <c r="L35" s="5"/>
      <c r="M35" s="5"/>
      <c r="N35" s="5"/>
      <c r="O35" s="5"/>
      <c r="P35" s="5"/>
      <c r="Q35" s="5"/>
      <c r="R35" s="5"/>
      <c r="S35" s="5"/>
      <c r="T35" s="5"/>
      <c r="U35" s="5"/>
      <c r="V35" s="5"/>
      <c r="W35" s="5"/>
      <c r="X35" s="5"/>
      <c r="Y35" s="5"/>
      <c r="Z35" s="5"/>
    </row>
    <row r="36" spans="1:26" ht="33.75" thickBot="1" x14ac:dyDescent="0.3">
      <c r="A36" s="88" t="s">
        <v>1257</v>
      </c>
      <c r="B36" s="6"/>
      <c r="C36" s="6"/>
      <c r="D36" s="6"/>
      <c r="E36" s="6"/>
      <c r="F36" s="6"/>
      <c r="G36" s="6"/>
      <c r="H36" s="6"/>
      <c r="I36" s="6"/>
      <c r="J36" s="6"/>
      <c r="K36" s="5"/>
      <c r="L36" s="5"/>
      <c r="M36" s="5"/>
      <c r="N36" s="5"/>
      <c r="O36" s="5"/>
      <c r="P36" s="5"/>
      <c r="Q36" s="5"/>
      <c r="R36" s="5"/>
      <c r="S36" s="5"/>
      <c r="T36" s="5"/>
      <c r="U36" s="5"/>
      <c r="V36" s="5"/>
      <c r="W36" s="5"/>
      <c r="X36" s="5"/>
      <c r="Y36" s="5"/>
      <c r="Z36" s="5"/>
    </row>
    <row r="37" spans="1:26" ht="33.75" thickBot="1" x14ac:dyDescent="0.3">
      <c r="A37" s="88" t="s">
        <v>1258</v>
      </c>
      <c r="B37" s="6"/>
      <c r="C37" s="6"/>
      <c r="D37" s="6"/>
      <c r="E37" s="6"/>
      <c r="F37" s="6"/>
      <c r="G37" s="6"/>
      <c r="H37" s="6"/>
      <c r="I37" s="6"/>
      <c r="J37" s="6"/>
      <c r="K37" s="5"/>
      <c r="L37" s="5"/>
      <c r="M37" s="5"/>
      <c r="N37" s="5"/>
      <c r="O37" s="5"/>
      <c r="P37" s="5"/>
      <c r="Q37" s="5"/>
      <c r="R37" s="5"/>
      <c r="S37" s="5"/>
      <c r="T37" s="5"/>
      <c r="U37" s="5"/>
      <c r="V37" s="5"/>
      <c r="W37" s="5"/>
      <c r="X37" s="5"/>
      <c r="Y37" s="5"/>
      <c r="Z37" s="5"/>
    </row>
    <row r="38" spans="1:26" ht="33.75" thickBot="1" x14ac:dyDescent="0.3">
      <c r="A38" s="88" t="s">
        <v>1259</v>
      </c>
      <c r="B38" s="6"/>
      <c r="C38" s="6"/>
      <c r="D38" s="6"/>
      <c r="E38" s="6"/>
      <c r="F38" s="6"/>
      <c r="G38" s="6"/>
      <c r="H38" s="6"/>
      <c r="I38" s="6"/>
      <c r="J38" s="6"/>
      <c r="K38" s="5"/>
      <c r="L38" s="5"/>
      <c r="M38" s="5"/>
      <c r="N38" s="5"/>
      <c r="O38" s="5"/>
      <c r="P38" s="5"/>
      <c r="Q38" s="5"/>
      <c r="R38" s="5"/>
      <c r="S38" s="5"/>
      <c r="T38" s="5"/>
      <c r="U38" s="5"/>
      <c r="V38" s="5"/>
      <c r="W38" s="5"/>
      <c r="X38" s="5"/>
      <c r="Y38" s="5"/>
      <c r="Z38" s="5"/>
    </row>
    <row r="39" spans="1:26" ht="33.75" thickBot="1" x14ac:dyDescent="0.3">
      <c r="A39" s="88" t="s">
        <v>1260</v>
      </c>
      <c r="B39" s="6"/>
      <c r="C39" s="6"/>
      <c r="D39" s="6"/>
      <c r="E39" s="6"/>
      <c r="F39" s="6"/>
      <c r="G39" s="6"/>
      <c r="H39" s="6"/>
      <c r="I39" s="6"/>
      <c r="J39" s="6"/>
      <c r="K39" s="5"/>
      <c r="L39" s="5"/>
      <c r="M39" s="5"/>
      <c r="N39" s="5"/>
      <c r="O39" s="5"/>
      <c r="P39" s="5"/>
      <c r="Q39" s="5"/>
      <c r="R39" s="5"/>
      <c r="S39" s="5"/>
      <c r="T39" s="5"/>
      <c r="U39" s="5"/>
      <c r="V39" s="5"/>
      <c r="W39" s="5"/>
      <c r="X39" s="5"/>
      <c r="Y39" s="5"/>
      <c r="Z39" s="5"/>
    </row>
    <row r="40" spans="1:26" ht="33.75" thickBot="1" x14ac:dyDescent="0.3">
      <c r="A40" s="88" t="s">
        <v>1261</v>
      </c>
      <c r="B40" s="6"/>
      <c r="C40" s="6"/>
      <c r="D40" s="6"/>
      <c r="E40" s="6"/>
      <c r="F40" s="6"/>
      <c r="G40" s="6"/>
      <c r="H40" s="6"/>
      <c r="I40" s="6"/>
      <c r="J40" s="6"/>
      <c r="K40" s="5"/>
      <c r="L40" s="5"/>
      <c r="M40" s="5"/>
      <c r="N40" s="5"/>
      <c r="O40" s="5"/>
      <c r="P40" s="5"/>
      <c r="Q40" s="5"/>
      <c r="R40" s="5"/>
      <c r="S40" s="5"/>
      <c r="T40" s="5"/>
      <c r="U40" s="5"/>
      <c r="V40" s="5"/>
      <c r="W40" s="5"/>
      <c r="X40" s="5"/>
      <c r="Y40" s="5"/>
      <c r="Z40" s="5"/>
    </row>
    <row r="41" spans="1:26" ht="33.75" thickBot="1" x14ac:dyDescent="0.3">
      <c r="A41" s="88" t="s">
        <v>1262</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J25:J30" xr:uid="{7A343DC8-8D23-40AF-8C54-E4BC8433D96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sheetPr>
    <tabColor theme="0" tint="-4.9989318521683403E-2"/>
  </sheetPr>
  <dimension ref="A1:O129"/>
  <sheetViews>
    <sheetView topLeftCell="F1" zoomScale="60" workbookViewId="0">
      <selection activeCell="J71" sqref="J71"/>
    </sheetView>
  </sheetViews>
  <sheetFormatPr defaultRowHeight="16.5" x14ac:dyDescent="0.25"/>
  <cols>
    <col min="1" max="2" width="16.875" style="166" customWidth="1"/>
    <col min="3" max="3" width="16.125" style="182" customWidth="1"/>
    <col min="4" max="4" width="34.625" style="181" customWidth="1"/>
    <col min="5" max="5" width="34" style="181" customWidth="1"/>
    <col min="6" max="6" width="28.375" style="181" customWidth="1"/>
    <col min="7" max="7" width="34.25" style="181" customWidth="1"/>
    <col min="8" max="8" width="27.625" style="7" customWidth="1"/>
    <col min="9" max="9" width="16.875" style="7" customWidth="1"/>
    <col min="10" max="10" width="11.625" style="7" customWidth="1"/>
    <col min="11" max="11" width="9" style="4"/>
    <col min="12" max="12" width="22.25" style="4" customWidth="1"/>
    <col min="13" max="13" width="22" style="4" customWidth="1"/>
    <col min="14" max="14" width="22.875" style="4" customWidth="1"/>
    <col min="15" max="15" width="15" style="4" customWidth="1"/>
    <col min="16" max="16384" width="9" style="4"/>
  </cols>
  <sheetData>
    <row r="1" spans="1:15" ht="33" x14ac:dyDescent="0.25">
      <c r="A1" s="99" t="s">
        <v>383</v>
      </c>
      <c r="B1" s="99" t="s">
        <v>272</v>
      </c>
      <c r="C1" s="167" t="s">
        <v>384</v>
      </c>
      <c r="D1" s="168" t="s">
        <v>385</v>
      </c>
      <c r="E1" s="168" t="s">
        <v>386</v>
      </c>
      <c r="F1" s="168" t="s">
        <v>387</v>
      </c>
      <c r="G1" s="168" t="s">
        <v>388</v>
      </c>
      <c r="H1" s="99" t="s">
        <v>389</v>
      </c>
      <c r="I1" s="78" t="s">
        <v>51</v>
      </c>
      <c r="J1" s="99" t="s">
        <v>390</v>
      </c>
      <c r="K1" s="96"/>
      <c r="L1" s="97" t="s">
        <v>391</v>
      </c>
      <c r="M1" s="98" t="s">
        <v>392</v>
      </c>
      <c r="N1" s="98" t="s">
        <v>393</v>
      </c>
      <c r="O1" s="155" t="s">
        <v>394</v>
      </c>
    </row>
    <row r="2" spans="1:15" ht="181.5" x14ac:dyDescent="0.25">
      <c r="A2" s="165" t="s">
        <v>398</v>
      </c>
      <c r="B2" s="165" t="s">
        <v>399</v>
      </c>
      <c r="C2" s="118" t="s">
        <v>400</v>
      </c>
      <c r="D2" s="169" t="s">
        <v>401</v>
      </c>
      <c r="E2" s="169" t="s">
        <v>402</v>
      </c>
      <c r="F2" s="169" t="s">
        <v>403</v>
      </c>
      <c r="G2" s="169" t="s">
        <v>404</v>
      </c>
      <c r="H2" s="80" t="s">
        <v>405</v>
      </c>
      <c r="I2" s="80" t="s">
        <v>56</v>
      </c>
      <c r="J2" s="80" t="s">
        <v>279</v>
      </c>
      <c r="K2" s="72"/>
      <c r="L2" s="183" t="s">
        <v>56</v>
      </c>
      <c r="M2" s="183">
        <f>COUNTIF($I$2:$I$169,"Pass")</f>
        <v>29</v>
      </c>
      <c r="N2" s="183" t="s">
        <v>395</v>
      </c>
      <c r="O2" s="184">
        <f>COUNTIF($J$2:$J$146,"Critical")</f>
        <v>11</v>
      </c>
    </row>
    <row r="3" spans="1:15" ht="181.5" x14ac:dyDescent="0.25">
      <c r="A3" s="165" t="s">
        <v>406</v>
      </c>
      <c r="B3" s="165" t="s">
        <v>407</v>
      </c>
      <c r="C3" s="118" t="s">
        <v>408</v>
      </c>
      <c r="D3" s="169" t="s">
        <v>401</v>
      </c>
      <c r="E3" s="169" t="s">
        <v>402</v>
      </c>
      <c r="F3" s="169" t="s">
        <v>409</v>
      </c>
      <c r="G3" s="170" t="s">
        <v>410</v>
      </c>
      <c r="H3" s="79" t="s">
        <v>411</v>
      </c>
      <c r="I3" s="79" t="s">
        <v>79</v>
      </c>
      <c r="J3" s="80" t="s">
        <v>279</v>
      </c>
      <c r="L3" s="185" t="s">
        <v>79</v>
      </c>
      <c r="M3" s="183">
        <f>COUNTIF($I$2:$I$169,"Fail")</f>
        <v>70</v>
      </c>
      <c r="N3" s="185" t="s">
        <v>279</v>
      </c>
      <c r="O3" s="184">
        <f>COUNTIF($J$2:$J$146,"High")</f>
        <v>83</v>
      </c>
    </row>
    <row r="4" spans="1:15" ht="181.5" x14ac:dyDescent="0.25">
      <c r="A4" s="165" t="s">
        <v>412</v>
      </c>
      <c r="B4" s="165" t="s">
        <v>413</v>
      </c>
      <c r="C4" s="118" t="s">
        <v>414</v>
      </c>
      <c r="D4" s="169" t="s">
        <v>401</v>
      </c>
      <c r="E4" s="169" t="s">
        <v>402</v>
      </c>
      <c r="F4" s="169" t="s">
        <v>415</v>
      </c>
      <c r="G4" s="172" t="s">
        <v>416</v>
      </c>
      <c r="H4" s="79" t="s">
        <v>411</v>
      </c>
      <c r="I4" s="79" t="s">
        <v>79</v>
      </c>
      <c r="J4" s="80" t="s">
        <v>279</v>
      </c>
      <c r="L4" s="186" t="s">
        <v>396</v>
      </c>
      <c r="M4" s="183">
        <f>COUNTIF($I$2:$I$169,"EX")</f>
        <v>0</v>
      </c>
      <c r="N4" s="185" t="s">
        <v>284</v>
      </c>
      <c r="O4" s="184">
        <f>COUNTIF($J$2:$J$146,"Medium"
)</f>
        <v>5</v>
      </c>
    </row>
    <row r="5" spans="1:15" ht="216" customHeight="1" x14ac:dyDescent="0.25">
      <c r="A5" s="165" t="s">
        <v>417</v>
      </c>
      <c r="B5" s="165" t="s">
        <v>418</v>
      </c>
      <c r="C5" s="118" t="s">
        <v>419</v>
      </c>
      <c r="D5" s="169" t="s">
        <v>401</v>
      </c>
      <c r="E5" s="169" t="s">
        <v>402</v>
      </c>
      <c r="F5" s="169" t="s">
        <v>420</v>
      </c>
      <c r="G5" s="170" t="s">
        <v>421</v>
      </c>
      <c r="H5" s="79" t="s">
        <v>411</v>
      </c>
      <c r="I5" s="79" t="s">
        <v>79</v>
      </c>
      <c r="J5" s="80" t="s">
        <v>279</v>
      </c>
      <c r="L5" s="185" t="s">
        <v>397</v>
      </c>
      <c r="M5" s="183">
        <f>SUM(M2:M4)</f>
        <v>99</v>
      </c>
      <c r="N5" s="185" t="s">
        <v>289</v>
      </c>
      <c r="O5" s="184">
        <f>COUNTIF($J$2:$J$146,"Low"
)</f>
        <v>0</v>
      </c>
    </row>
    <row r="6" spans="1:15" ht="181.5" x14ac:dyDescent="0.25">
      <c r="A6" s="165" t="s">
        <v>422</v>
      </c>
      <c r="B6" s="165" t="s">
        <v>423</v>
      </c>
      <c r="C6" s="118" t="s">
        <v>424</v>
      </c>
      <c r="D6" s="169" t="s">
        <v>401</v>
      </c>
      <c r="E6" s="169" t="s">
        <v>402</v>
      </c>
      <c r="F6" s="169" t="s">
        <v>425</v>
      </c>
      <c r="G6" s="170" t="s">
        <v>426</v>
      </c>
      <c r="H6" s="79" t="s">
        <v>411</v>
      </c>
      <c r="I6" s="79" t="s">
        <v>79</v>
      </c>
      <c r="J6" s="80" t="s">
        <v>279</v>
      </c>
    </row>
    <row r="7" spans="1:15" ht="181.5" x14ac:dyDescent="0.25">
      <c r="A7" s="165" t="s">
        <v>427</v>
      </c>
      <c r="B7" s="165" t="s">
        <v>428</v>
      </c>
      <c r="C7" s="118" t="s">
        <v>429</v>
      </c>
      <c r="D7" s="169" t="s">
        <v>401</v>
      </c>
      <c r="E7" s="169" t="s">
        <v>402</v>
      </c>
      <c r="F7" s="169" t="s">
        <v>430</v>
      </c>
      <c r="G7" s="170" t="s">
        <v>431</v>
      </c>
      <c r="H7" s="79" t="s">
        <v>411</v>
      </c>
      <c r="I7" s="79" t="s">
        <v>79</v>
      </c>
      <c r="J7" s="80" t="s">
        <v>279</v>
      </c>
    </row>
    <row r="8" spans="1:15" ht="181.5" x14ac:dyDescent="0.25">
      <c r="A8" s="165" t="s">
        <v>432</v>
      </c>
      <c r="B8" s="165" t="s">
        <v>433</v>
      </c>
      <c r="C8" s="118" t="s">
        <v>434</v>
      </c>
      <c r="D8" s="169" t="s">
        <v>401</v>
      </c>
      <c r="E8" s="169" t="s">
        <v>402</v>
      </c>
      <c r="F8" s="169" t="s">
        <v>435</v>
      </c>
      <c r="G8" s="170" t="s">
        <v>436</v>
      </c>
      <c r="H8" s="79" t="s">
        <v>411</v>
      </c>
      <c r="I8" s="79" t="s">
        <v>79</v>
      </c>
      <c r="J8" s="80" t="s">
        <v>279</v>
      </c>
    </row>
    <row r="9" spans="1:15" ht="181.5" x14ac:dyDescent="0.25">
      <c r="A9" s="165" t="s">
        <v>437</v>
      </c>
      <c r="B9" s="165" t="s">
        <v>438</v>
      </c>
      <c r="C9" s="118" t="s">
        <v>439</v>
      </c>
      <c r="D9" s="169" t="s">
        <v>401</v>
      </c>
      <c r="E9" s="169" t="s">
        <v>402</v>
      </c>
      <c r="F9" s="169" t="s">
        <v>440</v>
      </c>
      <c r="G9" s="170" t="s">
        <v>441</v>
      </c>
      <c r="H9" s="79" t="s">
        <v>411</v>
      </c>
      <c r="I9" s="79" t="s">
        <v>79</v>
      </c>
      <c r="J9" s="80" t="s">
        <v>279</v>
      </c>
    </row>
    <row r="10" spans="1:15" ht="181.5" x14ac:dyDescent="0.25">
      <c r="A10" s="165" t="s">
        <v>442</v>
      </c>
      <c r="B10" s="165" t="s">
        <v>443</v>
      </c>
      <c r="C10" s="118" t="s">
        <v>444</v>
      </c>
      <c r="D10" s="169" t="s">
        <v>401</v>
      </c>
      <c r="E10" s="169" t="s">
        <v>402</v>
      </c>
      <c r="F10" s="169" t="s">
        <v>445</v>
      </c>
      <c r="G10" s="170" t="s">
        <v>446</v>
      </c>
      <c r="H10" s="79" t="s">
        <v>411</v>
      </c>
      <c r="I10" s="79" t="s">
        <v>79</v>
      </c>
      <c r="J10" s="80" t="s">
        <v>279</v>
      </c>
    </row>
    <row r="11" spans="1:15" ht="181.5" x14ac:dyDescent="0.25">
      <c r="A11" s="165" t="s">
        <v>447</v>
      </c>
      <c r="B11" s="165" t="s">
        <v>448</v>
      </c>
      <c r="C11" s="118" t="s">
        <v>449</v>
      </c>
      <c r="D11" s="169" t="s">
        <v>401</v>
      </c>
      <c r="E11" s="169" t="s">
        <v>402</v>
      </c>
      <c r="F11" s="169" t="s">
        <v>450</v>
      </c>
      <c r="G11" s="170" t="s">
        <v>451</v>
      </c>
      <c r="H11" s="79" t="s">
        <v>405</v>
      </c>
      <c r="I11" s="79" t="s">
        <v>56</v>
      </c>
      <c r="J11" s="80" t="s">
        <v>279</v>
      </c>
    </row>
    <row r="12" spans="1:15" ht="181.5" x14ac:dyDescent="0.25">
      <c r="A12" s="165" t="s">
        <v>452</v>
      </c>
      <c r="B12" s="165" t="s">
        <v>453</v>
      </c>
      <c r="C12" s="118" t="s">
        <v>454</v>
      </c>
      <c r="D12" s="169" t="s">
        <v>401</v>
      </c>
      <c r="E12" s="169" t="s">
        <v>402</v>
      </c>
      <c r="F12" s="169" t="s">
        <v>455</v>
      </c>
      <c r="G12" s="170" t="s">
        <v>456</v>
      </c>
      <c r="H12" s="79" t="s">
        <v>411</v>
      </c>
      <c r="I12" s="79" t="s">
        <v>79</v>
      </c>
      <c r="J12" s="80" t="s">
        <v>279</v>
      </c>
    </row>
    <row r="13" spans="1:15" ht="181.5" x14ac:dyDescent="0.25">
      <c r="A13" s="165" t="s">
        <v>457</v>
      </c>
      <c r="B13" s="165" t="s">
        <v>458</v>
      </c>
      <c r="C13" s="118" t="s">
        <v>459</v>
      </c>
      <c r="D13" s="169" t="s">
        <v>401</v>
      </c>
      <c r="E13" s="169" t="s">
        <v>402</v>
      </c>
      <c r="F13" s="169" t="s">
        <v>460</v>
      </c>
      <c r="G13" s="170" t="s">
        <v>456</v>
      </c>
      <c r="H13" s="79" t="s">
        <v>411</v>
      </c>
      <c r="I13" s="79" t="s">
        <v>79</v>
      </c>
      <c r="J13" s="80" t="s">
        <v>279</v>
      </c>
    </row>
    <row r="14" spans="1:15" ht="181.5" x14ac:dyDescent="0.25">
      <c r="A14" s="165" t="s">
        <v>461</v>
      </c>
      <c r="B14" s="165" t="s">
        <v>462</v>
      </c>
      <c r="C14" s="118" t="s">
        <v>463</v>
      </c>
      <c r="D14" s="169" t="s">
        <v>401</v>
      </c>
      <c r="E14" s="169" t="s">
        <v>402</v>
      </c>
      <c r="F14" s="169" t="s">
        <v>464</v>
      </c>
      <c r="G14" s="170" t="s">
        <v>456</v>
      </c>
      <c r="H14" s="79" t="s">
        <v>411</v>
      </c>
      <c r="I14" s="79" t="s">
        <v>79</v>
      </c>
      <c r="J14" s="80" t="s">
        <v>279</v>
      </c>
    </row>
    <row r="15" spans="1:15" ht="181.5" x14ac:dyDescent="0.25">
      <c r="A15" s="165" t="s">
        <v>465</v>
      </c>
      <c r="B15" s="165" t="s">
        <v>466</v>
      </c>
      <c r="C15" s="118" t="s">
        <v>467</v>
      </c>
      <c r="D15" s="169" t="s">
        <v>401</v>
      </c>
      <c r="E15" s="169" t="s">
        <v>402</v>
      </c>
      <c r="F15" s="169" t="s">
        <v>468</v>
      </c>
      <c r="G15" s="170" t="s">
        <v>451</v>
      </c>
      <c r="H15" s="79" t="s">
        <v>405</v>
      </c>
      <c r="I15" s="79" t="s">
        <v>56</v>
      </c>
      <c r="J15" s="80" t="s">
        <v>279</v>
      </c>
    </row>
    <row r="16" spans="1:15" ht="181.5" x14ac:dyDescent="0.25">
      <c r="A16" s="165" t="s">
        <v>469</v>
      </c>
      <c r="B16" s="165" t="s">
        <v>470</v>
      </c>
      <c r="C16" s="118" t="s">
        <v>471</v>
      </c>
      <c r="D16" s="169" t="s">
        <v>401</v>
      </c>
      <c r="E16" s="169" t="s">
        <v>402</v>
      </c>
      <c r="F16" s="169" t="s">
        <v>472</v>
      </c>
      <c r="G16" s="170" t="s">
        <v>456</v>
      </c>
      <c r="H16" s="79" t="s">
        <v>411</v>
      </c>
      <c r="I16" s="79" t="s">
        <v>79</v>
      </c>
      <c r="J16" s="80" t="s">
        <v>279</v>
      </c>
    </row>
    <row r="17" spans="1:10" ht="181.5" x14ac:dyDescent="0.25">
      <c r="A17" s="165" t="s">
        <v>473</v>
      </c>
      <c r="B17" s="165" t="s">
        <v>474</v>
      </c>
      <c r="C17" s="118" t="s">
        <v>475</v>
      </c>
      <c r="D17" s="169" t="s">
        <v>401</v>
      </c>
      <c r="E17" s="169" t="s">
        <v>402</v>
      </c>
      <c r="F17" s="169" t="s">
        <v>476</v>
      </c>
      <c r="G17" s="170" t="s">
        <v>456</v>
      </c>
      <c r="H17" s="79" t="s">
        <v>411</v>
      </c>
      <c r="I17" s="79" t="s">
        <v>79</v>
      </c>
      <c r="J17" s="80" t="s">
        <v>279</v>
      </c>
    </row>
    <row r="18" spans="1:10" ht="181.5" x14ac:dyDescent="0.25">
      <c r="A18" s="165" t="s">
        <v>477</v>
      </c>
      <c r="B18" s="165" t="s">
        <v>478</v>
      </c>
      <c r="C18" s="118" t="s">
        <v>479</v>
      </c>
      <c r="D18" s="169" t="s">
        <v>401</v>
      </c>
      <c r="E18" s="169" t="s">
        <v>402</v>
      </c>
      <c r="F18" s="169" t="s">
        <v>480</v>
      </c>
      <c r="G18" s="170" t="s">
        <v>456</v>
      </c>
      <c r="H18" s="79" t="s">
        <v>411</v>
      </c>
      <c r="I18" s="79" t="s">
        <v>79</v>
      </c>
      <c r="J18" s="80" t="s">
        <v>279</v>
      </c>
    </row>
    <row r="19" spans="1:10" ht="181.5" x14ac:dyDescent="0.25">
      <c r="A19" s="165" t="s">
        <v>481</v>
      </c>
      <c r="B19" s="165" t="s">
        <v>482</v>
      </c>
      <c r="C19" s="118" t="s">
        <v>483</v>
      </c>
      <c r="D19" s="169" t="s">
        <v>401</v>
      </c>
      <c r="E19" s="169" t="s">
        <v>402</v>
      </c>
      <c r="F19" s="169" t="s">
        <v>484</v>
      </c>
      <c r="G19" s="170" t="s">
        <v>485</v>
      </c>
      <c r="H19" s="79" t="s">
        <v>411</v>
      </c>
      <c r="I19" s="79" t="s">
        <v>79</v>
      </c>
      <c r="J19" s="80" t="s">
        <v>279</v>
      </c>
    </row>
    <row r="20" spans="1:10" ht="181.5" x14ac:dyDescent="0.25">
      <c r="A20" s="165" t="s">
        <v>486</v>
      </c>
      <c r="B20" s="165" t="s">
        <v>487</v>
      </c>
      <c r="C20" s="118" t="s">
        <v>488</v>
      </c>
      <c r="D20" s="169" t="s">
        <v>401</v>
      </c>
      <c r="E20" s="169" t="s">
        <v>402</v>
      </c>
      <c r="F20" s="169" t="s">
        <v>489</v>
      </c>
      <c r="G20" s="170" t="s">
        <v>485</v>
      </c>
      <c r="H20" s="79" t="s">
        <v>411</v>
      </c>
      <c r="I20" s="79" t="s">
        <v>79</v>
      </c>
      <c r="J20" s="80" t="s">
        <v>279</v>
      </c>
    </row>
    <row r="21" spans="1:10" ht="181.5" x14ac:dyDescent="0.25">
      <c r="A21" s="165" t="s">
        <v>490</v>
      </c>
      <c r="B21" s="165" t="s">
        <v>491</v>
      </c>
      <c r="C21" s="118" t="s">
        <v>492</v>
      </c>
      <c r="D21" s="169" t="s">
        <v>401</v>
      </c>
      <c r="E21" s="169" t="s">
        <v>402</v>
      </c>
      <c r="F21" s="169" t="s">
        <v>493</v>
      </c>
      <c r="G21" s="170" t="s">
        <v>494</v>
      </c>
      <c r="H21" s="79" t="s">
        <v>411</v>
      </c>
      <c r="I21" s="79" t="s">
        <v>79</v>
      </c>
      <c r="J21" s="80" t="s">
        <v>279</v>
      </c>
    </row>
    <row r="22" spans="1:10" ht="181.5" x14ac:dyDescent="0.25">
      <c r="A22" s="165" t="s">
        <v>495</v>
      </c>
      <c r="B22" s="165" t="s">
        <v>496</v>
      </c>
      <c r="C22" s="118" t="s">
        <v>497</v>
      </c>
      <c r="D22" s="169" t="s">
        <v>401</v>
      </c>
      <c r="E22" s="169" t="s">
        <v>402</v>
      </c>
      <c r="F22" s="169" t="s">
        <v>498</v>
      </c>
      <c r="G22" s="170" t="s">
        <v>499</v>
      </c>
      <c r="H22" s="79" t="s">
        <v>411</v>
      </c>
      <c r="I22" s="79" t="s">
        <v>79</v>
      </c>
      <c r="J22" s="80" t="s">
        <v>279</v>
      </c>
    </row>
    <row r="23" spans="1:10" ht="181.5" x14ac:dyDescent="0.25">
      <c r="A23" s="165" t="s">
        <v>500</v>
      </c>
      <c r="B23" s="165" t="s">
        <v>501</v>
      </c>
      <c r="C23" s="118" t="s">
        <v>502</v>
      </c>
      <c r="D23" s="169" t="s">
        <v>401</v>
      </c>
      <c r="E23" s="169" t="s">
        <v>402</v>
      </c>
      <c r="F23" s="169" t="s">
        <v>503</v>
      </c>
      <c r="G23" s="170" t="s">
        <v>504</v>
      </c>
      <c r="H23" s="79" t="s">
        <v>405</v>
      </c>
      <c r="I23" s="79" t="s">
        <v>56</v>
      </c>
      <c r="J23" s="80" t="s">
        <v>279</v>
      </c>
    </row>
    <row r="24" spans="1:10" ht="181.5" x14ac:dyDescent="0.25">
      <c r="A24" s="165" t="s">
        <v>505</v>
      </c>
      <c r="B24" s="165" t="s">
        <v>506</v>
      </c>
      <c r="C24" s="118" t="s">
        <v>507</v>
      </c>
      <c r="D24" s="169" t="s">
        <v>401</v>
      </c>
      <c r="E24" s="169" t="s">
        <v>402</v>
      </c>
      <c r="F24" s="169" t="s">
        <v>508</v>
      </c>
      <c r="G24" s="170" t="s">
        <v>509</v>
      </c>
      <c r="H24" s="79" t="s">
        <v>405</v>
      </c>
      <c r="I24" s="79" t="s">
        <v>56</v>
      </c>
      <c r="J24" s="80" t="s">
        <v>279</v>
      </c>
    </row>
    <row r="25" spans="1:10" ht="181.5" x14ac:dyDescent="0.25">
      <c r="A25" s="165" t="s">
        <v>510</v>
      </c>
      <c r="B25" s="165" t="s">
        <v>511</v>
      </c>
      <c r="C25" s="118" t="s">
        <v>512</v>
      </c>
      <c r="D25" s="169" t="s">
        <v>401</v>
      </c>
      <c r="E25" s="169" t="s">
        <v>402</v>
      </c>
      <c r="F25" s="169" t="s">
        <v>513</v>
      </c>
      <c r="G25" s="170" t="s">
        <v>514</v>
      </c>
      <c r="H25" s="79" t="s">
        <v>411</v>
      </c>
      <c r="I25" s="79" t="s">
        <v>79</v>
      </c>
      <c r="J25" s="80" t="s">
        <v>279</v>
      </c>
    </row>
    <row r="26" spans="1:10" ht="181.5" x14ac:dyDescent="0.25">
      <c r="A26" s="165" t="s">
        <v>515</v>
      </c>
      <c r="B26" s="165" t="s">
        <v>516</v>
      </c>
      <c r="C26" s="118" t="s">
        <v>517</v>
      </c>
      <c r="D26" s="169" t="s">
        <v>401</v>
      </c>
      <c r="E26" s="169" t="s">
        <v>402</v>
      </c>
      <c r="F26" s="169" t="s">
        <v>518</v>
      </c>
      <c r="G26" s="170" t="s">
        <v>519</v>
      </c>
      <c r="H26" s="79" t="s">
        <v>405</v>
      </c>
      <c r="I26" s="79" t="s">
        <v>56</v>
      </c>
      <c r="J26" s="80" t="s">
        <v>279</v>
      </c>
    </row>
    <row r="27" spans="1:10" ht="181.5" x14ac:dyDescent="0.25">
      <c r="A27" s="165" t="s">
        <v>520</v>
      </c>
      <c r="B27" s="165" t="s">
        <v>521</v>
      </c>
      <c r="C27" s="169" t="s">
        <v>522</v>
      </c>
      <c r="D27" s="169" t="s">
        <v>401</v>
      </c>
      <c r="E27" s="169" t="s">
        <v>402</v>
      </c>
      <c r="F27" s="169" t="s">
        <v>523</v>
      </c>
      <c r="G27" s="170" t="s">
        <v>524</v>
      </c>
      <c r="H27" s="79" t="s">
        <v>411</v>
      </c>
      <c r="I27" s="79" t="s">
        <v>79</v>
      </c>
      <c r="J27" s="80" t="s">
        <v>284</v>
      </c>
    </row>
    <row r="28" spans="1:10" ht="181.5" x14ac:dyDescent="0.25">
      <c r="A28" s="165" t="s">
        <v>525</v>
      </c>
      <c r="B28" s="165" t="s">
        <v>526</v>
      </c>
      <c r="C28" s="118" t="s">
        <v>527</v>
      </c>
      <c r="D28" s="169" t="s">
        <v>401</v>
      </c>
      <c r="E28" s="169" t="s">
        <v>402</v>
      </c>
      <c r="F28" s="169" t="s">
        <v>528</v>
      </c>
      <c r="G28" s="170" t="s">
        <v>529</v>
      </c>
      <c r="H28" s="79" t="s">
        <v>411</v>
      </c>
      <c r="I28" s="79" t="s">
        <v>79</v>
      </c>
      <c r="J28" s="80" t="s">
        <v>279</v>
      </c>
    </row>
    <row r="29" spans="1:10" ht="181.5" x14ac:dyDescent="0.25">
      <c r="A29" s="165" t="s">
        <v>530</v>
      </c>
      <c r="B29" s="165" t="s">
        <v>531</v>
      </c>
      <c r="C29" s="118" t="s">
        <v>532</v>
      </c>
      <c r="D29" s="169" t="s">
        <v>401</v>
      </c>
      <c r="E29" s="169" t="s">
        <v>402</v>
      </c>
      <c r="F29" s="169" t="s">
        <v>533</v>
      </c>
      <c r="G29" s="170" t="s">
        <v>529</v>
      </c>
      <c r="H29" s="79" t="s">
        <v>411</v>
      </c>
      <c r="I29" s="79" t="s">
        <v>79</v>
      </c>
      <c r="J29" s="80" t="s">
        <v>279</v>
      </c>
    </row>
    <row r="30" spans="1:10" ht="181.5" x14ac:dyDescent="0.25">
      <c r="A30" s="165" t="s">
        <v>534</v>
      </c>
      <c r="B30" s="165" t="s">
        <v>535</v>
      </c>
      <c r="C30" s="118" t="s">
        <v>536</v>
      </c>
      <c r="D30" s="169" t="s">
        <v>401</v>
      </c>
      <c r="E30" s="169" t="s">
        <v>402</v>
      </c>
      <c r="F30" s="169" t="s">
        <v>537</v>
      </c>
      <c r="G30" s="170" t="s">
        <v>529</v>
      </c>
      <c r="H30" s="79" t="s">
        <v>411</v>
      </c>
      <c r="I30" s="79" t="s">
        <v>79</v>
      </c>
      <c r="J30" s="80" t="s">
        <v>279</v>
      </c>
    </row>
    <row r="31" spans="1:10" ht="181.5" x14ac:dyDescent="0.25">
      <c r="A31" s="165" t="s">
        <v>538</v>
      </c>
      <c r="B31" s="165" t="s">
        <v>539</v>
      </c>
      <c r="C31" s="118" t="s">
        <v>540</v>
      </c>
      <c r="D31" s="169" t="s">
        <v>401</v>
      </c>
      <c r="E31" s="169" t="s">
        <v>402</v>
      </c>
      <c r="F31" s="169" t="s">
        <v>541</v>
      </c>
      <c r="G31" s="170" t="s">
        <v>542</v>
      </c>
      <c r="H31" s="79" t="s">
        <v>405</v>
      </c>
      <c r="I31" s="79" t="s">
        <v>56</v>
      </c>
      <c r="J31" s="80" t="s">
        <v>279</v>
      </c>
    </row>
    <row r="32" spans="1:10" ht="181.5" x14ac:dyDescent="0.25">
      <c r="A32" s="165" t="s">
        <v>543</v>
      </c>
      <c r="B32" s="165" t="s">
        <v>544</v>
      </c>
      <c r="C32" s="118" t="s">
        <v>545</v>
      </c>
      <c r="D32" s="169" t="s">
        <v>401</v>
      </c>
      <c r="E32" s="169" t="s">
        <v>402</v>
      </c>
      <c r="F32" s="169" t="s">
        <v>546</v>
      </c>
      <c r="G32" s="170" t="s">
        <v>542</v>
      </c>
      <c r="H32" s="79" t="s">
        <v>405</v>
      </c>
      <c r="I32" s="79" t="s">
        <v>56</v>
      </c>
      <c r="J32" s="80" t="s">
        <v>279</v>
      </c>
    </row>
    <row r="33" spans="1:10" ht="181.5" x14ac:dyDescent="0.25">
      <c r="A33" s="165" t="s">
        <v>547</v>
      </c>
      <c r="B33" s="165" t="s">
        <v>548</v>
      </c>
      <c r="C33" s="170" t="s">
        <v>549</v>
      </c>
      <c r="D33" s="169" t="s">
        <v>401</v>
      </c>
      <c r="E33" s="169" t="s">
        <v>402</v>
      </c>
      <c r="F33" s="169" t="s">
        <v>550</v>
      </c>
      <c r="G33" s="170" t="s">
        <v>551</v>
      </c>
      <c r="H33" s="79" t="s">
        <v>411</v>
      </c>
      <c r="I33" s="79" t="s">
        <v>79</v>
      </c>
      <c r="J33" s="80" t="s">
        <v>284</v>
      </c>
    </row>
    <row r="34" spans="1:10" ht="181.5" x14ac:dyDescent="0.25">
      <c r="A34" s="165" t="s">
        <v>552</v>
      </c>
      <c r="B34" s="165" t="s">
        <v>553</v>
      </c>
      <c r="C34" s="118" t="s">
        <v>554</v>
      </c>
      <c r="D34" s="169" t="s">
        <v>401</v>
      </c>
      <c r="E34" s="169" t="s">
        <v>402</v>
      </c>
      <c r="F34" s="169" t="s">
        <v>555</v>
      </c>
      <c r="G34" s="170" t="s">
        <v>556</v>
      </c>
      <c r="H34" s="79" t="s">
        <v>411</v>
      </c>
      <c r="I34" s="79" t="s">
        <v>79</v>
      </c>
      <c r="J34" s="80" t="s">
        <v>279</v>
      </c>
    </row>
    <row r="35" spans="1:10" ht="181.5" x14ac:dyDescent="0.25">
      <c r="A35" s="165" t="s">
        <v>557</v>
      </c>
      <c r="B35" s="165" t="s">
        <v>558</v>
      </c>
      <c r="C35" s="118" t="s">
        <v>559</v>
      </c>
      <c r="D35" s="169" t="s">
        <v>401</v>
      </c>
      <c r="E35" s="169" t="s">
        <v>402</v>
      </c>
      <c r="F35" s="169" t="s">
        <v>560</v>
      </c>
      <c r="G35" s="170" t="s">
        <v>556</v>
      </c>
      <c r="H35" s="79" t="s">
        <v>411</v>
      </c>
      <c r="I35" s="79" t="s">
        <v>79</v>
      </c>
      <c r="J35" s="80" t="s">
        <v>279</v>
      </c>
    </row>
    <row r="36" spans="1:10" ht="181.5" x14ac:dyDescent="0.25">
      <c r="A36" s="165" t="s">
        <v>561</v>
      </c>
      <c r="B36" s="165" t="s">
        <v>562</v>
      </c>
      <c r="C36" s="118" t="s">
        <v>563</v>
      </c>
      <c r="D36" s="169" t="s">
        <v>401</v>
      </c>
      <c r="E36" s="169" t="s">
        <v>402</v>
      </c>
      <c r="F36" s="169" t="s">
        <v>564</v>
      </c>
      <c r="G36" s="170" t="s">
        <v>556</v>
      </c>
      <c r="H36" s="79" t="s">
        <v>411</v>
      </c>
      <c r="I36" s="79" t="s">
        <v>79</v>
      </c>
      <c r="J36" s="80" t="s">
        <v>279</v>
      </c>
    </row>
    <row r="37" spans="1:10" ht="181.5" x14ac:dyDescent="0.25">
      <c r="A37" s="165" t="s">
        <v>565</v>
      </c>
      <c r="B37" s="165" t="s">
        <v>566</v>
      </c>
      <c r="C37" s="118" t="s">
        <v>567</v>
      </c>
      <c r="D37" s="169" t="s">
        <v>401</v>
      </c>
      <c r="E37" s="169" t="s">
        <v>402</v>
      </c>
      <c r="F37" s="169" t="s">
        <v>568</v>
      </c>
      <c r="G37" s="170" t="s">
        <v>556</v>
      </c>
      <c r="H37" s="79" t="s">
        <v>411</v>
      </c>
      <c r="I37" s="79" t="s">
        <v>79</v>
      </c>
      <c r="J37" s="80" t="s">
        <v>279</v>
      </c>
    </row>
    <row r="38" spans="1:10" ht="181.5" x14ac:dyDescent="0.25">
      <c r="A38" s="165" t="s">
        <v>569</v>
      </c>
      <c r="B38" s="165" t="s">
        <v>570</v>
      </c>
      <c r="C38" s="118" t="s">
        <v>571</v>
      </c>
      <c r="D38" s="169" t="s">
        <v>401</v>
      </c>
      <c r="E38" s="169" t="s">
        <v>402</v>
      </c>
      <c r="F38" s="169" t="s">
        <v>572</v>
      </c>
      <c r="G38" s="170" t="s">
        <v>556</v>
      </c>
      <c r="H38" s="79" t="s">
        <v>411</v>
      </c>
      <c r="I38" s="79" t="s">
        <v>79</v>
      </c>
      <c r="J38" s="80" t="s">
        <v>279</v>
      </c>
    </row>
    <row r="39" spans="1:10" ht="181.5" x14ac:dyDescent="0.25">
      <c r="A39" s="165" t="s">
        <v>573</v>
      </c>
      <c r="B39" s="165" t="s">
        <v>574</v>
      </c>
      <c r="C39" s="170" t="s">
        <v>575</v>
      </c>
      <c r="D39" s="169" t="s">
        <v>401</v>
      </c>
      <c r="E39" s="169" t="s">
        <v>402</v>
      </c>
      <c r="F39" s="169" t="s">
        <v>576</v>
      </c>
      <c r="G39" s="170" t="s">
        <v>577</v>
      </c>
      <c r="H39" s="79" t="s">
        <v>411</v>
      </c>
      <c r="I39" s="79" t="s">
        <v>79</v>
      </c>
      <c r="J39" s="80" t="s">
        <v>284</v>
      </c>
    </row>
    <row r="40" spans="1:10" ht="181.5" x14ac:dyDescent="0.25">
      <c r="A40" s="165" t="s">
        <v>578</v>
      </c>
      <c r="B40" s="165" t="s">
        <v>579</v>
      </c>
      <c r="C40" s="118" t="s">
        <v>580</v>
      </c>
      <c r="D40" s="169" t="s">
        <v>401</v>
      </c>
      <c r="E40" s="169" t="s">
        <v>402</v>
      </c>
      <c r="F40" s="169" t="s">
        <v>403</v>
      </c>
      <c r="G40" s="170" t="s">
        <v>581</v>
      </c>
      <c r="H40" s="79" t="s">
        <v>411</v>
      </c>
      <c r="I40" s="79" t="s">
        <v>79</v>
      </c>
      <c r="J40" s="80" t="s">
        <v>279</v>
      </c>
    </row>
    <row r="41" spans="1:10" ht="181.5" x14ac:dyDescent="0.25">
      <c r="A41" s="165" t="s">
        <v>582</v>
      </c>
      <c r="B41" s="165" t="s">
        <v>583</v>
      </c>
      <c r="C41" s="118" t="s">
        <v>584</v>
      </c>
      <c r="D41" s="169" t="s">
        <v>401</v>
      </c>
      <c r="E41" s="169" t="s">
        <v>402</v>
      </c>
      <c r="F41" s="169" t="s">
        <v>403</v>
      </c>
      <c r="G41" s="170" t="s">
        <v>585</v>
      </c>
      <c r="H41" s="79" t="s">
        <v>405</v>
      </c>
      <c r="I41" s="79" t="s">
        <v>56</v>
      </c>
      <c r="J41" s="80" t="s">
        <v>279</v>
      </c>
    </row>
    <row r="42" spans="1:10" ht="165.75" customHeight="1" x14ac:dyDescent="0.25">
      <c r="A42" s="165" t="s">
        <v>586</v>
      </c>
      <c r="B42" s="165" t="s">
        <v>587</v>
      </c>
      <c r="C42" s="173" t="s">
        <v>588</v>
      </c>
      <c r="D42" s="169" t="s">
        <v>401</v>
      </c>
      <c r="E42" s="169" t="s">
        <v>402</v>
      </c>
      <c r="F42" s="169" t="s">
        <v>589</v>
      </c>
      <c r="G42" s="170" t="s">
        <v>590</v>
      </c>
      <c r="H42" s="79" t="s">
        <v>405</v>
      </c>
      <c r="I42" s="79" t="s">
        <v>56</v>
      </c>
      <c r="J42" s="80" t="s">
        <v>279</v>
      </c>
    </row>
    <row r="43" spans="1:10" ht="181.5" x14ac:dyDescent="0.25">
      <c r="A43" s="165" t="s">
        <v>591</v>
      </c>
      <c r="B43" s="165" t="s">
        <v>592</v>
      </c>
      <c r="C43" s="118" t="s">
        <v>593</v>
      </c>
      <c r="D43" s="174" t="s">
        <v>401</v>
      </c>
      <c r="E43" s="169" t="s">
        <v>402</v>
      </c>
      <c r="F43" s="169" t="s">
        <v>403</v>
      </c>
      <c r="G43" s="170" t="s">
        <v>594</v>
      </c>
      <c r="H43" s="79" t="s">
        <v>411</v>
      </c>
      <c r="I43" s="79" t="s">
        <v>79</v>
      </c>
      <c r="J43" s="80" t="s">
        <v>279</v>
      </c>
    </row>
    <row r="44" spans="1:10" ht="181.5" x14ac:dyDescent="0.25">
      <c r="A44" s="165" t="s">
        <v>595</v>
      </c>
      <c r="B44" s="165" t="s">
        <v>596</v>
      </c>
      <c r="C44" s="118" t="s">
        <v>597</v>
      </c>
      <c r="D44" s="174" t="s">
        <v>401</v>
      </c>
      <c r="E44" s="169" t="s">
        <v>402</v>
      </c>
      <c r="F44" s="169" t="s">
        <v>403</v>
      </c>
      <c r="G44" s="170" t="s">
        <v>598</v>
      </c>
      <c r="H44" s="79" t="s">
        <v>411</v>
      </c>
      <c r="I44" s="79" t="s">
        <v>79</v>
      </c>
      <c r="J44" s="80" t="s">
        <v>279</v>
      </c>
    </row>
    <row r="45" spans="1:10" ht="181.5" x14ac:dyDescent="0.25">
      <c r="A45" s="165" t="s">
        <v>599</v>
      </c>
      <c r="B45" s="165" t="s">
        <v>600</v>
      </c>
      <c r="C45" s="169" t="s">
        <v>601</v>
      </c>
      <c r="D45" s="174" t="s">
        <v>401</v>
      </c>
      <c r="E45" s="169" t="s">
        <v>402</v>
      </c>
      <c r="F45" s="169" t="s">
        <v>403</v>
      </c>
      <c r="G45" s="169" t="s">
        <v>602</v>
      </c>
      <c r="H45" s="79" t="s">
        <v>405</v>
      </c>
      <c r="I45" s="79" t="s">
        <v>56</v>
      </c>
      <c r="J45" s="80" t="s">
        <v>279</v>
      </c>
    </row>
    <row r="46" spans="1:10" ht="181.5" x14ac:dyDescent="0.25">
      <c r="A46" s="165" t="s">
        <v>603</v>
      </c>
      <c r="B46" s="165" t="s">
        <v>604</v>
      </c>
      <c r="C46" s="169" t="s">
        <v>605</v>
      </c>
      <c r="D46" s="174" t="s">
        <v>401</v>
      </c>
      <c r="E46" s="169" t="s">
        <v>402</v>
      </c>
      <c r="F46" s="169" t="s">
        <v>403</v>
      </c>
      <c r="G46" s="169" t="s">
        <v>606</v>
      </c>
      <c r="H46" s="79" t="s">
        <v>411</v>
      </c>
      <c r="I46" s="79" t="s">
        <v>79</v>
      </c>
      <c r="J46" s="80" t="s">
        <v>279</v>
      </c>
    </row>
    <row r="47" spans="1:10" ht="181.5" x14ac:dyDescent="0.25">
      <c r="A47" s="165" t="s">
        <v>607</v>
      </c>
      <c r="B47" s="165" t="s">
        <v>608</v>
      </c>
      <c r="C47" s="169" t="s">
        <v>609</v>
      </c>
      <c r="D47" s="175" t="s">
        <v>401</v>
      </c>
      <c r="E47" s="176" t="s">
        <v>402</v>
      </c>
      <c r="F47" s="176" t="s">
        <v>403</v>
      </c>
      <c r="G47" s="176" t="s">
        <v>610</v>
      </c>
      <c r="H47" s="114" t="s">
        <v>411</v>
      </c>
      <c r="I47" s="114" t="s">
        <v>79</v>
      </c>
      <c r="J47" s="95" t="s">
        <v>279</v>
      </c>
    </row>
    <row r="48" spans="1:10" ht="181.5" x14ac:dyDescent="0.25">
      <c r="A48" s="165" t="s">
        <v>619</v>
      </c>
      <c r="B48" s="165" t="s">
        <v>620</v>
      </c>
      <c r="C48" s="169" t="s">
        <v>613</v>
      </c>
      <c r="D48" s="169" t="s">
        <v>401</v>
      </c>
      <c r="E48" s="174" t="s">
        <v>402</v>
      </c>
      <c r="F48" s="169" t="s">
        <v>403</v>
      </c>
      <c r="G48" s="169" t="s">
        <v>614</v>
      </c>
      <c r="H48" s="79" t="s">
        <v>405</v>
      </c>
      <c r="I48" s="79" t="s">
        <v>56</v>
      </c>
      <c r="J48" s="79" t="s">
        <v>284</v>
      </c>
    </row>
    <row r="49" spans="1:10" ht="181.5" x14ac:dyDescent="0.25">
      <c r="A49" s="165" t="s">
        <v>624</v>
      </c>
      <c r="B49" s="165" t="s">
        <v>625</v>
      </c>
      <c r="C49" s="177" t="s">
        <v>617</v>
      </c>
      <c r="D49" s="178" t="s">
        <v>401</v>
      </c>
      <c r="E49" s="169" t="s">
        <v>402</v>
      </c>
      <c r="F49" s="169" t="s">
        <v>403</v>
      </c>
      <c r="G49" s="169" t="s">
        <v>618</v>
      </c>
      <c r="H49" s="79" t="s">
        <v>405</v>
      </c>
      <c r="I49" s="79" t="s">
        <v>56</v>
      </c>
      <c r="J49" s="79" t="s">
        <v>279</v>
      </c>
    </row>
    <row r="50" spans="1:10" ht="181.5" x14ac:dyDescent="0.25">
      <c r="A50" s="165" t="s">
        <v>632</v>
      </c>
      <c r="B50" s="165" t="s">
        <v>633</v>
      </c>
      <c r="C50" s="179" t="s">
        <v>621</v>
      </c>
      <c r="D50" s="169" t="s">
        <v>401</v>
      </c>
      <c r="E50" s="169" t="s">
        <v>402</v>
      </c>
      <c r="F50" s="169" t="s">
        <v>622</v>
      </c>
      <c r="G50" s="169" t="s">
        <v>623</v>
      </c>
      <c r="H50" s="79" t="s">
        <v>405</v>
      </c>
      <c r="I50" s="79" t="s">
        <v>56</v>
      </c>
      <c r="J50" s="80" t="s">
        <v>279</v>
      </c>
    </row>
    <row r="51" spans="1:10" ht="181.5" x14ac:dyDescent="0.25">
      <c r="A51" s="165" t="s">
        <v>636</v>
      </c>
      <c r="B51" s="165" t="s">
        <v>637</v>
      </c>
      <c r="C51" s="179" t="s">
        <v>626</v>
      </c>
      <c r="D51" s="169" t="s">
        <v>401</v>
      </c>
      <c r="E51" s="169" t="s">
        <v>402</v>
      </c>
      <c r="F51" s="169" t="s">
        <v>627</v>
      </c>
      <c r="G51" s="169" t="s">
        <v>628</v>
      </c>
      <c r="H51" s="79" t="s">
        <v>405</v>
      </c>
      <c r="I51" s="79" t="s">
        <v>56</v>
      </c>
      <c r="J51" s="80" t="s">
        <v>279</v>
      </c>
    </row>
    <row r="52" spans="1:10" ht="181.5" x14ac:dyDescent="0.25">
      <c r="A52" s="165" t="s">
        <v>641</v>
      </c>
      <c r="B52" s="165" t="s">
        <v>642</v>
      </c>
      <c r="C52" s="180" t="s">
        <v>629</v>
      </c>
      <c r="D52" s="169" t="s">
        <v>401</v>
      </c>
      <c r="E52" s="169" t="s">
        <v>402</v>
      </c>
      <c r="F52" s="169" t="s">
        <v>630</v>
      </c>
      <c r="G52" s="169" t="s">
        <v>631</v>
      </c>
      <c r="H52" s="79" t="s">
        <v>405</v>
      </c>
      <c r="I52" s="79" t="s">
        <v>56</v>
      </c>
      <c r="J52" s="80" t="s">
        <v>279</v>
      </c>
    </row>
    <row r="53" spans="1:10" ht="181.5" x14ac:dyDescent="0.25">
      <c r="A53" s="165" t="s">
        <v>646</v>
      </c>
      <c r="B53" s="165" t="s">
        <v>647</v>
      </c>
      <c r="C53" s="180" t="s">
        <v>634</v>
      </c>
      <c r="D53" s="176" t="s">
        <v>401</v>
      </c>
      <c r="E53" s="176" t="s">
        <v>402</v>
      </c>
      <c r="F53" s="176" t="s">
        <v>627</v>
      </c>
      <c r="G53" s="176" t="s">
        <v>635</v>
      </c>
      <c r="H53" s="114" t="s">
        <v>405</v>
      </c>
      <c r="I53" s="114" t="s">
        <v>56</v>
      </c>
      <c r="J53" s="95" t="s">
        <v>279</v>
      </c>
    </row>
    <row r="54" spans="1:10" ht="181.5" x14ac:dyDescent="0.25">
      <c r="A54" s="165" t="s">
        <v>675</v>
      </c>
      <c r="B54" s="165" t="s">
        <v>676</v>
      </c>
      <c r="C54" s="169" t="s">
        <v>638</v>
      </c>
      <c r="D54" s="169" t="s">
        <v>401</v>
      </c>
      <c r="E54" s="169" t="s">
        <v>402</v>
      </c>
      <c r="F54" s="169" t="s">
        <v>639</v>
      </c>
      <c r="G54" s="169" t="s">
        <v>640</v>
      </c>
      <c r="H54" s="79" t="s">
        <v>405</v>
      </c>
      <c r="I54" s="79" t="s">
        <v>56</v>
      </c>
      <c r="J54" s="80" t="s">
        <v>279</v>
      </c>
    </row>
    <row r="55" spans="1:10" ht="181.5" x14ac:dyDescent="0.25">
      <c r="A55" s="165" t="s">
        <v>679</v>
      </c>
      <c r="B55" s="165" t="s">
        <v>680</v>
      </c>
      <c r="C55" s="169" t="s">
        <v>643</v>
      </c>
      <c r="D55" s="169" t="s">
        <v>401</v>
      </c>
      <c r="E55" s="169" t="s">
        <v>402</v>
      </c>
      <c r="F55" s="169" t="s">
        <v>644</v>
      </c>
      <c r="G55" s="169" t="s">
        <v>645</v>
      </c>
      <c r="H55" s="79" t="s">
        <v>405</v>
      </c>
      <c r="I55" s="79" t="s">
        <v>56</v>
      </c>
      <c r="J55" s="80" t="s">
        <v>279</v>
      </c>
    </row>
    <row r="56" spans="1:10" ht="181.5" x14ac:dyDescent="0.25">
      <c r="A56" s="165" t="s">
        <v>682</v>
      </c>
      <c r="B56" s="165" t="s">
        <v>683</v>
      </c>
      <c r="C56" s="169" t="s">
        <v>648</v>
      </c>
      <c r="D56" s="169" t="s">
        <v>401</v>
      </c>
      <c r="E56" s="169" t="s">
        <v>402</v>
      </c>
      <c r="F56" s="169" t="s">
        <v>649</v>
      </c>
      <c r="G56" s="169" t="s">
        <v>650</v>
      </c>
      <c r="H56" s="79" t="s">
        <v>405</v>
      </c>
      <c r="I56" s="79" t="s">
        <v>56</v>
      </c>
      <c r="J56" s="80" t="s">
        <v>279</v>
      </c>
    </row>
    <row r="57" spans="1:10" ht="132.75" customHeight="1" x14ac:dyDescent="0.25">
      <c r="A57" s="165" t="s">
        <v>611</v>
      </c>
      <c r="B57" s="165" t="s">
        <v>612</v>
      </c>
      <c r="C57" s="118" t="s">
        <v>651</v>
      </c>
      <c r="D57" s="169" t="s">
        <v>652</v>
      </c>
      <c r="E57" s="169" t="s">
        <v>653</v>
      </c>
      <c r="F57" s="169" t="s">
        <v>654</v>
      </c>
      <c r="G57" s="169" t="s">
        <v>655</v>
      </c>
      <c r="H57" s="79" t="s">
        <v>405</v>
      </c>
      <c r="I57" s="79" t="s">
        <v>56</v>
      </c>
      <c r="J57" s="80" t="s">
        <v>279</v>
      </c>
    </row>
    <row r="58" spans="1:10" ht="132.75" customHeight="1" x14ac:dyDescent="0.25">
      <c r="A58" s="165" t="s">
        <v>615</v>
      </c>
      <c r="B58" s="165" t="s">
        <v>616</v>
      </c>
      <c r="C58" s="118" t="s">
        <v>656</v>
      </c>
      <c r="D58" s="169" t="s">
        <v>652</v>
      </c>
      <c r="E58" s="169" t="s">
        <v>653</v>
      </c>
      <c r="F58" s="169" t="s">
        <v>657</v>
      </c>
      <c r="G58" s="169" t="s">
        <v>658</v>
      </c>
      <c r="H58" s="79" t="s">
        <v>405</v>
      </c>
      <c r="I58" s="79" t="s">
        <v>56</v>
      </c>
      <c r="J58" s="80" t="s">
        <v>279</v>
      </c>
    </row>
    <row r="59" spans="1:10" ht="132.75" customHeight="1" x14ac:dyDescent="0.25">
      <c r="A59" s="165" t="s">
        <v>1416</v>
      </c>
      <c r="B59" s="165" t="s">
        <v>1417</v>
      </c>
      <c r="C59" s="118" t="s">
        <v>659</v>
      </c>
      <c r="D59" s="169" t="s">
        <v>652</v>
      </c>
      <c r="E59" s="169" t="s">
        <v>653</v>
      </c>
      <c r="F59" s="169" t="s">
        <v>660</v>
      </c>
      <c r="G59" s="169" t="s">
        <v>661</v>
      </c>
      <c r="H59" s="79" t="s">
        <v>405</v>
      </c>
      <c r="I59" s="79" t="s">
        <v>56</v>
      </c>
      <c r="J59" s="80" t="s">
        <v>279</v>
      </c>
    </row>
    <row r="60" spans="1:10" ht="132.75" customHeight="1" x14ac:dyDescent="0.25">
      <c r="A60" s="165" t="s">
        <v>1418</v>
      </c>
      <c r="B60" s="165" t="s">
        <v>1419</v>
      </c>
      <c r="C60" s="118" t="s">
        <v>662</v>
      </c>
      <c r="D60" s="169" t="s">
        <v>652</v>
      </c>
      <c r="E60" s="169" t="s">
        <v>653</v>
      </c>
      <c r="F60" s="169" t="s">
        <v>663</v>
      </c>
      <c r="G60" s="169" t="s">
        <v>661</v>
      </c>
      <c r="H60" s="79" t="s">
        <v>405</v>
      </c>
      <c r="I60" s="79" t="s">
        <v>56</v>
      </c>
      <c r="J60" s="80" t="s">
        <v>279</v>
      </c>
    </row>
    <row r="61" spans="1:10" ht="132.75" customHeight="1" x14ac:dyDescent="0.25">
      <c r="A61" s="165" t="s">
        <v>1420</v>
      </c>
      <c r="B61" s="165" t="s">
        <v>1421</v>
      </c>
      <c r="C61" s="118" t="s">
        <v>664</v>
      </c>
      <c r="D61" s="169" t="s">
        <v>652</v>
      </c>
      <c r="E61" s="169" t="s">
        <v>653</v>
      </c>
      <c r="F61" s="169" t="s">
        <v>665</v>
      </c>
      <c r="G61" s="169" t="s">
        <v>666</v>
      </c>
      <c r="H61" s="79" t="s">
        <v>405</v>
      </c>
      <c r="I61" s="79" t="s">
        <v>56</v>
      </c>
      <c r="J61" s="80" t="s">
        <v>279</v>
      </c>
    </row>
    <row r="62" spans="1:10" ht="148.5" x14ac:dyDescent="0.25">
      <c r="A62" s="165" t="s">
        <v>1422</v>
      </c>
      <c r="B62" s="165" t="s">
        <v>1423</v>
      </c>
      <c r="C62" s="118" t="s">
        <v>667</v>
      </c>
      <c r="D62" s="169" t="s">
        <v>652</v>
      </c>
      <c r="E62" s="169" t="s">
        <v>653</v>
      </c>
      <c r="F62" s="169" t="s">
        <v>665</v>
      </c>
      <c r="G62" s="169" t="s">
        <v>668</v>
      </c>
      <c r="H62" s="79" t="s">
        <v>405</v>
      </c>
      <c r="I62" s="79" t="s">
        <v>56</v>
      </c>
      <c r="J62" s="80" t="s">
        <v>279</v>
      </c>
    </row>
    <row r="63" spans="1:10" ht="148.5" x14ac:dyDescent="0.25">
      <c r="A63" s="165" t="s">
        <v>1424</v>
      </c>
      <c r="B63" s="165" t="s">
        <v>1425</v>
      </c>
      <c r="C63" s="118" t="s">
        <v>669</v>
      </c>
      <c r="D63" s="169" t="s">
        <v>652</v>
      </c>
      <c r="E63" s="169" t="s">
        <v>653</v>
      </c>
      <c r="F63" s="169" t="s">
        <v>670</v>
      </c>
      <c r="G63" s="169" t="s">
        <v>671</v>
      </c>
      <c r="H63" s="79" t="s">
        <v>405</v>
      </c>
      <c r="I63" s="79" t="s">
        <v>56</v>
      </c>
      <c r="J63" s="80" t="s">
        <v>279</v>
      </c>
    </row>
    <row r="64" spans="1:10" ht="198" x14ac:dyDescent="0.25">
      <c r="A64" s="165" t="s">
        <v>1426</v>
      </c>
      <c r="B64" s="165" t="s">
        <v>1427</v>
      </c>
      <c r="C64" s="118" t="s">
        <v>672</v>
      </c>
      <c r="D64" s="169" t="s">
        <v>401</v>
      </c>
      <c r="E64" s="169" t="s">
        <v>402</v>
      </c>
      <c r="F64" s="169" t="s">
        <v>415</v>
      </c>
      <c r="G64" s="169" t="s">
        <v>673</v>
      </c>
      <c r="H64" s="79" t="s">
        <v>411</v>
      </c>
      <c r="I64" s="79" t="s">
        <v>79</v>
      </c>
      <c r="J64" s="79" t="s">
        <v>674</v>
      </c>
    </row>
    <row r="65" spans="1:10" ht="198" x14ac:dyDescent="0.25">
      <c r="A65" s="165" t="s">
        <v>1428</v>
      </c>
      <c r="B65" s="165" t="s">
        <v>1429</v>
      </c>
      <c r="C65" s="118" t="s">
        <v>677</v>
      </c>
      <c r="D65" s="169" t="s">
        <v>401</v>
      </c>
      <c r="E65" s="169" t="s">
        <v>402</v>
      </c>
      <c r="F65" s="169" t="s">
        <v>409</v>
      </c>
      <c r="G65" s="169" t="s">
        <v>673</v>
      </c>
      <c r="H65" s="79" t="s">
        <v>411</v>
      </c>
      <c r="I65" s="79" t="s">
        <v>79</v>
      </c>
      <c r="J65" s="79" t="s">
        <v>674</v>
      </c>
    </row>
    <row r="66" spans="1:10" ht="198" x14ac:dyDescent="0.25">
      <c r="A66" s="165" t="s">
        <v>1430</v>
      </c>
      <c r="B66" s="165" t="s">
        <v>1431</v>
      </c>
      <c r="C66" s="118" t="s">
        <v>678</v>
      </c>
      <c r="D66" s="169" t="s">
        <v>401</v>
      </c>
      <c r="E66" s="169" t="s">
        <v>402</v>
      </c>
      <c r="F66" s="169" t="s">
        <v>420</v>
      </c>
      <c r="G66" s="169" t="s">
        <v>673</v>
      </c>
      <c r="H66" s="79" t="s">
        <v>411</v>
      </c>
      <c r="I66" s="79" t="s">
        <v>79</v>
      </c>
      <c r="J66" s="79" t="s">
        <v>674</v>
      </c>
    </row>
    <row r="67" spans="1:10" ht="198" x14ac:dyDescent="0.25">
      <c r="A67" s="165" t="s">
        <v>1432</v>
      </c>
      <c r="B67" s="165" t="s">
        <v>1433</v>
      </c>
      <c r="C67" s="118" t="s">
        <v>681</v>
      </c>
      <c r="D67" s="169" t="s">
        <v>401</v>
      </c>
      <c r="E67" s="169" t="s">
        <v>402</v>
      </c>
      <c r="F67" s="169" t="s">
        <v>425</v>
      </c>
      <c r="G67" s="169" t="s">
        <v>673</v>
      </c>
      <c r="H67" s="79" t="s">
        <v>411</v>
      </c>
      <c r="I67" s="79" t="s">
        <v>79</v>
      </c>
      <c r="J67" s="79" t="s">
        <v>674</v>
      </c>
    </row>
    <row r="68" spans="1:10" ht="198" x14ac:dyDescent="0.25">
      <c r="A68" s="165" t="s">
        <v>1434</v>
      </c>
      <c r="B68" s="165" t="s">
        <v>1435</v>
      </c>
      <c r="C68" s="118" t="s">
        <v>684</v>
      </c>
      <c r="D68" s="169" t="s">
        <v>401</v>
      </c>
      <c r="E68" s="169" t="s">
        <v>402</v>
      </c>
      <c r="F68" s="169" t="s">
        <v>430</v>
      </c>
      <c r="G68" s="169" t="s">
        <v>673</v>
      </c>
      <c r="H68" s="79" t="s">
        <v>411</v>
      </c>
      <c r="I68" s="79" t="s">
        <v>79</v>
      </c>
      <c r="J68" s="79" t="s">
        <v>674</v>
      </c>
    </row>
    <row r="69" spans="1:10" ht="198" x14ac:dyDescent="0.25">
      <c r="A69" s="165" t="s">
        <v>1436</v>
      </c>
      <c r="B69" s="165" t="s">
        <v>1437</v>
      </c>
      <c r="C69" s="118" t="s">
        <v>685</v>
      </c>
      <c r="D69" s="169" t="s">
        <v>401</v>
      </c>
      <c r="E69" s="169" t="s">
        <v>402</v>
      </c>
      <c r="F69" s="169" t="s">
        <v>435</v>
      </c>
      <c r="G69" s="169" t="s">
        <v>673</v>
      </c>
      <c r="H69" s="79" t="s">
        <v>411</v>
      </c>
      <c r="I69" s="79" t="s">
        <v>79</v>
      </c>
      <c r="J69" s="79" t="s">
        <v>674</v>
      </c>
    </row>
    <row r="70" spans="1:10" ht="181.5" x14ac:dyDescent="0.25">
      <c r="A70" s="165" t="s">
        <v>1438</v>
      </c>
      <c r="B70" s="165" t="s">
        <v>1439</v>
      </c>
      <c r="C70" s="118" t="s">
        <v>686</v>
      </c>
      <c r="D70" s="169" t="s">
        <v>401</v>
      </c>
      <c r="E70" s="169" t="s">
        <v>402</v>
      </c>
      <c r="F70" s="169" t="s">
        <v>440</v>
      </c>
      <c r="G70" s="169" t="s">
        <v>687</v>
      </c>
      <c r="H70" s="79" t="s">
        <v>411</v>
      </c>
      <c r="I70" s="79" t="s">
        <v>79</v>
      </c>
      <c r="J70" s="79" t="s">
        <v>674</v>
      </c>
    </row>
    <row r="71" spans="1:10" ht="181.5" x14ac:dyDescent="0.25">
      <c r="A71" s="165" t="s">
        <v>1440</v>
      </c>
      <c r="B71" s="165" t="s">
        <v>1441</v>
      </c>
      <c r="C71" s="118" t="s">
        <v>688</v>
      </c>
      <c r="D71" s="169" t="s">
        <v>401</v>
      </c>
      <c r="E71" s="169" t="s">
        <v>402</v>
      </c>
      <c r="F71" s="169" t="s">
        <v>445</v>
      </c>
      <c r="G71" s="169" t="s">
        <v>687</v>
      </c>
      <c r="H71" s="79" t="s">
        <v>411</v>
      </c>
      <c r="I71" s="79" t="s">
        <v>79</v>
      </c>
      <c r="J71" s="79" t="s">
        <v>674</v>
      </c>
    </row>
    <row r="72" spans="1:10" ht="181.5" x14ac:dyDescent="0.25">
      <c r="A72" s="165" t="s">
        <v>1442</v>
      </c>
      <c r="B72" s="165" t="s">
        <v>1443</v>
      </c>
      <c r="C72" s="118" t="s">
        <v>689</v>
      </c>
      <c r="D72" s="169" t="s">
        <v>401</v>
      </c>
      <c r="E72" s="169" t="s">
        <v>402</v>
      </c>
      <c r="F72" s="169" t="s">
        <v>450</v>
      </c>
      <c r="G72" s="169" t="s">
        <v>1303</v>
      </c>
      <c r="H72" s="79" t="s">
        <v>405</v>
      </c>
      <c r="I72" s="79" t="s">
        <v>56</v>
      </c>
      <c r="J72" s="79" t="s">
        <v>279</v>
      </c>
    </row>
    <row r="73" spans="1:10" ht="181.5" x14ac:dyDescent="0.25">
      <c r="A73" s="165" t="s">
        <v>1444</v>
      </c>
      <c r="B73" s="165" t="s">
        <v>1445</v>
      </c>
      <c r="C73" s="118" t="s">
        <v>690</v>
      </c>
      <c r="D73" s="169" t="s">
        <v>401</v>
      </c>
      <c r="E73" s="169" t="s">
        <v>402</v>
      </c>
      <c r="F73" s="169" t="s">
        <v>455</v>
      </c>
      <c r="G73" s="169" t="s">
        <v>1413</v>
      </c>
      <c r="H73" s="79" t="s">
        <v>411</v>
      </c>
      <c r="I73" s="79" t="s">
        <v>79</v>
      </c>
      <c r="J73" s="79" t="s">
        <v>674</v>
      </c>
    </row>
    <row r="74" spans="1:10" ht="181.5" x14ac:dyDescent="0.25">
      <c r="A74" s="165" t="s">
        <v>1446</v>
      </c>
      <c r="B74" s="165" t="s">
        <v>1447</v>
      </c>
      <c r="C74" s="118" t="s">
        <v>691</v>
      </c>
      <c r="D74" s="169" t="s">
        <v>401</v>
      </c>
      <c r="E74" s="169" t="s">
        <v>402</v>
      </c>
      <c r="F74" s="169" t="s">
        <v>460</v>
      </c>
      <c r="G74" s="169" t="s">
        <v>1414</v>
      </c>
      <c r="H74" s="79" t="s">
        <v>411</v>
      </c>
      <c r="I74" s="79" t="s">
        <v>79</v>
      </c>
      <c r="J74" s="79" t="s">
        <v>279</v>
      </c>
    </row>
    <row r="75" spans="1:10" ht="181.5" x14ac:dyDescent="0.25">
      <c r="A75" s="165" t="s">
        <v>1448</v>
      </c>
      <c r="B75" s="165" t="s">
        <v>1449</v>
      </c>
      <c r="C75" s="118" t="s">
        <v>692</v>
      </c>
      <c r="D75" s="169" t="s">
        <v>401</v>
      </c>
      <c r="E75" s="169" t="s">
        <v>402</v>
      </c>
      <c r="F75" s="169" t="s">
        <v>464</v>
      </c>
      <c r="G75" s="169" t="s">
        <v>1415</v>
      </c>
      <c r="H75" s="79" t="s">
        <v>411</v>
      </c>
      <c r="I75" s="79" t="s">
        <v>79</v>
      </c>
      <c r="J75" s="79" t="s">
        <v>284</v>
      </c>
    </row>
    <row r="76" spans="1:10" ht="181.5" x14ac:dyDescent="0.25">
      <c r="A76" s="165" t="s">
        <v>1450</v>
      </c>
      <c r="B76" s="165" t="s">
        <v>1451</v>
      </c>
      <c r="C76" s="118" t="s">
        <v>693</v>
      </c>
      <c r="D76" s="169" t="s">
        <v>401</v>
      </c>
      <c r="E76" s="169" t="s">
        <v>402</v>
      </c>
      <c r="F76" s="169" t="s">
        <v>468</v>
      </c>
      <c r="G76" s="169" t="s">
        <v>1302</v>
      </c>
      <c r="H76" s="79" t="s">
        <v>405</v>
      </c>
      <c r="I76" s="79" t="s">
        <v>56</v>
      </c>
      <c r="J76" s="79" t="s">
        <v>279</v>
      </c>
    </row>
    <row r="77" spans="1:10" ht="181.5" x14ac:dyDescent="0.25">
      <c r="A77" s="165" t="s">
        <v>1452</v>
      </c>
      <c r="B77" s="165" t="s">
        <v>1453</v>
      </c>
      <c r="C77" s="118" t="s">
        <v>694</v>
      </c>
      <c r="D77" s="169" t="s">
        <v>401</v>
      </c>
      <c r="E77" s="169" t="s">
        <v>402</v>
      </c>
      <c r="F77" s="169" t="s">
        <v>472</v>
      </c>
      <c r="G77" s="169" t="s">
        <v>1501</v>
      </c>
      <c r="H77" s="79" t="s">
        <v>411</v>
      </c>
      <c r="I77" s="79" t="s">
        <v>79</v>
      </c>
      <c r="J77" s="79" t="s">
        <v>279</v>
      </c>
    </row>
    <row r="78" spans="1:10" ht="181.5" x14ac:dyDescent="0.25">
      <c r="A78" s="165" t="s">
        <v>1454</v>
      </c>
      <c r="B78" s="165" t="s">
        <v>1455</v>
      </c>
      <c r="C78" s="118" t="s">
        <v>695</v>
      </c>
      <c r="D78" s="169" t="s">
        <v>401</v>
      </c>
      <c r="E78" s="169" t="s">
        <v>402</v>
      </c>
      <c r="F78" s="169" t="s">
        <v>476</v>
      </c>
      <c r="G78" s="169" t="s">
        <v>1502</v>
      </c>
      <c r="H78" s="79" t="s">
        <v>411</v>
      </c>
      <c r="I78" s="79" t="s">
        <v>79</v>
      </c>
      <c r="J78" s="79" t="s">
        <v>674</v>
      </c>
    </row>
    <row r="79" spans="1:10" ht="181.5" x14ac:dyDescent="0.25">
      <c r="A79" s="165" t="s">
        <v>1456</v>
      </c>
      <c r="B79" s="165" t="s">
        <v>1457</v>
      </c>
      <c r="C79" s="118" t="s">
        <v>696</v>
      </c>
      <c r="D79" s="169" t="s">
        <v>401</v>
      </c>
      <c r="E79" s="169" t="s">
        <v>402</v>
      </c>
      <c r="F79" s="169" t="s">
        <v>480</v>
      </c>
      <c r="G79" s="169" t="s">
        <v>1519</v>
      </c>
      <c r="H79" s="79" t="s">
        <v>411</v>
      </c>
      <c r="I79" s="79" t="s">
        <v>79</v>
      </c>
      <c r="J79" s="79" t="s">
        <v>674</v>
      </c>
    </row>
    <row r="80" spans="1:10" ht="181.5" x14ac:dyDescent="0.25">
      <c r="A80" s="165" t="s">
        <v>1458</v>
      </c>
      <c r="B80" s="165" t="s">
        <v>1459</v>
      </c>
      <c r="C80" s="118" t="s">
        <v>697</v>
      </c>
      <c r="D80" s="169" t="s">
        <v>401</v>
      </c>
      <c r="E80" s="169" t="s">
        <v>402</v>
      </c>
      <c r="F80" s="169" t="s">
        <v>484</v>
      </c>
      <c r="G80" s="169" t="s">
        <v>1503</v>
      </c>
      <c r="H80" s="79" t="s">
        <v>411</v>
      </c>
      <c r="I80" s="79" t="s">
        <v>79</v>
      </c>
      <c r="J80" s="79" t="s">
        <v>279</v>
      </c>
    </row>
    <row r="81" spans="1:10" ht="181.5" x14ac:dyDescent="0.25">
      <c r="A81" s="165" t="s">
        <v>1460</v>
      </c>
      <c r="B81" s="165" t="s">
        <v>1461</v>
      </c>
      <c r="C81" s="118" t="s">
        <v>698</v>
      </c>
      <c r="D81" s="169" t="s">
        <v>401</v>
      </c>
      <c r="E81" s="169" t="s">
        <v>402</v>
      </c>
      <c r="F81" s="169" t="s">
        <v>489</v>
      </c>
      <c r="G81" s="169" t="s">
        <v>1503</v>
      </c>
      <c r="H81" s="79" t="s">
        <v>411</v>
      </c>
      <c r="I81" s="79" t="s">
        <v>79</v>
      </c>
      <c r="J81" s="79" t="s">
        <v>279</v>
      </c>
    </row>
    <row r="82" spans="1:10" ht="181.5" x14ac:dyDescent="0.25">
      <c r="A82" s="165" t="s">
        <v>1462</v>
      </c>
      <c r="B82" s="165" t="s">
        <v>1463</v>
      </c>
      <c r="C82" s="118" t="s">
        <v>699</v>
      </c>
      <c r="D82" s="169" t="s">
        <v>401</v>
      </c>
      <c r="E82" s="169" t="s">
        <v>402</v>
      </c>
      <c r="F82" s="169" t="s">
        <v>493</v>
      </c>
      <c r="G82" s="169" t="s">
        <v>1504</v>
      </c>
      <c r="H82" s="79" t="s">
        <v>411</v>
      </c>
      <c r="I82" s="79" t="s">
        <v>79</v>
      </c>
      <c r="J82" s="79" t="s">
        <v>279</v>
      </c>
    </row>
    <row r="83" spans="1:10" ht="181.5" x14ac:dyDescent="0.25">
      <c r="A83" s="165" t="s">
        <v>1464</v>
      </c>
      <c r="B83" s="165" t="s">
        <v>1465</v>
      </c>
      <c r="C83" s="118" t="s">
        <v>700</v>
      </c>
      <c r="D83" s="169" t="s">
        <v>401</v>
      </c>
      <c r="E83" s="169" t="s">
        <v>402</v>
      </c>
      <c r="F83" s="169" t="s">
        <v>498</v>
      </c>
      <c r="G83" s="169" t="s">
        <v>1505</v>
      </c>
      <c r="H83" s="79" t="s">
        <v>411</v>
      </c>
      <c r="I83" s="79" t="s">
        <v>79</v>
      </c>
      <c r="J83" s="79" t="s">
        <v>279</v>
      </c>
    </row>
    <row r="84" spans="1:10" ht="181.5" x14ac:dyDescent="0.25">
      <c r="A84" s="165" t="s">
        <v>1466</v>
      </c>
      <c r="B84" s="165" t="s">
        <v>1467</v>
      </c>
      <c r="C84" s="118" t="s">
        <v>701</v>
      </c>
      <c r="D84" s="169" t="s">
        <v>401</v>
      </c>
      <c r="E84" s="169" t="s">
        <v>402</v>
      </c>
      <c r="F84" s="169" t="s">
        <v>503</v>
      </c>
      <c r="G84" s="169" t="s">
        <v>1506</v>
      </c>
      <c r="H84" s="79" t="s">
        <v>411</v>
      </c>
      <c r="I84" s="79" t="s">
        <v>79</v>
      </c>
      <c r="J84" s="79" t="s">
        <v>279</v>
      </c>
    </row>
    <row r="85" spans="1:10" ht="181.5" x14ac:dyDescent="0.25">
      <c r="A85" s="165" t="s">
        <v>1468</v>
      </c>
      <c r="B85" s="165" t="s">
        <v>1469</v>
      </c>
      <c r="C85" s="118" t="s">
        <v>702</v>
      </c>
      <c r="D85" s="169" t="s">
        <v>401</v>
      </c>
      <c r="E85" s="169" t="s">
        <v>402</v>
      </c>
      <c r="F85" s="169" t="s">
        <v>508</v>
      </c>
      <c r="G85" s="169" t="s">
        <v>1507</v>
      </c>
      <c r="H85" s="79" t="s">
        <v>411</v>
      </c>
      <c r="I85" s="79" t="s">
        <v>79</v>
      </c>
      <c r="J85" s="79" t="s">
        <v>279</v>
      </c>
    </row>
    <row r="86" spans="1:10" ht="181.5" x14ac:dyDescent="0.25">
      <c r="A86" s="165" t="s">
        <v>1470</v>
      </c>
      <c r="B86" s="165" t="s">
        <v>1471</v>
      </c>
      <c r="C86" s="118" t="s">
        <v>703</v>
      </c>
      <c r="D86" s="169" t="s">
        <v>401</v>
      </c>
      <c r="E86" s="169" t="s">
        <v>402</v>
      </c>
      <c r="F86" s="169" t="s">
        <v>513</v>
      </c>
      <c r="G86" s="169" t="s">
        <v>1506</v>
      </c>
      <c r="H86" s="79" t="s">
        <v>411</v>
      </c>
      <c r="I86" s="79" t="s">
        <v>79</v>
      </c>
      <c r="J86" s="79" t="s">
        <v>279</v>
      </c>
    </row>
    <row r="87" spans="1:10" ht="181.5" x14ac:dyDescent="0.25">
      <c r="A87" s="165" t="s">
        <v>1472</v>
      </c>
      <c r="B87" s="165" t="s">
        <v>1473</v>
      </c>
      <c r="C87" s="118" t="s">
        <v>704</v>
      </c>
      <c r="D87" s="169" t="s">
        <v>401</v>
      </c>
      <c r="E87" s="169" t="s">
        <v>402</v>
      </c>
      <c r="F87" s="169" t="s">
        <v>518</v>
      </c>
      <c r="G87" s="169" t="s">
        <v>1508</v>
      </c>
      <c r="H87" s="79" t="s">
        <v>411</v>
      </c>
      <c r="I87" s="79" t="s">
        <v>79</v>
      </c>
      <c r="J87" s="79" t="s">
        <v>279</v>
      </c>
    </row>
    <row r="88" spans="1:10" ht="181.5" x14ac:dyDescent="0.25">
      <c r="A88" s="165" t="s">
        <v>1474</v>
      </c>
      <c r="B88" s="165" t="s">
        <v>1475</v>
      </c>
      <c r="C88" s="169" t="s">
        <v>705</v>
      </c>
      <c r="D88" s="169" t="s">
        <v>401</v>
      </c>
      <c r="E88" s="169" t="s">
        <v>402</v>
      </c>
      <c r="F88" s="169" t="s">
        <v>523</v>
      </c>
      <c r="G88" s="169" t="s">
        <v>1509</v>
      </c>
      <c r="H88" s="79" t="s">
        <v>411</v>
      </c>
      <c r="I88" s="79" t="s">
        <v>79</v>
      </c>
      <c r="J88" s="79" t="s">
        <v>279</v>
      </c>
    </row>
    <row r="89" spans="1:10" ht="181.5" x14ac:dyDescent="0.25">
      <c r="A89" s="165" t="s">
        <v>1476</v>
      </c>
      <c r="B89" s="165" t="s">
        <v>1477</v>
      </c>
      <c r="C89" s="118" t="s">
        <v>706</v>
      </c>
      <c r="D89" s="169" t="s">
        <v>401</v>
      </c>
      <c r="E89" s="169" t="s">
        <v>402</v>
      </c>
      <c r="F89" s="169" t="s">
        <v>528</v>
      </c>
      <c r="G89" s="169" t="s">
        <v>1510</v>
      </c>
      <c r="H89" s="79" t="s">
        <v>411</v>
      </c>
      <c r="I89" s="79" t="s">
        <v>79</v>
      </c>
      <c r="J89" s="79" t="s">
        <v>279</v>
      </c>
    </row>
    <row r="90" spans="1:10" ht="181.5" x14ac:dyDescent="0.25">
      <c r="A90" s="165" t="s">
        <v>1478</v>
      </c>
      <c r="B90" s="165" t="s">
        <v>1479</v>
      </c>
      <c r="C90" s="118" t="s">
        <v>707</v>
      </c>
      <c r="D90" s="169" t="s">
        <v>401</v>
      </c>
      <c r="E90" s="169" t="s">
        <v>402</v>
      </c>
      <c r="F90" s="169" t="s">
        <v>533</v>
      </c>
      <c r="G90" s="169" t="s">
        <v>1511</v>
      </c>
      <c r="H90" s="79" t="s">
        <v>411</v>
      </c>
      <c r="I90" s="79" t="s">
        <v>79</v>
      </c>
      <c r="J90" s="79" t="s">
        <v>279</v>
      </c>
    </row>
    <row r="91" spans="1:10" ht="181.5" x14ac:dyDescent="0.25">
      <c r="A91" s="165" t="s">
        <v>1480</v>
      </c>
      <c r="B91" s="165" t="s">
        <v>1481</v>
      </c>
      <c r="C91" s="118" t="s">
        <v>708</v>
      </c>
      <c r="D91" s="169" t="s">
        <v>401</v>
      </c>
      <c r="E91" s="169" t="s">
        <v>402</v>
      </c>
      <c r="F91" s="169" t="s">
        <v>537</v>
      </c>
      <c r="G91" s="169" t="s">
        <v>1511</v>
      </c>
      <c r="H91" s="79" t="s">
        <v>411</v>
      </c>
      <c r="I91" s="79" t="s">
        <v>79</v>
      </c>
      <c r="J91" s="79" t="s">
        <v>279</v>
      </c>
    </row>
    <row r="92" spans="1:10" ht="181.5" x14ac:dyDescent="0.25">
      <c r="A92" s="165" t="s">
        <v>1482</v>
      </c>
      <c r="B92" s="165" t="s">
        <v>1483</v>
      </c>
      <c r="C92" s="118" t="s">
        <v>709</v>
      </c>
      <c r="D92" s="169" t="s">
        <v>401</v>
      </c>
      <c r="E92" s="169" t="s">
        <v>402</v>
      </c>
      <c r="F92" s="169" t="s">
        <v>541</v>
      </c>
      <c r="G92" s="169" t="s">
        <v>1512</v>
      </c>
      <c r="H92" s="79" t="s">
        <v>411</v>
      </c>
      <c r="I92" s="79" t="s">
        <v>79</v>
      </c>
      <c r="J92" s="79" t="s">
        <v>279</v>
      </c>
    </row>
    <row r="93" spans="1:10" ht="181.5" x14ac:dyDescent="0.25">
      <c r="A93" s="165" t="s">
        <v>1484</v>
      </c>
      <c r="B93" s="165" t="s">
        <v>1485</v>
      </c>
      <c r="C93" s="118" t="s">
        <v>710</v>
      </c>
      <c r="D93" s="169" t="s">
        <v>401</v>
      </c>
      <c r="E93" s="169" t="s">
        <v>402</v>
      </c>
      <c r="F93" s="169" t="s">
        <v>546</v>
      </c>
      <c r="G93" s="169" t="s">
        <v>1512</v>
      </c>
      <c r="H93" s="79" t="s">
        <v>411</v>
      </c>
      <c r="I93" s="79" t="s">
        <v>79</v>
      </c>
      <c r="J93" s="79" t="s">
        <v>279</v>
      </c>
    </row>
    <row r="94" spans="1:10" ht="181.5" x14ac:dyDescent="0.25">
      <c r="A94" s="165" t="s">
        <v>1486</v>
      </c>
      <c r="B94" s="165" t="s">
        <v>1487</v>
      </c>
      <c r="C94" s="170" t="s">
        <v>711</v>
      </c>
      <c r="D94" s="169" t="s">
        <v>401</v>
      </c>
      <c r="E94" s="169" t="s">
        <v>402</v>
      </c>
      <c r="F94" s="169" t="s">
        <v>550</v>
      </c>
      <c r="G94" s="169" t="s">
        <v>1513</v>
      </c>
      <c r="H94" s="79" t="s">
        <v>411</v>
      </c>
      <c r="I94" s="79" t="s">
        <v>79</v>
      </c>
      <c r="J94" s="79" t="s">
        <v>279</v>
      </c>
    </row>
    <row r="95" spans="1:10" ht="181.5" x14ac:dyDescent="0.25">
      <c r="A95" s="165" t="s">
        <v>1488</v>
      </c>
      <c r="B95" s="165" t="s">
        <v>1489</v>
      </c>
      <c r="C95" s="118" t="s">
        <v>712</v>
      </c>
      <c r="D95" s="169" t="s">
        <v>401</v>
      </c>
      <c r="E95" s="169" t="s">
        <v>402</v>
      </c>
      <c r="F95" s="169" t="s">
        <v>555</v>
      </c>
      <c r="G95" s="169" t="s">
        <v>1518</v>
      </c>
      <c r="H95" s="79" t="s">
        <v>411</v>
      </c>
      <c r="I95" s="79" t="s">
        <v>79</v>
      </c>
      <c r="J95" s="79" t="s">
        <v>279</v>
      </c>
    </row>
    <row r="96" spans="1:10" ht="181.5" x14ac:dyDescent="0.25">
      <c r="A96" s="165" t="s">
        <v>1490</v>
      </c>
      <c r="B96" s="165" t="s">
        <v>1491</v>
      </c>
      <c r="C96" s="118" t="s">
        <v>713</v>
      </c>
      <c r="D96" s="169" t="s">
        <v>401</v>
      </c>
      <c r="E96" s="169" t="s">
        <v>402</v>
      </c>
      <c r="F96" s="169" t="s">
        <v>560</v>
      </c>
      <c r="G96" s="169" t="s">
        <v>1514</v>
      </c>
      <c r="H96" s="79" t="s">
        <v>411</v>
      </c>
      <c r="I96" s="79" t="s">
        <v>79</v>
      </c>
      <c r="J96" s="79" t="s">
        <v>279</v>
      </c>
    </row>
    <row r="97" spans="1:10" ht="181.5" x14ac:dyDescent="0.25">
      <c r="A97" s="165" t="s">
        <v>1492</v>
      </c>
      <c r="B97" s="165" t="s">
        <v>1493</v>
      </c>
      <c r="C97" s="118" t="s">
        <v>714</v>
      </c>
      <c r="D97" s="169" t="s">
        <v>401</v>
      </c>
      <c r="E97" s="169" t="s">
        <v>402</v>
      </c>
      <c r="F97" s="169" t="s">
        <v>564</v>
      </c>
      <c r="G97" s="169" t="s">
        <v>1514</v>
      </c>
      <c r="H97" s="79" t="s">
        <v>411</v>
      </c>
      <c r="I97" s="79" t="s">
        <v>79</v>
      </c>
      <c r="J97" s="79" t="s">
        <v>279</v>
      </c>
    </row>
    <row r="98" spans="1:10" ht="181.5" x14ac:dyDescent="0.25">
      <c r="A98" s="165" t="s">
        <v>1494</v>
      </c>
      <c r="B98" s="165" t="s">
        <v>1495</v>
      </c>
      <c r="C98" s="118" t="s">
        <v>715</v>
      </c>
      <c r="D98" s="169" t="s">
        <v>401</v>
      </c>
      <c r="E98" s="169" t="s">
        <v>402</v>
      </c>
      <c r="F98" s="169" t="s">
        <v>568</v>
      </c>
      <c r="G98" s="169" t="s">
        <v>1515</v>
      </c>
      <c r="H98" s="79" t="s">
        <v>411</v>
      </c>
      <c r="I98" s="79" t="s">
        <v>79</v>
      </c>
      <c r="J98" s="79" t="s">
        <v>279</v>
      </c>
    </row>
    <row r="99" spans="1:10" ht="181.5" x14ac:dyDescent="0.25">
      <c r="A99" s="165" t="s">
        <v>1496</v>
      </c>
      <c r="B99" s="165" t="s">
        <v>1497</v>
      </c>
      <c r="C99" s="118" t="s">
        <v>716</v>
      </c>
      <c r="D99" s="169" t="s">
        <v>401</v>
      </c>
      <c r="E99" s="169" t="s">
        <v>402</v>
      </c>
      <c r="F99" s="169" t="s">
        <v>572</v>
      </c>
      <c r="G99" s="169" t="s">
        <v>1516</v>
      </c>
      <c r="H99" s="79" t="s">
        <v>411</v>
      </c>
      <c r="I99" s="79" t="s">
        <v>79</v>
      </c>
      <c r="J99" s="79" t="s">
        <v>279</v>
      </c>
    </row>
    <row r="100" spans="1:10" ht="181.5" x14ac:dyDescent="0.25">
      <c r="A100" s="165" t="s">
        <v>1498</v>
      </c>
      <c r="B100" s="165" t="s">
        <v>1499</v>
      </c>
      <c r="C100" s="170" t="s">
        <v>717</v>
      </c>
      <c r="D100" s="169" t="s">
        <v>401</v>
      </c>
      <c r="E100" s="169" t="s">
        <v>402</v>
      </c>
      <c r="F100" s="169" t="s">
        <v>576</v>
      </c>
      <c r="G100" s="169" t="s">
        <v>1517</v>
      </c>
      <c r="H100" s="79" t="s">
        <v>411</v>
      </c>
      <c r="I100" s="79" t="s">
        <v>79</v>
      </c>
      <c r="J100" s="79" t="s">
        <v>279</v>
      </c>
    </row>
    <row r="101" spans="1:10" x14ac:dyDescent="0.25">
      <c r="C101" s="181"/>
    </row>
    <row r="102" spans="1:10" x14ac:dyDescent="0.25">
      <c r="C102" s="181"/>
    </row>
    <row r="103" spans="1:10" x14ac:dyDescent="0.25">
      <c r="C103" s="181"/>
    </row>
    <row r="104" spans="1:10" x14ac:dyDescent="0.25">
      <c r="C104" s="181"/>
    </row>
    <row r="105" spans="1:10" x14ac:dyDescent="0.25">
      <c r="C105" s="181"/>
    </row>
    <row r="106" spans="1:10" x14ac:dyDescent="0.25">
      <c r="C106" s="181"/>
    </row>
    <row r="107" spans="1:10" x14ac:dyDescent="0.25">
      <c r="C107" s="181"/>
    </row>
    <row r="108" spans="1:10" x14ac:dyDescent="0.25">
      <c r="C108" s="181"/>
    </row>
    <row r="109" spans="1:10" x14ac:dyDescent="0.25">
      <c r="C109" s="181"/>
    </row>
    <row r="110" spans="1:10" x14ac:dyDescent="0.25">
      <c r="C110" s="181"/>
    </row>
    <row r="111" spans="1:10" x14ac:dyDescent="0.25">
      <c r="C111" s="181"/>
    </row>
    <row r="112" spans="1:10" x14ac:dyDescent="0.25">
      <c r="C112" s="181"/>
    </row>
    <row r="113" spans="3:3" x14ac:dyDescent="0.25">
      <c r="C113" s="181"/>
    </row>
    <row r="114" spans="3:3" x14ac:dyDescent="0.25">
      <c r="C114" s="181"/>
    </row>
    <row r="115" spans="3:3" x14ac:dyDescent="0.25">
      <c r="C115" s="181"/>
    </row>
    <row r="116" spans="3:3" x14ac:dyDescent="0.25">
      <c r="C116" s="181"/>
    </row>
    <row r="117" spans="3:3" x14ac:dyDescent="0.25">
      <c r="C117" s="181"/>
    </row>
    <row r="118" spans="3:3" x14ac:dyDescent="0.25">
      <c r="C118" s="181"/>
    </row>
    <row r="119" spans="3:3" x14ac:dyDescent="0.25">
      <c r="C119" s="181"/>
    </row>
    <row r="120" spans="3:3" x14ac:dyDescent="0.25">
      <c r="C120" s="181"/>
    </row>
    <row r="121" spans="3:3" x14ac:dyDescent="0.25">
      <c r="C121" s="181"/>
    </row>
    <row r="122" spans="3:3" x14ac:dyDescent="0.25">
      <c r="C122" s="181"/>
    </row>
    <row r="123" spans="3:3" x14ac:dyDescent="0.25">
      <c r="C123" s="181"/>
    </row>
    <row r="124" spans="3:3" x14ac:dyDescent="0.25">
      <c r="C124" s="181"/>
    </row>
    <row r="125" spans="3:3" x14ac:dyDescent="0.25">
      <c r="C125" s="181"/>
    </row>
    <row r="126" spans="3:3" x14ac:dyDescent="0.25">
      <c r="C126" s="181"/>
    </row>
    <row r="127" spans="3:3" x14ac:dyDescent="0.25">
      <c r="C127" s="181"/>
    </row>
    <row r="128" spans="3:3" x14ac:dyDescent="0.25">
      <c r="C128" s="181"/>
    </row>
    <row r="129" spans="3:3" x14ac:dyDescent="0.25">
      <c r="C129" s="181"/>
    </row>
  </sheetData>
  <dataValidations count="1">
    <dataValidation type="list" allowBlank="1" showErrorMessage="1" sqref="J2:J47 J50:J63" xr:uid="{BA528597-7124-4F0E-8A26-3859C1F4F305}">
      <formula1>"Critical ,High,Medium,Low"</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B2F5-E105-4E1E-8C88-2F06E1446DEF}">
  <dimension ref="A1:Z1000"/>
  <sheetViews>
    <sheetView topLeftCell="H1" zoomScale="124" workbookViewId="0">
      <selection activeCell="N6" sqref="N6"/>
    </sheetView>
  </sheetViews>
  <sheetFormatPr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x14ac:dyDescent="0.2">
      <c r="A1" s="26" t="s">
        <v>383</v>
      </c>
      <c r="B1" s="26" t="s">
        <v>272</v>
      </c>
      <c r="C1" s="26" t="s">
        <v>384</v>
      </c>
      <c r="D1" s="26" t="s">
        <v>385</v>
      </c>
      <c r="E1" s="26" t="s">
        <v>386</v>
      </c>
      <c r="F1" s="26" t="s">
        <v>387</v>
      </c>
      <c r="G1" s="26" t="s">
        <v>388</v>
      </c>
      <c r="H1" s="26" t="s">
        <v>389</v>
      </c>
      <c r="I1" s="27" t="s">
        <v>51</v>
      </c>
      <c r="J1" s="26" t="s">
        <v>390</v>
      </c>
      <c r="K1" s="11"/>
      <c r="L1" s="8" t="s">
        <v>391</v>
      </c>
      <c r="M1" s="9" t="s">
        <v>392</v>
      </c>
      <c r="N1" s="9" t="s">
        <v>393</v>
      </c>
      <c r="O1" s="10" t="s">
        <v>394</v>
      </c>
      <c r="P1" s="11"/>
      <c r="Q1" s="11"/>
      <c r="R1" s="11"/>
      <c r="S1" s="11"/>
      <c r="T1" s="11"/>
      <c r="U1" s="11"/>
      <c r="V1" s="11"/>
      <c r="W1" s="11"/>
      <c r="X1" s="11"/>
      <c r="Y1" s="11"/>
      <c r="Z1" s="11"/>
    </row>
    <row r="2" spans="1:26" ht="33" x14ac:dyDescent="0.25">
      <c r="A2" t="s">
        <v>1263</v>
      </c>
      <c r="B2" s="88" t="s">
        <v>299</v>
      </c>
      <c r="C2" s="35" t="s">
        <v>1264</v>
      </c>
      <c r="D2" t="s">
        <v>1265</v>
      </c>
      <c r="E2" t="s">
        <v>1266</v>
      </c>
      <c r="F2" t="s">
        <v>1267</v>
      </c>
      <c r="G2" t="s">
        <v>1268</v>
      </c>
      <c r="H2" t="s">
        <v>405</v>
      </c>
      <c r="I2" t="s">
        <v>56</v>
      </c>
      <c r="J2" s="6" t="s">
        <v>284</v>
      </c>
      <c r="K2" s="5"/>
      <c r="L2" s="45" t="s">
        <v>56</v>
      </c>
      <c r="M2" s="45">
        <f>COUNTIF($I$2:$I$150,"Pass")</f>
        <v>8</v>
      </c>
      <c r="N2" s="45" t="s">
        <v>395</v>
      </c>
      <c r="O2" s="45">
        <f>COUNTIF($J$2:$J$150,"Critical ")</f>
        <v>0</v>
      </c>
      <c r="P2" s="5"/>
      <c r="Q2" s="5"/>
      <c r="R2" s="5"/>
      <c r="S2" s="5"/>
      <c r="T2" s="5"/>
      <c r="U2" s="5"/>
      <c r="V2" s="5"/>
      <c r="W2" s="5"/>
      <c r="X2" s="5"/>
      <c r="Y2" s="5"/>
      <c r="Z2" s="5"/>
    </row>
    <row r="3" spans="1:26" ht="82.5" x14ac:dyDescent="0.25">
      <c r="A3" s="123" t="s">
        <v>1269</v>
      </c>
      <c r="B3" s="88" t="s">
        <v>299</v>
      </c>
      <c r="C3" s="35" t="s">
        <v>1270</v>
      </c>
      <c r="D3" s="88" t="s">
        <v>1265</v>
      </c>
      <c r="E3" s="88" t="s">
        <v>1271</v>
      </c>
      <c r="F3" s="88" t="s">
        <v>1267</v>
      </c>
      <c r="G3" s="88" t="s">
        <v>1268</v>
      </c>
      <c r="H3" s="88" t="s">
        <v>405</v>
      </c>
      <c r="I3" s="88" t="s">
        <v>56</v>
      </c>
      <c r="J3" s="6" t="s">
        <v>284</v>
      </c>
      <c r="K3" s="5"/>
      <c r="L3" s="46" t="s">
        <v>79</v>
      </c>
      <c r="M3" s="45">
        <f>COUNTIF($I$2:$I$150,"Fail")</f>
        <v>0</v>
      </c>
      <c r="N3" s="46" t="s">
        <v>279</v>
      </c>
      <c r="O3" s="45">
        <f>COUNTIF($J$2:$J$150,"High")</f>
        <v>2</v>
      </c>
      <c r="P3" s="5"/>
      <c r="Q3" s="5"/>
      <c r="R3" s="5"/>
      <c r="S3" s="5"/>
      <c r="T3" s="5"/>
      <c r="U3" s="5"/>
      <c r="V3" s="5"/>
      <c r="W3" s="5"/>
      <c r="X3" s="5"/>
      <c r="Y3" s="5"/>
      <c r="Z3" s="5"/>
    </row>
    <row r="4" spans="1:26" ht="82.5" x14ac:dyDescent="0.25">
      <c r="A4" s="123" t="s">
        <v>1272</v>
      </c>
      <c r="B4" s="88" t="s">
        <v>299</v>
      </c>
      <c r="C4" s="35" t="s">
        <v>1273</v>
      </c>
      <c r="D4" s="88" t="s">
        <v>1265</v>
      </c>
      <c r="E4" s="88" t="s">
        <v>1274</v>
      </c>
      <c r="F4" s="88" t="s">
        <v>1267</v>
      </c>
      <c r="G4" s="88" t="s">
        <v>1275</v>
      </c>
      <c r="H4" s="88" t="s">
        <v>405</v>
      </c>
      <c r="I4" s="88" t="s">
        <v>56</v>
      </c>
      <c r="J4" s="6" t="s">
        <v>284</v>
      </c>
      <c r="K4" s="5"/>
      <c r="L4" s="67" t="s">
        <v>396</v>
      </c>
      <c r="M4" s="45">
        <f>COUNTIF($I$2:$I$150,"EX")</f>
        <v>0</v>
      </c>
      <c r="N4" s="46" t="s">
        <v>284</v>
      </c>
      <c r="O4" s="45">
        <f>COUNTIF($J$2:$J$150,"Medium"
)</f>
        <v>6</v>
      </c>
      <c r="P4" s="5"/>
      <c r="Q4" s="5"/>
      <c r="R4" s="5"/>
      <c r="S4" s="5"/>
      <c r="T4" s="5"/>
      <c r="U4" s="5"/>
      <c r="V4" s="5"/>
      <c r="W4" s="5"/>
      <c r="X4" s="5"/>
      <c r="Y4" s="5"/>
      <c r="Z4" s="5"/>
    </row>
    <row r="5" spans="1:26" ht="33" x14ac:dyDescent="0.25">
      <c r="A5" s="123" t="s">
        <v>1276</v>
      </c>
      <c r="B5" s="88" t="s">
        <v>302</v>
      </c>
      <c r="C5" s="35" t="s">
        <v>303</v>
      </c>
      <c r="D5" t="s">
        <v>1277</v>
      </c>
      <c r="E5" t="s">
        <v>1278</v>
      </c>
      <c r="F5" s="6"/>
      <c r="G5" s="88" t="s">
        <v>1275</v>
      </c>
      <c r="H5" s="88" t="s">
        <v>405</v>
      </c>
      <c r="I5" s="88" t="s">
        <v>56</v>
      </c>
      <c r="J5" s="6" t="s">
        <v>279</v>
      </c>
      <c r="K5" s="5"/>
      <c r="L5" s="46" t="s">
        <v>397</v>
      </c>
      <c r="M5" s="45">
        <f>SUM(M2:M4)</f>
        <v>8</v>
      </c>
      <c r="N5" s="46" t="s">
        <v>289</v>
      </c>
      <c r="O5" s="45">
        <f>COUNTIF($J$2:$J$150,"Low"
)</f>
        <v>0</v>
      </c>
      <c r="P5" s="5"/>
      <c r="Q5" s="5"/>
      <c r="R5" s="5"/>
      <c r="S5" s="5"/>
      <c r="T5" s="5"/>
      <c r="U5" s="5"/>
      <c r="V5" s="5"/>
      <c r="W5" s="5"/>
      <c r="X5" s="5"/>
      <c r="Y5" s="5"/>
      <c r="Z5" s="5"/>
    </row>
    <row r="6" spans="1:26" ht="82.5" x14ac:dyDescent="0.25">
      <c r="A6" s="123" t="s">
        <v>1279</v>
      </c>
      <c r="B6" s="88" t="s">
        <v>299</v>
      </c>
      <c r="C6" s="124" t="s">
        <v>1280</v>
      </c>
      <c r="D6" s="88" t="s">
        <v>1265</v>
      </c>
      <c r="E6" s="88" t="s">
        <v>1266</v>
      </c>
      <c r="F6" s="88" t="s">
        <v>1267</v>
      </c>
      <c r="G6" s="88" t="s">
        <v>1281</v>
      </c>
      <c r="H6" s="88" t="s">
        <v>405</v>
      </c>
      <c r="I6" s="88" t="s">
        <v>56</v>
      </c>
      <c r="J6" s="6" t="s">
        <v>284</v>
      </c>
      <c r="K6" s="5"/>
      <c r="L6" s="5"/>
      <c r="M6" s="5"/>
      <c r="N6" s="5"/>
      <c r="O6" s="5"/>
      <c r="P6" s="5"/>
      <c r="Q6" s="5"/>
      <c r="R6" s="5"/>
      <c r="S6" s="5"/>
      <c r="T6" s="5"/>
      <c r="U6" s="5"/>
      <c r="V6" s="5"/>
      <c r="W6" s="5"/>
      <c r="X6" s="5"/>
      <c r="Y6" s="5"/>
      <c r="Z6" s="5"/>
    </row>
    <row r="7" spans="1:26" ht="82.5" x14ac:dyDescent="0.25">
      <c r="A7" s="123" t="s">
        <v>1282</v>
      </c>
      <c r="B7" s="88" t="s">
        <v>299</v>
      </c>
      <c r="C7" s="124" t="s">
        <v>1283</v>
      </c>
      <c r="D7" s="88" t="s">
        <v>1265</v>
      </c>
      <c r="E7" s="88" t="s">
        <v>1271</v>
      </c>
      <c r="F7" s="88" t="s">
        <v>1267</v>
      </c>
      <c r="G7" s="88" t="s">
        <v>1281</v>
      </c>
      <c r="H7" s="88" t="s">
        <v>405</v>
      </c>
      <c r="I7" s="88" t="s">
        <v>56</v>
      </c>
      <c r="J7" s="6" t="s">
        <v>284</v>
      </c>
      <c r="K7" s="5"/>
      <c r="L7" s="5"/>
      <c r="M7" s="5"/>
      <c r="N7" s="5"/>
      <c r="O7" s="5"/>
      <c r="P7" s="5"/>
      <c r="Q7" s="5"/>
      <c r="R7" s="5"/>
      <c r="S7" s="5"/>
      <c r="T7" s="5"/>
      <c r="U7" s="5"/>
      <c r="V7" s="5"/>
      <c r="W7" s="5"/>
      <c r="X7" s="5"/>
      <c r="Y7" s="5"/>
      <c r="Z7" s="5"/>
    </row>
    <row r="8" spans="1:26" ht="82.5" x14ac:dyDescent="0.25">
      <c r="A8" s="123" t="s">
        <v>1284</v>
      </c>
      <c r="B8" s="88" t="s">
        <v>299</v>
      </c>
      <c r="C8" s="124" t="s">
        <v>1285</v>
      </c>
      <c r="D8" s="88" t="s">
        <v>1265</v>
      </c>
      <c r="E8" s="88" t="s">
        <v>1274</v>
      </c>
      <c r="F8" s="88" t="s">
        <v>1267</v>
      </c>
      <c r="G8" s="88" t="s">
        <v>1286</v>
      </c>
      <c r="H8" s="88" t="s">
        <v>405</v>
      </c>
      <c r="I8" s="88" t="s">
        <v>56</v>
      </c>
      <c r="J8" s="6" t="s">
        <v>284</v>
      </c>
      <c r="K8" s="5"/>
      <c r="L8" s="5"/>
      <c r="M8" s="5"/>
      <c r="N8" s="5"/>
      <c r="O8" s="5"/>
      <c r="P8" s="5"/>
      <c r="Q8" s="5"/>
      <c r="R8" s="5"/>
      <c r="S8" s="5"/>
      <c r="T8" s="5"/>
      <c r="U8" s="5"/>
      <c r="V8" s="5"/>
      <c r="W8" s="5"/>
      <c r="X8" s="5"/>
      <c r="Y8" s="5"/>
      <c r="Z8" s="5"/>
    </row>
    <row r="9" spans="1:26" ht="66" x14ac:dyDescent="0.25">
      <c r="A9" s="123" t="s">
        <v>1287</v>
      </c>
      <c r="B9" s="88" t="s">
        <v>302</v>
      </c>
      <c r="C9" s="124" t="s">
        <v>1288</v>
      </c>
      <c r="D9" s="88" t="s">
        <v>1277</v>
      </c>
      <c r="E9" s="88" t="s">
        <v>1278</v>
      </c>
      <c r="F9" s="6"/>
      <c r="G9" s="88" t="s">
        <v>1286</v>
      </c>
      <c r="H9" s="88" t="s">
        <v>405</v>
      </c>
      <c r="I9" s="88" t="s">
        <v>56</v>
      </c>
      <c r="J9" s="6" t="s">
        <v>279</v>
      </c>
      <c r="K9" s="5"/>
      <c r="L9" s="5"/>
      <c r="M9" s="5"/>
      <c r="N9" s="5"/>
      <c r="O9" s="5"/>
      <c r="P9" s="5"/>
      <c r="Q9" s="5"/>
      <c r="R9" s="5"/>
      <c r="S9" s="5"/>
      <c r="T9" s="5"/>
      <c r="U9" s="5"/>
      <c r="V9" s="5"/>
      <c r="W9" s="5"/>
      <c r="X9" s="5"/>
      <c r="Y9" s="5"/>
      <c r="Z9" s="5"/>
    </row>
    <row r="10" spans="1:26" x14ac:dyDescent="0.25">
      <c r="A10" s="123" t="s">
        <v>1289</v>
      </c>
      <c r="B10" s="88"/>
      <c r="C10" s="6"/>
      <c r="D10" s="6"/>
      <c r="E10" s="6"/>
      <c r="F10" s="6"/>
      <c r="G10" s="6"/>
      <c r="H10" s="6"/>
      <c r="I10" s="6"/>
      <c r="J10" s="6"/>
      <c r="K10" s="5"/>
      <c r="L10" s="5"/>
      <c r="M10" s="5"/>
      <c r="N10" s="5"/>
      <c r="O10" s="5"/>
      <c r="P10" s="5"/>
      <c r="Q10" s="5"/>
      <c r="R10" s="5"/>
      <c r="S10" s="5"/>
      <c r="T10" s="5"/>
      <c r="U10" s="5"/>
      <c r="V10" s="5"/>
      <c r="W10" s="5"/>
      <c r="X10" s="5"/>
      <c r="Y10" s="5"/>
      <c r="Z10" s="5"/>
    </row>
    <row r="11" spans="1:26" x14ac:dyDescent="0.25">
      <c r="A11" s="123" t="s">
        <v>1290</v>
      </c>
      <c r="B11" s="88"/>
      <c r="C11" s="6"/>
      <c r="D11" s="6"/>
      <c r="E11" s="6"/>
      <c r="F11" s="6"/>
      <c r="G11" s="6"/>
      <c r="H11" s="6"/>
      <c r="I11" s="6"/>
      <c r="J11" s="6"/>
      <c r="K11" s="5"/>
      <c r="L11" s="5"/>
      <c r="M11" s="5"/>
      <c r="N11" s="5"/>
      <c r="O11" s="5"/>
      <c r="P11" s="5"/>
      <c r="Q11" s="5"/>
      <c r="R11" s="5"/>
      <c r="S11" s="5"/>
      <c r="T11" s="5"/>
      <c r="U11" s="5"/>
      <c r="V11" s="5"/>
      <c r="W11" s="5"/>
      <c r="X11" s="5"/>
      <c r="Y11" s="5"/>
      <c r="Z11" s="5"/>
    </row>
    <row r="12" spans="1:26" x14ac:dyDescent="0.25">
      <c r="A12" s="88"/>
      <c r="B12" s="88"/>
      <c r="C12" s="6"/>
      <c r="D12" s="6"/>
      <c r="E12" s="6"/>
      <c r="F12" s="6"/>
      <c r="G12" s="6"/>
      <c r="H12" s="6"/>
      <c r="I12" s="6"/>
      <c r="J12" s="6"/>
      <c r="K12" s="5"/>
      <c r="L12" s="5"/>
      <c r="M12" s="5"/>
      <c r="N12" s="5"/>
      <c r="O12" s="5"/>
      <c r="P12" s="5"/>
      <c r="Q12" s="5"/>
      <c r="R12" s="5"/>
      <c r="S12" s="5"/>
      <c r="T12" s="5"/>
      <c r="U12" s="5"/>
      <c r="V12" s="5"/>
      <c r="W12" s="5"/>
      <c r="X12" s="5"/>
      <c r="Y12" s="5"/>
      <c r="Z12" s="5"/>
    </row>
    <row r="13" spans="1:26" x14ac:dyDescent="0.25">
      <c r="A13" s="88"/>
      <c r="B13" s="88"/>
      <c r="C13" s="6"/>
      <c r="D13" s="6"/>
      <c r="E13" s="6"/>
      <c r="F13" s="6"/>
      <c r="G13" s="6"/>
      <c r="H13" s="6"/>
      <c r="I13" s="6"/>
      <c r="J13" s="6"/>
      <c r="K13" s="5"/>
      <c r="L13" s="5"/>
      <c r="M13" s="5"/>
      <c r="N13" s="5"/>
      <c r="O13" s="5"/>
      <c r="P13" s="5"/>
      <c r="Q13" s="5"/>
      <c r="R13" s="5"/>
      <c r="S13" s="5"/>
      <c r="T13" s="5"/>
      <c r="U13" s="5"/>
      <c r="V13" s="5"/>
      <c r="W13" s="5"/>
      <c r="X13" s="5"/>
      <c r="Y13" s="5"/>
      <c r="Z13" s="5"/>
    </row>
    <row r="14" spans="1:26" x14ac:dyDescent="0.25">
      <c r="A14" s="88"/>
      <c r="B14" s="88"/>
      <c r="C14" s="6"/>
      <c r="D14" s="6"/>
      <c r="E14" s="6"/>
      <c r="F14" s="6"/>
      <c r="G14" s="6"/>
      <c r="H14" s="6"/>
      <c r="I14" s="6"/>
      <c r="J14" s="6"/>
      <c r="K14" s="5"/>
      <c r="L14" s="5"/>
      <c r="M14" s="5"/>
      <c r="N14" s="5"/>
      <c r="O14" s="5"/>
      <c r="P14" s="5"/>
      <c r="Q14" s="5"/>
      <c r="R14" s="5"/>
      <c r="S14" s="5"/>
      <c r="T14" s="5"/>
      <c r="U14" s="5"/>
      <c r="V14" s="5"/>
      <c r="W14" s="5"/>
      <c r="X14" s="5"/>
      <c r="Y14" s="5"/>
      <c r="Z14" s="5"/>
    </row>
    <row r="15" spans="1:26" x14ac:dyDescent="0.25">
      <c r="A15" s="88"/>
      <c r="B15" s="88"/>
      <c r="C15" s="6"/>
      <c r="D15" s="6"/>
      <c r="E15" s="6"/>
      <c r="F15" s="6"/>
      <c r="G15" s="6"/>
      <c r="H15" s="6"/>
      <c r="I15" s="6"/>
      <c r="J15" s="6"/>
      <c r="K15" s="5"/>
      <c r="L15" s="5"/>
      <c r="M15" s="5"/>
      <c r="N15" s="5"/>
      <c r="O15" s="5"/>
      <c r="P15" s="5"/>
      <c r="Q15" s="5"/>
      <c r="R15" s="5"/>
      <c r="S15" s="5"/>
      <c r="T15" s="5"/>
      <c r="U15" s="5"/>
      <c r="V15" s="5"/>
      <c r="W15" s="5"/>
      <c r="X15" s="5"/>
      <c r="Y15" s="5"/>
      <c r="Z15" s="5"/>
    </row>
    <row r="16" spans="1:26" x14ac:dyDescent="0.25">
      <c r="A16" s="88"/>
      <c r="B16" s="88"/>
      <c r="C16" s="90"/>
      <c r="D16" s="6"/>
      <c r="E16" s="6"/>
      <c r="F16" s="6"/>
      <c r="G16" s="6"/>
      <c r="H16" s="6"/>
      <c r="I16" s="6"/>
      <c r="J16" s="6"/>
      <c r="K16" s="5"/>
      <c r="L16" s="5"/>
      <c r="M16" s="5"/>
      <c r="N16" s="5"/>
      <c r="O16" s="5"/>
      <c r="P16" s="5"/>
      <c r="Q16" s="5"/>
      <c r="R16" s="5"/>
      <c r="S16" s="5"/>
      <c r="T16" s="5"/>
      <c r="U16" s="5"/>
      <c r="V16" s="5"/>
      <c r="W16" s="5"/>
      <c r="X16" s="5"/>
      <c r="Y16" s="5"/>
      <c r="Z16" s="5"/>
    </row>
    <row r="17" spans="1:26" x14ac:dyDescent="0.25">
      <c r="A17" s="88"/>
      <c r="B17" s="88"/>
      <c r="C17" s="6"/>
      <c r="D17" s="6"/>
      <c r="E17" s="6"/>
      <c r="F17" s="6"/>
      <c r="G17" s="6"/>
      <c r="H17" s="6"/>
      <c r="I17" s="6"/>
      <c r="J17" s="6"/>
      <c r="K17" s="5"/>
      <c r="L17" s="5"/>
      <c r="M17" s="5"/>
      <c r="N17" s="5"/>
      <c r="O17" s="5"/>
      <c r="P17" s="5"/>
      <c r="Q17" s="5"/>
      <c r="R17" s="5"/>
      <c r="S17" s="5"/>
      <c r="T17" s="5"/>
      <c r="U17" s="5"/>
      <c r="V17" s="5"/>
      <c r="W17" s="5"/>
      <c r="X17" s="5"/>
      <c r="Y17" s="5"/>
      <c r="Z17" s="5"/>
    </row>
    <row r="18" spans="1:26" x14ac:dyDescent="0.25">
      <c r="A18" s="88"/>
      <c r="B18" s="88"/>
      <c r="C18" s="88"/>
      <c r="D18" s="6"/>
      <c r="E18" s="6"/>
      <c r="F18" s="6"/>
      <c r="G18" s="6"/>
      <c r="H18" s="6"/>
      <c r="I18" s="6"/>
      <c r="J18" s="6"/>
      <c r="K18" s="5"/>
      <c r="L18" s="5"/>
      <c r="M18" s="5"/>
      <c r="N18" s="5"/>
      <c r="O18" s="5"/>
      <c r="P18" s="5"/>
      <c r="Q18" s="5"/>
      <c r="R18" s="5"/>
      <c r="S18" s="5"/>
      <c r="T18" s="5"/>
      <c r="U18" s="5"/>
      <c r="V18" s="5"/>
      <c r="W18" s="5"/>
      <c r="X18" s="5"/>
      <c r="Y18" s="5"/>
      <c r="Z18" s="5"/>
    </row>
    <row r="19" spans="1:26" x14ac:dyDescent="0.25">
      <c r="A19" s="88"/>
      <c r="B19" s="88"/>
      <c r="C19" s="88"/>
      <c r="D19" s="6"/>
      <c r="E19" s="6"/>
      <c r="F19" s="6"/>
      <c r="G19" s="6"/>
      <c r="H19" s="6"/>
      <c r="I19" s="6"/>
      <c r="J19" s="6"/>
      <c r="K19" s="5"/>
      <c r="L19" s="5"/>
      <c r="M19" s="5"/>
      <c r="N19" s="5"/>
      <c r="O19" s="5"/>
      <c r="P19" s="5"/>
      <c r="Q19" s="5"/>
      <c r="R19" s="5"/>
      <c r="S19" s="5"/>
      <c r="T19" s="5"/>
      <c r="U19" s="5"/>
      <c r="V19" s="5"/>
      <c r="W19" s="5"/>
      <c r="X19" s="5"/>
      <c r="Y19" s="5"/>
      <c r="Z19" s="5"/>
    </row>
    <row r="20" spans="1:26" x14ac:dyDescent="0.25">
      <c r="A20" s="88"/>
      <c r="B20" s="88"/>
      <c r="C20" s="88"/>
      <c r="D20" s="6"/>
      <c r="E20" s="6"/>
      <c r="F20" s="6"/>
      <c r="G20" s="6"/>
      <c r="H20" s="6"/>
      <c r="I20" s="6"/>
      <c r="J20" s="6"/>
      <c r="K20" s="5"/>
      <c r="L20" s="5"/>
      <c r="M20" s="5"/>
      <c r="N20" s="5"/>
      <c r="O20" s="5"/>
      <c r="P20" s="5"/>
      <c r="Q20" s="5"/>
      <c r="R20" s="5"/>
      <c r="S20" s="5"/>
      <c r="T20" s="5"/>
      <c r="U20" s="5"/>
      <c r="V20" s="5"/>
      <c r="W20" s="5"/>
      <c r="X20" s="5"/>
      <c r="Y20" s="5"/>
      <c r="Z20" s="5"/>
    </row>
    <row r="21" spans="1:26" x14ac:dyDescent="0.25">
      <c r="A21" s="88"/>
      <c r="B21" s="88"/>
      <c r="C21" s="88"/>
      <c r="D21" s="6"/>
      <c r="E21" s="6"/>
      <c r="F21" s="6"/>
      <c r="G21" s="6"/>
      <c r="H21" s="6"/>
      <c r="I21" s="6"/>
      <c r="J21" s="6"/>
      <c r="K21" s="5"/>
      <c r="L21" s="5"/>
      <c r="M21" s="5"/>
      <c r="N21" s="5"/>
      <c r="O21" s="5"/>
      <c r="P21" s="5"/>
      <c r="Q21" s="5"/>
      <c r="R21" s="5"/>
      <c r="S21" s="5"/>
      <c r="T21" s="5"/>
      <c r="U21" s="5"/>
      <c r="V21" s="5"/>
      <c r="W21" s="5"/>
      <c r="X21" s="5"/>
      <c r="Y21" s="5"/>
      <c r="Z21" s="5"/>
    </row>
    <row r="22" spans="1:26" x14ac:dyDescent="0.25">
      <c r="A22" s="88"/>
      <c r="B22" s="88"/>
      <c r="C22" s="88"/>
      <c r="D22" s="6"/>
      <c r="E22" s="6"/>
      <c r="F22" s="6"/>
      <c r="G22" s="6"/>
      <c r="H22" s="6"/>
      <c r="I22" s="6"/>
      <c r="J22" s="6"/>
      <c r="K22" s="5"/>
      <c r="L22" s="5"/>
      <c r="M22" s="5"/>
      <c r="N22" s="5"/>
      <c r="O22" s="5"/>
      <c r="P22" s="5"/>
      <c r="Q22" s="5"/>
      <c r="R22" s="5"/>
      <c r="S22" s="5"/>
      <c r="T22" s="5"/>
      <c r="U22" s="5"/>
      <c r="V22" s="5"/>
      <c r="W22" s="5"/>
      <c r="X22" s="5"/>
      <c r="Y22" s="5"/>
      <c r="Z22" s="5"/>
    </row>
    <row r="23" spans="1:26" x14ac:dyDescent="0.25">
      <c r="A23" s="88"/>
      <c r="B23" s="88"/>
      <c r="C23" s="88"/>
      <c r="D23" s="6"/>
      <c r="E23" s="6"/>
      <c r="F23" s="88"/>
      <c r="G23" s="6"/>
      <c r="H23" s="6"/>
      <c r="I23" s="6"/>
      <c r="J23" s="6"/>
      <c r="K23" s="5"/>
      <c r="L23" s="5"/>
      <c r="M23" s="5"/>
      <c r="N23" s="5"/>
      <c r="O23" s="5"/>
      <c r="P23" s="5"/>
      <c r="Q23" s="5"/>
      <c r="R23" s="5"/>
      <c r="S23" s="5"/>
      <c r="T23" s="5"/>
      <c r="U23" s="5"/>
      <c r="V23" s="5"/>
      <c r="W23" s="5"/>
      <c r="X23" s="5"/>
      <c r="Y23" s="5"/>
      <c r="Z23" s="5"/>
    </row>
    <row r="24" spans="1:26" x14ac:dyDescent="0.25">
      <c r="A24" s="88"/>
      <c r="B24" s="88"/>
      <c r="C24" s="88"/>
      <c r="D24" s="6"/>
      <c r="E24" s="6"/>
      <c r="F24" s="88"/>
      <c r="G24" s="6"/>
      <c r="H24" s="6"/>
      <c r="I24" s="6"/>
      <c r="J24" s="6"/>
      <c r="K24" s="5"/>
      <c r="L24" s="5"/>
      <c r="M24" s="5"/>
      <c r="N24" s="5"/>
      <c r="O24" s="5"/>
      <c r="P24" s="5"/>
      <c r="Q24" s="5"/>
      <c r="R24" s="5"/>
      <c r="S24" s="5"/>
      <c r="T24" s="5"/>
      <c r="U24" s="5"/>
      <c r="V24" s="5"/>
      <c r="W24" s="5"/>
      <c r="X24" s="5"/>
      <c r="Y24" s="5"/>
      <c r="Z24" s="5"/>
    </row>
    <row r="25" spans="1:26" x14ac:dyDescent="0.25">
      <c r="A25" s="88"/>
      <c r="B25" s="88"/>
      <c r="C25" s="90"/>
      <c r="D25" s="6"/>
      <c r="E25" s="6"/>
      <c r="F25" s="88"/>
      <c r="G25" s="88"/>
      <c r="H25" s="6"/>
      <c r="I25" s="6"/>
      <c r="J25" s="6"/>
      <c r="K25" s="5"/>
      <c r="L25" s="5"/>
      <c r="M25" s="5"/>
      <c r="N25" s="5"/>
      <c r="O25" s="5"/>
      <c r="P25" s="5"/>
      <c r="Q25" s="5"/>
      <c r="R25" s="5"/>
      <c r="S25" s="5"/>
      <c r="T25" s="5"/>
      <c r="U25" s="5"/>
      <c r="V25" s="5"/>
      <c r="W25" s="5"/>
      <c r="X25" s="5"/>
      <c r="Y25" s="5"/>
      <c r="Z25" s="5"/>
    </row>
    <row r="26" spans="1:26" x14ac:dyDescent="0.25">
      <c r="A26" s="88"/>
      <c r="B26" s="88"/>
      <c r="C26" s="88"/>
      <c r="D26" s="6"/>
      <c r="E26" s="6"/>
      <c r="F26" s="88"/>
      <c r="G26" s="88"/>
      <c r="H26" s="6"/>
      <c r="I26" s="6"/>
      <c r="J26" s="6"/>
      <c r="K26" s="5"/>
      <c r="L26" s="5"/>
      <c r="M26" s="5"/>
      <c r="N26" s="5"/>
      <c r="O26" s="5"/>
      <c r="P26" s="5"/>
      <c r="Q26" s="5"/>
      <c r="R26" s="5"/>
      <c r="S26" s="5"/>
      <c r="T26" s="5"/>
      <c r="U26" s="5"/>
      <c r="V26" s="5"/>
      <c r="W26" s="5"/>
      <c r="X26" s="5"/>
      <c r="Y26" s="5"/>
      <c r="Z26" s="5"/>
    </row>
    <row r="27" spans="1:26" x14ac:dyDescent="0.25">
      <c r="A27" s="88"/>
      <c r="B27" s="88"/>
      <c r="C27" s="88"/>
      <c r="D27" s="6"/>
      <c r="E27" s="6"/>
      <c r="F27" s="88"/>
      <c r="G27" s="88"/>
      <c r="H27" s="6"/>
      <c r="I27" s="6"/>
      <c r="J27" s="6"/>
      <c r="K27" s="5"/>
      <c r="L27" s="5"/>
      <c r="M27" s="5"/>
      <c r="N27" s="5"/>
      <c r="O27" s="5"/>
      <c r="P27" s="5"/>
      <c r="Q27" s="5"/>
      <c r="R27" s="5"/>
      <c r="S27" s="5"/>
      <c r="T27" s="5"/>
      <c r="U27" s="5"/>
      <c r="V27" s="5"/>
      <c r="W27" s="5"/>
      <c r="X27" s="5"/>
      <c r="Y27" s="5"/>
      <c r="Z27" s="5"/>
    </row>
    <row r="28" spans="1:26" x14ac:dyDescent="0.25">
      <c r="A28" s="88"/>
      <c r="B28" s="88"/>
      <c r="C28" s="88"/>
      <c r="D28" s="6"/>
      <c r="E28" s="6"/>
      <c r="F28" s="88"/>
      <c r="G28" s="88"/>
      <c r="H28" s="6"/>
      <c r="I28" s="6"/>
      <c r="J28" s="6"/>
      <c r="K28" s="5"/>
      <c r="L28" s="5"/>
      <c r="M28" s="5"/>
      <c r="N28" s="5"/>
      <c r="O28" s="5"/>
      <c r="P28" s="5"/>
      <c r="Q28" s="5"/>
      <c r="R28" s="5"/>
      <c r="S28" s="5"/>
      <c r="T28" s="5"/>
      <c r="U28" s="5"/>
      <c r="V28" s="5"/>
      <c r="W28" s="5"/>
      <c r="X28" s="5"/>
      <c r="Y28" s="5"/>
      <c r="Z28" s="5"/>
    </row>
    <row r="29" spans="1:26" x14ac:dyDescent="0.25">
      <c r="A29" s="88"/>
      <c r="B29" s="88"/>
      <c r="C29" s="88"/>
      <c r="D29" s="6"/>
      <c r="E29" s="88"/>
      <c r="F29" s="88"/>
      <c r="G29" s="88"/>
      <c r="H29" s="6"/>
      <c r="I29" s="6"/>
      <c r="J29" s="6"/>
      <c r="K29" s="5"/>
      <c r="L29" s="5"/>
      <c r="M29" s="5"/>
      <c r="N29" s="5"/>
      <c r="O29" s="5"/>
      <c r="P29" s="5"/>
      <c r="Q29" s="5"/>
      <c r="R29" s="5"/>
      <c r="S29" s="5"/>
      <c r="T29" s="5"/>
      <c r="U29" s="5"/>
      <c r="V29" s="5"/>
      <c r="W29" s="5"/>
      <c r="X29" s="5"/>
      <c r="Y29" s="5"/>
      <c r="Z29" s="5"/>
    </row>
    <row r="30" spans="1:26" x14ac:dyDescent="0.25">
      <c r="A30" s="88"/>
      <c r="B30" s="88"/>
      <c r="C30" s="88"/>
      <c r="D30" s="6"/>
      <c r="E30" s="88"/>
      <c r="F30" s="88"/>
      <c r="G30" s="88"/>
      <c r="H30" s="6"/>
      <c r="I30" s="6"/>
      <c r="J30" s="6"/>
      <c r="K30" s="5"/>
      <c r="L30" s="5"/>
      <c r="M30" s="5"/>
      <c r="N30" s="5"/>
      <c r="O30" s="5"/>
      <c r="P30" s="5"/>
      <c r="Q30" s="5"/>
      <c r="R30" s="5"/>
      <c r="S30" s="5"/>
      <c r="T30" s="5"/>
      <c r="U30" s="5"/>
      <c r="V30" s="5"/>
      <c r="W30" s="5"/>
      <c r="X30" s="5"/>
      <c r="Y30" s="5"/>
      <c r="Z30" s="5"/>
    </row>
    <row r="31" spans="1:26" x14ac:dyDescent="0.25">
      <c r="A31" s="88"/>
      <c r="B31" s="88"/>
      <c r="C31" s="35"/>
      <c r="D31" s="88"/>
      <c r="E31" s="88"/>
      <c r="F31" s="6"/>
      <c r="G31" s="88"/>
      <c r="H31" s="88"/>
      <c r="I31" s="88"/>
      <c r="J31" s="88"/>
      <c r="K31" s="5"/>
      <c r="L31" s="5"/>
      <c r="M31" s="5"/>
      <c r="N31" s="5"/>
      <c r="O31" s="5"/>
      <c r="P31" s="5"/>
      <c r="Q31" s="5"/>
      <c r="R31" s="5"/>
      <c r="S31" s="5"/>
      <c r="T31" s="5"/>
      <c r="U31" s="5"/>
      <c r="V31" s="5"/>
      <c r="W31" s="5"/>
      <c r="X31" s="5"/>
      <c r="Y31" s="5"/>
      <c r="Z31" s="5"/>
    </row>
    <row r="32" spans="1:26" x14ac:dyDescent="0.25">
      <c r="A32" s="88"/>
      <c r="B32" s="88"/>
      <c r="C32" s="35"/>
      <c r="D32" s="88"/>
      <c r="E32" s="88"/>
      <c r="F32" s="6"/>
      <c r="G32" s="88"/>
      <c r="H32" s="88"/>
      <c r="I32" s="88"/>
      <c r="J32" s="88"/>
      <c r="K32" s="5"/>
      <c r="L32" s="5"/>
      <c r="M32" s="5"/>
      <c r="N32" s="5"/>
      <c r="O32" s="5"/>
      <c r="P32" s="5"/>
      <c r="Q32" s="5"/>
      <c r="R32" s="5"/>
      <c r="S32" s="5"/>
      <c r="T32" s="5"/>
      <c r="U32" s="5"/>
      <c r="V32" s="5"/>
      <c r="W32" s="5"/>
      <c r="X32" s="5"/>
      <c r="Y32" s="5"/>
      <c r="Z32" s="5"/>
    </row>
    <row r="33" spans="1:26" x14ac:dyDescent="0.25">
      <c r="A33" s="88"/>
      <c r="B33" s="88"/>
      <c r="C33" s="35"/>
      <c r="D33" s="88"/>
      <c r="E33" s="88"/>
      <c r="F33" s="6"/>
      <c r="G33" s="88"/>
      <c r="H33" s="88"/>
      <c r="I33" s="88"/>
      <c r="J33" s="88"/>
      <c r="K33" s="5"/>
      <c r="L33" s="5"/>
      <c r="M33" s="5"/>
      <c r="N33" s="5"/>
      <c r="O33" s="5"/>
      <c r="P33" s="5"/>
      <c r="Q33" s="5"/>
      <c r="R33" s="5"/>
      <c r="S33" s="5"/>
      <c r="T33" s="5"/>
      <c r="U33" s="5"/>
      <c r="V33" s="5"/>
      <c r="W33" s="5"/>
      <c r="X33" s="5"/>
      <c r="Y33" s="5"/>
      <c r="Z33" s="5"/>
    </row>
    <row r="34" spans="1:26" x14ac:dyDescent="0.25">
      <c r="A34" s="88"/>
      <c r="B34" s="88"/>
      <c r="C34" s="35"/>
      <c r="D34" s="88"/>
      <c r="E34" s="88"/>
      <c r="F34" s="6"/>
      <c r="G34" s="88"/>
      <c r="H34" s="88"/>
      <c r="I34" s="88"/>
      <c r="J34" s="88"/>
      <c r="K34" s="5"/>
      <c r="L34" s="5"/>
      <c r="M34" s="5"/>
      <c r="N34" s="5"/>
      <c r="O34" s="5"/>
      <c r="P34" s="5"/>
      <c r="Q34" s="5"/>
      <c r="R34" s="5"/>
      <c r="S34" s="5"/>
      <c r="T34" s="5"/>
      <c r="U34" s="5"/>
      <c r="V34" s="5"/>
      <c r="W34" s="5"/>
      <c r="X34" s="5"/>
      <c r="Y34" s="5"/>
      <c r="Z34" s="5"/>
    </row>
    <row r="35" spans="1:26" x14ac:dyDescent="0.25">
      <c r="A35" s="88"/>
      <c r="B35" s="88"/>
      <c r="C35" s="6"/>
      <c r="D35" s="6"/>
      <c r="E35" s="6"/>
      <c r="F35" s="6"/>
      <c r="G35" s="6"/>
      <c r="H35" s="6"/>
      <c r="I35" s="6"/>
      <c r="J35" s="6"/>
      <c r="K35" s="5"/>
      <c r="L35" s="5"/>
      <c r="M35" s="5"/>
      <c r="N35" s="5"/>
      <c r="O35" s="5"/>
      <c r="P35" s="5"/>
      <c r="Q35" s="5"/>
      <c r="R35" s="5"/>
      <c r="S35" s="5"/>
      <c r="T35" s="5"/>
      <c r="U35" s="5"/>
      <c r="V35" s="5"/>
      <c r="W35" s="5"/>
      <c r="X35" s="5"/>
      <c r="Y35" s="5"/>
      <c r="Z35" s="5"/>
    </row>
    <row r="36" spans="1:26" x14ac:dyDescent="0.25">
      <c r="A36" s="88"/>
      <c r="B36" s="88"/>
      <c r="C36" s="6"/>
      <c r="D36" s="6"/>
      <c r="E36" s="6"/>
      <c r="F36" s="6"/>
      <c r="G36" s="6"/>
      <c r="H36" s="6"/>
      <c r="I36" s="6"/>
      <c r="J36" s="6"/>
      <c r="K36" s="5"/>
      <c r="L36" s="5"/>
      <c r="M36" s="5"/>
      <c r="N36" s="5"/>
      <c r="O36" s="5"/>
      <c r="P36" s="5"/>
      <c r="Q36" s="5"/>
      <c r="R36" s="5"/>
      <c r="S36" s="5"/>
      <c r="T36" s="5"/>
      <c r="U36" s="5"/>
      <c r="V36" s="5"/>
      <c r="W36" s="5"/>
      <c r="X36" s="5"/>
      <c r="Y36" s="5"/>
      <c r="Z36" s="5"/>
    </row>
    <row r="37" spans="1:26" x14ac:dyDescent="0.25">
      <c r="A37" s="88"/>
      <c r="B37" s="88"/>
      <c r="C37" s="6"/>
      <c r="D37" s="6"/>
      <c r="E37" s="6"/>
      <c r="F37" s="6"/>
      <c r="G37" s="6"/>
      <c r="H37" s="6"/>
      <c r="I37" s="6"/>
      <c r="J37" s="6"/>
      <c r="K37" s="5"/>
      <c r="L37" s="5"/>
      <c r="M37" s="5"/>
      <c r="N37" s="5"/>
      <c r="O37" s="5"/>
      <c r="P37" s="5"/>
      <c r="Q37" s="5"/>
      <c r="R37" s="5"/>
      <c r="S37" s="5"/>
      <c r="T37" s="5"/>
      <c r="U37" s="5"/>
      <c r="V37" s="5"/>
      <c r="W37" s="5"/>
      <c r="X37" s="5"/>
      <c r="Y37" s="5"/>
      <c r="Z37" s="5"/>
    </row>
    <row r="38" spans="1:26" x14ac:dyDescent="0.25">
      <c r="A38" s="88"/>
      <c r="B38" s="88"/>
      <c r="C38" s="6"/>
      <c r="D38" s="6"/>
      <c r="E38" s="6"/>
      <c r="F38" s="6"/>
      <c r="G38" s="6"/>
      <c r="H38" s="6"/>
      <c r="I38" s="6"/>
      <c r="J38" s="6"/>
      <c r="K38" s="5"/>
      <c r="L38" s="5"/>
      <c r="M38" s="5"/>
      <c r="N38" s="5"/>
      <c r="O38" s="5"/>
      <c r="P38" s="5"/>
      <c r="Q38" s="5"/>
      <c r="R38" s="5"/>
      <c r="S38" s="5"/>
      <c r="T38" s="5"/>
      <c r="U38" s="5"/>
      <c r="V38" s="5"/>
      <c r="W38" s="5"/>
      <c r="X38" s="5"/>
      <c r="Y38" s="5"/>
      <c r="Z38" s="5"/>
    </row>
    <row r="39" spans="1:26" x14ac:dyDescent="0.25">
      <c r="A39" s="88"/>
      <c r="B39" s="88"/>
      <c r="C39" s="6"/>
      <c r="D39" s="6"/>
      <c r="E39" s="6"/>
      <c r="F39" s="6"/>
      <c r="G39" s="6"/>
      <c r="H39" s="6"/>
      <c r="I39" s="6"/>
      <c r="J39" s="6"/>
      <c r="K39" s="5"/>
      <c r="L39" s="5"/>
      <c r="M39" s="5"/>
      <c r="N39" s="5"/>
      <c r="O39" s="5"/>
      <c r="P39" s="5"/>
      <c r="Q39" s="5"/>
      <c r="R39" s="5"/>
      <c r="S39" s="5"/>
      <c r="T39" s="5"/>
      <c r="U39" s="5"/>
      <c r="V39" s="5"/>
      <c r="W39" s="5"/>
      <c r="X39" s="5"/>
      <c r="Y39" s="5"/>
      <c r="Z39" s="5"/>
    </row>
    <row r="40" spans="1:26" x14ac:dyDescent="0.25">
      <c r="A40" s="88"/>
      <c r="B40" s="88"/>
      <c r="C40" s="6"/>
      <c r="D40" s="6"/>
      <c r="E40" s="6"/>
      <c r="F40" s="6"/>
      <c r="G40" s="6"/>
      <c r="H40" s="6"/>
      <c r="I40" s="6"/>
      <c r="J40" s="6"/>
      <c r="K40" s="5"/>
      <c r="L40" s="5"/>
      <c r="M40" s="5"/>
      <c r="N40" s="5"/>
      <c r="O40" s="5"/>
      <c r="P40" s="5"/>
      <c r="Q40" s="5"/>
      <c r="R40" s="5"/>
      <c r="S40" s="5"/>
      <c r="T40" s="5"/>
      <c r="U40" s="5"/>
      <c r="V40" s="5"/>
      <c r="W40" s="5"/>
      <c r="X40" s="5"/>
      <c r="Y40" s="5"/>
      <c r="Z40" s="5"/>
    </row>
    <row r="41" spans="1:26" x14ac:dyDescent="0.25">
      <c r="A41" s="88"/>
      <c r="B41" s="88"/>
      <c r="C41" s="6"/>
      <c r="D41" s="6"/>
      <c r="E41" s="6"/>
      <c r="F41" s="6"/>
      <c r="G41" s="6"/>
      <c r="H41" s="6"/>
      <c r="I41" s="6"/>
      <c r="J41" s="6"/>
      <c r="K41" s="5"/>
      <c r="L41" s="5"/>
      <c r="M41" s="5"/>
      <c r="N41" s="5"/>
      <c r="O41" s="5"/>
      <c r="P41" s="5"/>
      <c r="Q41" s="5"/>
      <c r="R41" s="5"/>
      <c r="S41" s="5"/>
      <c r="T41" s="5"/>
      <c r="U41" s="5"/>
      <c r="V41" s="5"/>
      <c r="W41" s="5"/>
      <c r="X41" s="5"/>
      <c r="Y41" s="5"/>
      <c r="Z41" s="5"/>
    </row>
    <row r="42" spans="1:26" x14ac:dyDescent="0.25">
      <c r="A42" s="6"/>
      <c r="B42" s="88"/>
      <c r="C42" s="6"/>
      <c r="D42" s="6"/>
      <c r="E42" s="6"/>
      <c r="F42" s="6"/>
      <c r="G42" s="6"/>
      <c r="H42" s="6"/>
      <c r="I42" s="6"/>
      <c r="J42" s="6"/>
      <c r="K42" s="5"/>
      <c r="L42" s="5"/>
      <c r="M42" s="5"/>
      <c r="N42" s="5"/>
      <c r="O42" s="5"/>
      <c r="P42" s="5"/>
      <c r="Q42" s="5"/>
      <c r="R42" s="5"/>
      <c r="S42" s="5"/>
      <c r="T42" s="5"/>
      <c r="U42" s="5"/>
      <c r="V42" s="5"/>
      <c r="W42" s="5"/>
      <c r="X42" s="5"/>
      <c r="Y42" s="5"/>
      <c r="Z42" s="5"/>
    </row>
    <row r="43" spans="1:26" x14ac:dyDescent="0.25">
      <c r="A43" s="6"/>
      <c r="B43" s="88"/>
      <c r="C43" s="6"/>
      <c r="D43" s="6"/>
      <c r="E43" s="6"/>
      <c r="F43" s="6"/>
      <c r="G43" s="6"/>
      <c r="H43" s="6"/>
      <c r="I43" s="6"/>
      <c r="J43" s="6"/>
      <c r="K43" s="5"/>
      <c r="L43" s="5"/>
      <c r="M43" s="5"/>
      <c r="N43" s="5"/>
      <c r="O43" s="5"/>
      <c r="P43" s="5"/>
      <c r="Q43" s="5"/>
      <c r="R43" s="5"/>
      <c r="S43" s="5"/>
      <c r="T43" s="5"/>
      <c r="U43" s="5"/>
      <c r="V43" s="5"/>
      <c r="W43" s="5"/>
      <c r="X43" s="5"/>
      <c r="Y43" s="5"/>
      <c r="Z43" s="5"/>
    </row>
    <row r="44" spans="1:26" x14ac:dyDescent="0.25">
      <c r="A44" s="6"/>
      <c r="B44" s="88"/>
      <c r="C44" s="6"/>
      <c r="D44" s="6"/>
      <c r="E44" s="6"/>
      <c r="F44" s="6"/>
      <c r="G44" s="6"/>
      <c r="H44" s="6"/>
      <c r="I44" s="6"/>
      <c r="J44" s="6"/>
      <c r="K44" s="5"/>
      <c r="L44" s="5"/>
      <c r="M44" s="5"/>
      <c r="N44" s="5"/>
      <c r="O44" s="5"/>
      <c r="P44" s="5"/>
      <c r="Q44" s="5"/>
      <c r="R44" s="5"/>
      <c r="S44" s="5"/>
      <c r="T44" s="5"/>
      <c r="U44" s="5"/>
      <c r="V44" s="5"/>
      <c r="W44" s="5"/>
      <c r="X44" s="5"/>
      <c r="Y44" s="5"/>
      <c r="Z44" s="5"/>
    </row>
    <row r="45" spans="1:26" x14ac:dyDescent="0.25">
      <c r="A45" s="6"/>
      <c r="B45" s="88"/>
      <c r="C45" s="6"/>
      <c r="D45" s="6"/>
      <c r="E45" s="6"/>
      <c r="F45" s="6"/>
      <c r="G45" s="6"/>
      <c r="H45" s="6"/>
      <c r="I45" s="6"/>
      <c r="J45" s="6"/>
      <c r="K45" s="5"/>
      <c r="L45" s="5"/>
      <c r="M45" s="5"/>
      <c r="N45" s="5"/>
      <c r="O45" s="5"/>
      <c r="P45" s="5"/>
      <c r="Q45" s="5"/>
      <c r="R45" s="5"/>
      <c r="S45" s="5"/>
      <c r="T45" s="5"/>
      <c r="U45" s="5"/>
      <c r="V45" s="5"/>
      <c r="W45" s="5"/>
      <c r="X45" s="5"/>
      <c r="Y45" s="5"/>
      <c r="Z45" s="5"/>
    </row>
    <row r="46" spans="1:26" x14ac:dyDescent="0.25">
      <c r="A46" s="6"/>
      <c r="B46" s="88"/>
      <c r="C46" s="6"/>
      <c r="D46" s="6"/>
      <c r="E46" s="6"/>
      <c r="F46" s="6"/>
      <c r="G46" s="6"/>
      <c r="H46" s="6"/>
      <c r="I46" s="6"/>
      <c r="J46" s="6"/>
      <c r="K46" s="5"/>
      <c r="L46" s="5"/>
      <c r="M46" s="5"/>
      <c r="N46" s="5"/>
      <c r="O46" s="5"/>
      <c r="P46" s="5"/>
      <c r="Q46" s="5"/>
      <c r="R46" s="5"/>
      <c r="S46" s="5"/>
      <c r="T46" s="5"/>
      <c r="U46" s="5"/>
      <c r="V46" s="5"/>
      <c r="W46" s="5"/>
      <c r="X46" s="5"/>
      <c r="Y46" s="5"/>
      <c r="Z46" s="5"/>
    </row>
    <row r="47" spans="1:26" x14ac:dyDescent="0.25">
      <c r="A47" s="6"/>
      <c r="B47" s="88"/>
      <c r="C47" s="6"/>
      <c r="D47" s="6"/>
      <c r="E47" s="6"/>
      <c r="F47" s="6"/>
      <c r="G47" s="6"/>
      <c r="H47" s="6"/>
      <c r="I47" s="6"/>
      <c r="J47" s="6"/>
      <c r="K47" s="5"/>
      <c r="L47" s="5"/>
      <c r="M47" s="5"/>
      <c r="N47" s="5"/>
      <c r="O47" s="5"/>
      <c r="P47" s="5"/>
      <c r="Q47" s="5"/>
      <c r="R47" s="5"/>
      <c r="S47" s="5"/>
      <c r="T47" s="5"/>
      <c r="U47" s="5"/>
      <c r="V47" s="5"/>
      <c r="W47" s="5"/>
      <c r="X47" s="5"/>
      <c r="Y47" s="5"/>
      <c r="Z47" s="5"/>
    </row>
    <row r="48" spans="1:26" x14ac:dyDescent="0.25">
      <c r="A48" s="6"/>
      <c r="B48" s="88"/>
      <c r="C48" s="6"/>
      <c r="D48" s="6"/>
      <c r="E48" s="6"/>
      <c r="F48" s="6"/>
      <c r="G48" s="6"/>
      <c r="H48" s="6"/>
      <c r="I48" s="6"/>
      <c r="J48" s="6"/>
      <c r="K48" s="5"/>
      <c r="L48" s="5"/>
      <c r="M48" s="5"/>
      <c r="N48" s="5"/>
      <c r="O48" s="5"/>
      <c r="P48" s="5"/>
      <c r="Q48" s="5"/>
      <c r="R48" s="5"/>
      <c r="S48" s="5"/>
      <c r="T48" s="5"/>
      <c r="U48" s="5"/>
      <c r="V48" s="5"/>
      <c r="W48" s="5"/>
      <c r="X48" s="5"/>
      <c r="Y48" s="5"/>
      <c r="Z48" s="5"/>
    </row>
    <row r="49" spans="1:26" x14ac:dyDescent="0.25">
      <c r="A49" s="6"/>
      <c r="B49" s="88"/>
      <c r="C49" s="6"/>
      <c r="D49" s="6"/>
      <c r="E49" s="6"/>
      <c r="F49" s="6"/>
      <c r="G49" s="6"/>
      <c r="H49" s="6"/>
      <c r="I49" s="6"/>
      <c r="J49" s="6"/>
      <c r="K49" s="5"/>
      <c r="L49" s="5"/>
      <c r="M49" s="5"/>
      <c r="N49" s="5"/>
      <c r="O49" s="5"/>
      <c r="P49" s="5"/>
      <c r="Q49" s="5"/>
      <c r="R49" s="5"/>
      <c r="S49" s="5"/>
      <c r="T49" s="5"/>
      <c r="U49" s="5"/>
      <c r="V49" s="5"/>
      <c r="W49" s="5"/>
      <c r="X49" s="5"/>
      <c r="Y49" s="5"/>
      <c r="Z49" s="5"/>
    </row>
    <row r="50" spans="1:26" x14ac:dyDescent="0.25">
      <c r="A50" s="6"/>
      <c r="B50" s="88"/>
      <c r="C50" s="6"/>
      <c r="D50" s="6"/>
      <c r="E50" s="6"/>
      <c r="F50" s="6"/>
      <c r="G50" s="6"/>
      <c r="H50" s="6"/>
      <c r="I50" s="6"/>
      <c r="J50" s="6"/>
      <c r="K50" s="5"/>
      <c r="L50" s="5"/>
      <c r="M50" s="5"/>
      <c r="N50" s="5"/>
      <c r="O50" s="5"/>
      <c r="P50" s="5"/>
      <c r="Q50" s="5"/>
      <c r="R50" s="5"/>
      <c r="S50" s="5"/>
      <c r="T50" s="5"/>
      <c r="U50" s="5"/>
      <c r="V50" s="5"/>
      <c r="W50" s="5"/>
      <c r="X50" s="5"/>
      <c r="Y50" s="5"/>
      <c r="Z50" s="5"/>
    </row>
    <row r="51" spans="1:26" x14ac:dyDescent="0.25">
      <c r="A51" s="6"/>
      <c r="B51" s="88"/>
      <c r="C51" s="6"/>
      <c r="D51" s="6"/>
      <c r="E51" s="6"/>
      <c r="F51" s="6"/>
      <c r="G51" s="6"/>
      <c r="H51" s="6"/>
      <c r="I51" s="6"/>
      <c r="J51" s="6"/>
      <c r="K51" s="5"/>
      <c r="L51" s="5"/>
      <c r="M51" s="5"/>
      <c r="N51" s="5"/>
      <c r="O51" s="5"/>
      <c r="P51" s="5"/>
      <c r="Q51" s="5"/>
      <c r="R51" s="5"/>
      <c r="S51" s="5"/>
      <c r="T51" s="5"/>
      <c r="U51" s="5"/>
      <c r="V51" s="5"/>
      <c r="W51" s="5"/>
      <c r="X51" s="5"/>
      <c r="Y51" s="5"/>
      <c r="Z51" s="5"/>
    </row>
    <row r="52" spans="1:26" x14ac:dyDescent="0.25">
      <c r="A52" s="6"/>
      <c r="B52" s="88"/>
      <c r="C52" s="6"/>
      <c r="D52" s="6"/>
      <c r="E52" s="6"/>
      <c r="F52" s="6"/>
      <c r="G52" s="6"/>
      <c r="H52" s="6"/>
      <c r="I52" s="6"/>
      <c r="J52" s="6"/>
      <c r="K52" s="5"/>
      <c r="L52" s="5"/>
      <c r="M52" s="5"/>
      <c r="N52" s="5"/>
      <c r="O52" s="5"/>
      <c r="P52" s="5"/>
      <c r="Q52" s="5"/>
      <c r="R52" s="5"/>
      <c r="S52" s="5"/>
      <c r="T52" s="5"/>
      <c r="U52" s="5"/>
      <c r="V52" s="5"/>
      <c r="W52" s="5"/>
      <c r="X52" s="5"/>
      <c r="Y52" s="5"/>
      <c r="Z52" s="5"/>
    </row>
    <row r="53" spans="1:26" x14ac:dyDescent="0.25">
      <c r="A53" s="6"/>
      <c r="B53" s="88"/>
      <c r="C53" s="6"/>
      <c r="D53" s="6"/>
      <c r="E53" s="6"/>
      <c r="F53" s="6"/>
      <c r="G53" s="6"/>
      <c r="H53" s="6"/>
      <c r="I53" s="6"/>
      <c r="J53" s="6"/>
      <c r="K53" s="5"/>
      <c r="L53" s="5"/>
      <c r="M53" s="5"/>
      <c r="N53" s="5"/>
      <c r="O53" s="5"/>
      <c r="P53" s="5"/>
      <c r="Q53" s="5"/>
      <c r="R53" s="5"/>
      <c r="S53" s="5"/>
      <c r="T53" s="5"/>
      <c r="U53" s="5"/>
      <c r="V53" s="5"/>
      <c r="W53" s="5"/>
      <c r="X53" s="5"/>
      <c r="Y53" s="5"/>
      <c r="Z53" s="5"/>
    </row>
    <row r="54" spans="1:26" x14ac:dyDescent="0.25">
      <c r="A54" s="6"/>
      <c r="B54" s="88"/>
      <c r="C54" s="6"/>
      <c r="D54" s="6"/>
      <c r="E54" s="6"/>
      <c r="F54" s="6"/>
      <c r="G54" s="6"/>
      <c r="H54" s="6"/>
      <c r="I54" s="6"/>
      <c r="J54" s="6"/>
      <c r="K54" s="5"/>
      <c r="L54" s="5"/>
      <c r="M54" s="5"/>
      <c r="N54" s="5"/>
      <c r="O54" s="5"/>
      <c r="P54" s="5"/>
      <c r="Q54" s="5"/>
      <c r="R54" s="5"/>
      <c r="S54" s="5"/>
      <c r="T54" s="5"/>
      <c r="U54" s="5"/>
      <c r="V54" s="5"/>
      <c r="W54" s="5"/>
      <c r="X54" s="5"/>
      <c r="Y54" s="5"/>
      <c r="Z54" s="5"/>
    </row>
    <row r="55" spans="1:26" x14ac:dyDescent="0.25">
      <c r="A55" s="6"/>
      <c r="B55" s="88"/>
      <c r="C55" s="6"/>
      <c r="D55" s="6"/>
      <c r="E55" s="6"/>
      <c r="F55" s="6"/>
      <c r="G55" s="6"/>
      <c r="H55" s="6"/>
      <c r="I55" s="6"/>
      <c r="J55" s="6"/>
      <c r="K55" s="5"/>
      <c r="L55" s="5"/>
      <c r="M55" s="5"/>
      <c r="N55" s="5"/>
      <c r="O55" s="5"/>
      <c r="P55" s="5"/>
      <c r="Q55" s="5"/>
      <c r="R55" s="5"/>
      <c r="S55" s="5"/>
      <c r="T55" s="5"/>
      <c r="U55" s="5"/>
      <c r="V55" s="5"/>
      <c r="W55" s="5"/>
      <c r="X55" s="5"/>
      <c r="Y55" s="5"/>
      <c r="Z55" s="5"/>
    </row>
    <row r="56" spans="1:26" x14ac:dyDescent="0.25">
      <c r="A56" s="6"/>
      <c r="B56" s="88"/>
      <c r="C56" s="6"/>
      <c r="D56" s="6"/>
      <c r="E56" s="6"/>
      <c r="F56" s="6"/>
      <c r="G56" s="6"/>
      <c r="H56" s="6"/>
      <c r="I56" s="6"/>
      <c r="J56" s="6"/>
      <c r="K56" s="5"/>
      <c r="L56" s="5"/>
      <c r="M56" s="5"/>
      <c r="N56" s="5"/>
      <c r="O56" s="5"/>
      <c r="P56" s="5"/>
      <c r="Q56" s="5"/>
      <c r="R56" s="5"/>
      <c r="S56" s="5"/>
      <c r="T56" s="5"/>
      <c r="U56" s="5"/>
      <c r="V56" s="5"/>
      <c r="W56" s="5"/>
      <c r="X56" s="5"/>
      <c r="Y56" s="5"/>
      <c r="Z56" s="5"/>
    </row>
    <row r="57" spans="1:26" x14ac:dyDescent="0.25">
      <c r="A57" s="6"/>
      <c r="B57" s="88"/>
      <c r="C57" s="6"/>
      <c r="D57" s="6"/>
      <c r="E57" s="6"/>
      <c r="F57" s="6"/>
      <c r="G57" s="6"/>
      <c r="H57" s="6"/>
      <c r="I57" s="6"/>
      <c r="J57" s="6"/>
      <c r="K57" s="5"/>
      <c r="L57" s="5"/>
      <c r="M57" s="5"/>
      <c r="N57" s="5"/>
      <c r="O57" s="5"/>
      <c r="P57" s="5"/>
      <c r="Q57" s="5"/>
      <c r="R57" s="5"/>
      <c r="S57" s="5"/>
      <c r="T57" s="5"/>
      <c r="U57" s="5"/>
      <c r="V57" s="5"/>
      <c r="W57" s="5"/>
      <c r="X57" s="5"/>
      <c r="Y57" s="5"/>
      <c r="Z57" s="5"/>
    </row>
    <row r="58" spans="1:26" x14ac:dyDescent="0.25">
      <c r="A58" s="6"/>
      <c r="B58" s="88"/>
      <c r="C58" s="6"/>
      <c r="D58" s="6"/>
      <c r="E58" s="6"/>
      <c r="F58" s="6"/>
      <c r="G58" s="6"/>
      <c r="H58" s="6"/>
      <c r="I58" s="6"/>
      <c r="J58" s="6"/>
      <c r="K58" s="5"/>
      <c r="L58" s="5"/>
      <c r="M58" s="5"/>
      <c r="N58" s="5"/>
      <c r="O58" s="5"/>
      <c r="P58" s="5"/>
      <c r="Q58" s="5"/>
      <c r="R58" s="5"/>
      <c r="S58" s="5"/>
      <c r="T58" s="5"/>
      <c r="U58" s="5"/>
      <c r="V58" s="5"/>
      <c r="W58" s="5"/>
      <c r="X58" s="5"/>
      <c r="Y58" s="5"/>
      <c r="Z58" s="5"/>
    </row>
    <row r="59" spans="1:26" x14ac:dyDescent="0.25">
      <c r="A59" s="6"/>
      <c r="B59" s="88"/>
      <c r="C59" s="6"/>
      <c r="D59" s="6"/>
      <c r="E59" s="6"/>
      <c r="F59" s="6"/>
      <c r="G59" s="6"/>
      <c r="H59" s="6"/>
      <c r="I59" s="6"/>
      <c r="J59" s="6"/>
      <c r="K59" s="5"/>
      <c r="L59" s="5"/>
      <c r="M59" s="5"/>
      <c r="N59" s="5"/>
      <c r="O59" s="5"/>
      <c r="P59" s="5"/>
      <c r="Q59" s="5"/>
      <c r="R59" s="5"/>
      <c r="S59" s="5"/>
      <c r="T59" s="5"/>
      <c r="U59" s="5"/>
      <c r="V59" s="5"/>
      <c r="W59" s="5"/>
      <c r="X59" s="5"/>
      <c r="Y59" s="5"/>
      <c r="Z59" s="5"/>
    </row>
    <row r="60" spans="1:26" x14ac:dyDescent="0.25">
      <c r="A60" s="6"/>
      <c r="B60" s="88"/>
      <c r="C60" s="6"/>
      <c r="D60" s="6"/>
      <c r="E60" s="6"/>
      <c r="F60" s="6"/>
      <c r="G60" s="6"/>
      <c r="H60" s="6"/>
      <c r="I60" s="6"/>
      <c r="J60" s="6"/>
      <c r="K60" s="5"/>
      <c r="L60" s="5"/>
      <c r="M60" s="5"/>
      <c r="N60" s="5"/>
      <c r="O60" s="5"/>
      <c r="P60" s="5"/>
      <c r="Q60" s="5"/>
      <c r="R60" s="5"/>
      <c r="S60" s="5"/>
      <c r="T60" s="5"/>
      <c r="U60" s="5"/>
      <c r="V60" s="5"/>
      <c r="W60" s="5"/>
      <c r="X60" s="5"/>
      <c r="Y60" s="5"/>
      <c r="Z60" s="5"/>
    </row>
    <row r="61" spans="1:26" x14ac:dyDescent="0.25">
      <c r="A61" s="6"/>
      <c r="B61" s="88"/>
      <c r="C61" s="6"/>
      <c r="D61" s="6"/>
      <c r="E61" s="6"/>
      <c r="F61" s="6"/>
      <c r="G61" s="6"/>
      <c r="H61" s="6"/>
      <c r="I61" s="6"/>
      <c r="J61" s="6"/>
      <c r="K61" s="5"/>
      <c r="L61" s="5"/>
      <c r="M61" s="5"/>
      <c r="N61" s="5"/>
      <c r="O61" s="5"/>
      <c r="P61" s="5"/>
      <c r="Q61" s="5"/>
      <c r="R61" s="5"/>
      <c r="S61" s="5"/>
      <c r="T61" s="5"/>
      <c r="U61" s="5"/>
      <c r="V61" s="5"/>
      <c r="W61" s="5"/>
      <c r="X61" s="5"/>
      <c r="Y61" s="5"/>
      <c r="Z61" s="5"/>
    </row>
    <row r="62" spans="1:26" x14ac:dyDescent="0.25">
      <c r="A62" s="6"/>
      <c r="B62" s="88"/>
      <c r="C62" s="6"/>
      <c r="D62" s="6"/>
      <c r="E62" s="6"/>
      <c r="F62" s="6"/>
      <c r="G62" s="6"/>
      <c r="H62" s="6"/>
      <c r="I62" s="6"/>
      <c r="J62" s="6"/>
      <c r="K62" s="5"/>
      <c r="L62" s="5"/>
      <c r="M62" s="5"/>
      <c r="N62" s="5"/>
      <c r="O62" s="5"/>
      <c r="P62" s="5"/>
      <c r="Q62" s="5"/>
      <c r="R62" s="5"/>
      <c r="S62" s="5"/>
      <c r="T62" s="5"/>
      <c r="U62" s="5"/>
      <c r="V62" s="5"/>
      <c r="W62" s="5"/>
      <c r="X62" s="5"/>
      <c r="Y62" s="5"/>
      <c r="Z62" s="5"/>
    </row>
    <row r="63" spans="1:26" x14ac:dyDescent="0.25">
      <c r="A63" s="6"/>
      <c r="B63" s="88"/>
      <c r="C63" s="6"/>
      <c r="D63" s="6"/>
      <c r="E63" s="6"/>
      <c r="F63" s="6"/>
      <c r="G63" s="6"/>
      <c r="H63" s="6"/>
      <c r="I63" s="6"/>
      <c r="J63" s="6"/>
      <c r="K63" s="5"/>
      <c r="L63" s="5"/>
      <c r="M63" s="5"/>
      <c r="N63" s="5"/>
      <c r="O63" s="5"/>
      <c r="P63" s="5"/>
      <c r="Q63" s="5"/>
      <c r="R63" s="5"/>
      <c r="S63" s="5"/>
      <c r="T63" s="5"/>
      <c r="U63" s="5"/>
      <c r="V63" s="5"/>
      <c r="W63" s="5"/>
      <c r="X63" s="5"/>
      <c r="Y63" s="5"/>
      <c r="Z63" s="5"/>
    </row>
    <row r="64" spans="1:26" x14ac:dyDescent="0.25">
      <c r="A64" s="6"/>
      <c r="B64" s="88"/>
      <c r="C64" s="6"/>
      <c r="D64" s="6"/>
      <c r="E64" s="6"/>
      <c r="F64" s="6"/>
      <c r="G64" s="6"/>
      <c r="H64" s="6"/>
      <c r="I64" s="6"/>
      <c r="J64" s="6"/>
      <c r="K64" s="5"/>
      <c r="L64" s="5"/>
      <c r="M64" s="5"/>
      <c r="N64" s="5"/>
      <c r="O64" s="5"/>
      <c r="P64" s="5"/>
      <c r="Q64" s="5"/>
      <c r="R64" s="5"/>
      <c r="S64" s="5"/>
      <c r="T64" s="5"/>
      <c r="U64" s="5"/>
      <c r="V64" s="5"/>
      <c r="W64" s="5"/>
      <c r="X64" s="5"/>
      <c r="Y64" s="5"/>
      <c r="Z64" s="5"/>
    </row>
    <row r="65" spans="1:26" x14ac:dyDescent="0.25">
      <c r="A65" s="6"/>
      <c r="B65" s="88"/>
      <c r="C65" s="6"/>
      <c r="D65" s="6"/>
      <c r="E65" s="6"/>
      <c r="F65" s="6"/>
      <c r="G65" s="6"/>
      <c r="H65" s="6"/>
      <c r="I65" s="6"/>
      <c r="J65" s="6"/>
      <c r="K65" s="5"/>
      <c r="L65" s="5"/>
      <c r="M65" s="5"/>
      <c r="N65" s="5"/>
      <c r="O65" s="5"/>
      <c r="P65" s="5"/>
      <c r="Q65" s="5"/>
      <c r="R65" s="5"/>
      <c r="S65" s="5"/>
      <c r="T65" s="5"/>
      <c r="U65" s="5"/>
      <c r="V65" s="5"/>
      <c r="W65" s="5"/>
      <c r="X65" s="5"/>
      <c r="Y65" s="5"/>
      <c r="Z65" s="5"/>
    </row>
    <row r="66" spans="1:26" x14ac:dyDescent="0.25">
      <c r="A66" s="6"/>
      <c r="B66" s="88"/>
      <c r="C66" s="6"/>
      <c r="D66" s="6"/>
      <c r="E66" s="6"/>
      <c r="F66" s="6"/>
      <c r="G66" s="6"/>
      <c r="H66" s="6"/>
      <c r="I66" s="6"/>
      <c r="J66" s="6"/>
      <c r="K66" s="5"/>
      <c r="L66" s="5"/>
      <c r="M66" s="5"/>
      <c r="N66" s="5"/>
      <c r="O66" s="5"/>
      <c r="P66" s="5"/>
      <c r="Q66" s="5"/>
      <c r="R66" s="5"/>
      <c r="S66" s="5"/>
      <c r="T66" s="5"/>
      <c r="U66" s="5"/>
      <c r="V66" s="5"/>
      <c r="W66" s="5"/>
      <c r="X66" s="5"/>
      <c r="Y66" s="5"/>
      <c r="Z66" s="5"/>
    </row>
    <row r="67" spans="1:26" x14ac:dyDescent="0.25">
      <c r="A67" s="6"/>
      <c r="B67" s="88"/>
      <c r="C67" s="6"/>
      <c r="D67" s="6"/>
      <c r="E67" s="6"/>
      <c r="F67" s="6"/>
      <c r="G67" s="6"/>
      <c r="H67" s="6"/>
      <c r="I67" s="6"/>
      <c r="J67" s="6"/>
      <c r="K67" s="5"/>
      <c r="L67" s="5"/>
      <c r="M67" s="5"/>
      <c r="N67" s="5"/>
      <c r="O67" s="5"/>
      <c r="P67" s="5"/>
      <c r="Q67" s="5"/>
      <c r="R67" s="5"/>
      <c r="S67" s="5"/>
      <c r="T67" s="5"/>
      <c r="U67" s="5"/>
      <c r="V67" s="5"/>
      <c r="W67" s="5"/>
      <c r="X67" s="5"/>
      <c r="Y67" s="5"/>
      <c r="Z67" s="5"/>
    </row>
    <row r="68" spans="1:26" x14ac:dyDescent="0.25">
      <c r="A68" s="6"/>
      <c r="B68" s="88"/>
      <c r="C68" s="6"/>
      <c r="D68" s="6"/>
      <c r="E68" s="6"/>
      <c r="F68" s="6"/>
      <c r="G68" s="6"/>
      <c r="H68" s="6"/>
      <c r="I68" s="6"/>
      <c r="J68" s="6"/>
      <c r="K68" s="5"/>
      <c r="L68" s="5"/>
      <c r="M68" s="5"/>
      <c r="N68" s="5"/>
      <c r="O68" s="5"/>
      <c r="P68" s="5"/>
      <c r="Q68" s="5"/>
      <c r="R68" s="5"/>
      <c r="S68" s="5"/>
      <c r="T68" s="5"/>
      <c r="U68" s="5"/>
      <c r="V68" s="5"/>
      <c r="W68" s="5"/>
      <c r="X68" s="5"/>
      <c r="Y68" s="5"/>
      <c r="Z68" s="5"/>
    </row>
    <row r="69" spans="1:26" x14ac:dyDescent="0.25">
      <c r="A69" s="6"/>
      <c r="B69" s="88"/>
      <c r="C69" s="6"/>
      <c r="D69" s="6"/>
      <c r="E69" s="6"/>
      <c r="F69" s="6"/>
      <c r="G69" s="6"/>
      <c r="H69" s="6"/>
      <c r="I69" s="6"/>
      <c r="J69" s="6"/>
      <c r="K69" s="5"/>
      <c r="L69" s="5"/>
      <c r="M69" s="5"/>
      <c r="N69" s="5"/>
      <c r="O69" s="5"/>
      <c r="P69" s="5"/>
      <c r="Q69" s="5"/>
      <c r="R69" s="5"/>
      <c r="S69" s="5"/>
      <c r="T69" s="5"/>
      <c r="U69" s="5"/>
      <c r="V69" s="5"/>
      <c r="W69" s="5"/>
      <c r="X69" s="5"/>
      <c r="Y69" s="5"/>
      <c r="Z69" s="5"/>
    </row>
    <row r="70" spans="1:26" x14ac:dyDescent="0.25">
      <c r="A70" s="6"/>
      <c r="B70" s="88"/>
      <c r="C70" s="6"/>
      <c r="D70" s="6"/>
      <c r="E70" s="6"/>
      <c r="F70" s="6"/>
      <c r="G70" s="6"/>
      <c r="H70" s="6"/>
      <c r="I70" s="6"/>
      <c r="J70" s="6"/>
      <c r="K70" s="5"/>
      <c r="L70" s="5"/>
      <c r="M70" s="5"/>
      <c r="N70" s="5"/>
      <c r="O70" s="5"/>
      <c r="P70" s="5"/>
      <c r="Q70" s="5"/>
      <c r="R70" s="5"/>
      <c r="S70" s="5"/>
      <c r="T70" s="5"/>
      <c r="U70" s="5"/>
      <c r="V70" s="5"/>
      <c r="W70" s="5"/>
      <c r="X70" s="5"/>
      <c r="Y70" s="5"/>
      <c r="Z70" s="5"/>
    </row>
    <row r="71" spans="1:26" x14ac:dyDescent="0.25">
      <c r="A71" s="6"/>
      <c r="B71" s="88"/>
      <c r="C71" s="6"/>
      <c r="D71" s="6"/>
      <c r="E71" s="6"/>
      <c r="F71" s="6"/>
      <c r="G71" s="6"/>
      <c r="H71" s="6"/>
      <c r="I71" s="6"/>
      <c r="J71" s="6"/>
      <c r="K71" s="5"/>
      <c r="L71" s="5"/>
      <c r="M71" s="5"/>
      <c r="N71" s="5"/>
      <c r="O71" s="5"/>
      <c r="P71" s="5"/>
      <c r="Q71" s="5"/>
      <c r="R71" s="5"/>
      <c r="S71" s="5"/>
      <c r="T71" s="5"/>
      <c r="U71" s="5"/>
      <c r="V71" s="5"/>
      <c r="W71" s="5"/>
      <c r="X71" s="5"/>
      <c r="Y71" s="5"/>
      <c r="Z71" s="5"/>
    </row>
    <row r="72" spans="1:26" x14ac:dyDescent="0.25">
      <c r="A72" s="6"/>
      <c r="B72" s="88"/>
      <c r="C72" s="6"/>
      <c r="D72" s="6"/>
      <c r="E72" s="6"/>
      <c r="F72" s="6"/>
      <c r="G72" s="6"/>
      <c r="H72" s="6"/>
      <c r="I72" s="6"/>
      <c r="J72" s="6"/>
      <c r="K72" s="5"/>
      <c r="L72" s="5"/>
      <c r="M72" s="5"/>
      <c r="N72" s="5"/>
      <c r="O72" s="5"/>
      <c r="P72" s="5"/>
      <c r="Q72" s="5"/>
      <c r="R72" s="5"/>
      <c r="S72" s="5"/>
      <c r="T72" s="5"/>
      <c r="U72" s="5"/>
      <c r="V72" s="5"/>
      <c r="W72" s="5"/>
      <c r="X72" s="5"/>
      <c r="Y72" s="5"/>
      <c r="Z72" s="5"/>
    </row>
    <row r="73" spans="1:26" x14ac:dyDescent="0.25">
      <c r="A73" s="6"/>
      <c r="B73" s="88"/>
      <c r="C73" s="6"/>
      <c r="D73" s="6"/>
      <c r="E73" s="6"/>
      <c r="F73" s="6"/>
      <c r="G73" s="6"/>
      <c r="H73" s="6"/>
      <c r="I73" s="6"/>
      <c r="J73" s="6"/>
      <c r="K73" s="5"/>
      <c r="L73" s="5"/>
      <c r="M73" s="5"/>
      <c r="N73" s="5"/>
      <c r="O73" s="5"/>
      <c r="P73" s="5"/>
      <c r="Q73" s="5"/>
      <c r="R73" s="5"/>
      <c r="S73" s="5"/>
      <c r="T73" s="5"/>
      <c r="U73" s="5"/>
      <c r="V73" s="5"/>
      <c r="W73" s="5"/>
      <c r="X73" s="5"/>
      <c r="Y73" s="5"/>
      <c r="Z73" s="5"/>
    </row>
    <row r="74" spans="1:26" x14ac:dyDescent="0.25">
      <c r="A74" s="6"/>
      <c r="B74" s="88"/>
      <c r="C74" s="6"/>
      <c r="D74" s="6"/>
      <c r="E74" s="6"/>
      <c r="F74" s="6"/>
      <c r="G74" s="6"/>
      <c r="H74" s="6"/>
      <c r="I74" s="6"/>
      <c r="J74" s="6"/>
      <c r="K74" s="5"/>
      <c r="L74" s="5"/>
      <c r="M74" s="5"/>
      <c r="N74" s="5"/>
      <c r="O74" s="5"/>
      <c r="P74" s="5"/>
      <c r="Q74" s="5"/>
      <c r="R74" s="5"/>
      <c r="S74" s="5"/>
      <c r="T74" s="5"/>
      <c r="U74" s="5"/>
      <c r="V74" s="5"/>
      <c r="W74" s="5"/>
      <c r="X74" s="5"/>
      <c r="Y74" s="5"/>
      <c r="Z74" s="5"/>
    </row>
    <row r="75" spans="1:26" x14ac:dyDescent="0.25">
      <c r="A75" s="6"/>
      <c r="B75" s="88"/>
      <c r="C75" s="6"/>
      <c r="D75" s="6"/>
      <c r="E75" s="6"/>
      <c r="F75" s="6"/>
      <c r="G75" s="6"/>
      <c r="H75" s="6"/>
      <c r="I75" s="6"/>
      <c r="J75" s="6"/>
      <c r="K75" s="5"/>
      <c r="L75" s="5"/>
      <c r="M75" s="5"/>
      <c r="N75" s="5"/>
      <c r="O75" s="5"/>
      <c r="P75" s="5"/>
      <c r="Q75" s="5"/>
      <c r="R75" s="5"/>
      <c r="S75" s="5"/>
      <c r="T75" s="5"/>
      <c r="U75" s="5"/>
      <c r="V75" s="5"/>
      <c r="W75" s="5"/>
      <c r="X75" s="5"/>
      <c r="Y75" s="5"/>
      <c r="Z75" s="5"/>
    </row>
    <row r="76" spans="1:26" x14ac:dyDescent="0.25">
      <c r="A76" s="6"/>
      <c r="B76" s="88"/>
      <c r="C76" s="6"/>
      <c r="D76" s="6"/>
      <c r="E76" s="6"/>
      <c r="F76" s="6"/>
      <c r="G76" s="6"/>
      <c r="H76" s="6"/>
      <c r="I76" s="6"/>
      <c r="J76" s="6"/>
      <c r="K76" s="5"/>
      <c r="L76" s="5"/>
      <c r="M76" s="5"/>
      <c r="N76" s="5"/>
      <c r="O76" s="5"/>
      <c r="P76" s="5"/>
      <c r="Q76" s="5"/>
      <c r="R76" s="5"/>
      <c r="S76" s="5"/>
      <c r="T76" s="5"/>
      <c r="U76" s="5"/>
      <c r="V76" s="5"/>
      <c r="W76" s="5"/>
      <c r="X76" s="5"/>
      <c r="Y76" s="5"/>
      <c r="Z76" s="5"/>
    </row>
    <row r="77" spans="1:26" x14ac:dyDescent="0.25">
      <c r="A77" s="6"/>
      <c r="B77" s="88"/>
      <c r="C77" s="6"/>
      <c r="D77" s="6"/>
      <c r="E77" s="6"/>
      <c r="F77" s="6"/>
      <c r="G77" s="6"/>
      <c r="H77" s="6"/>
      <c r="I77" s="6"/>
      <c r="J77" s="6"/>
      <c r="K77" s="5"/>
      <c r="L77" s="5"/>
      <c r="M77" s="5"/>
      <c r="N77" s="5"/>
      <c r="O77" s="5"/>
      <c r="P77" s="5"/>
      <c r="Q77" s="5"/>
      <c r="R77" s="5"/>
      <c r="S77" s="5"/>
      <c r="T77" s="5"/>
      <c r="U77" s="5"/>
      <c r="V77" s="5"/>
      <c r="W77" s="5"/>
      <c r="X77" s="5"/>
      <c r="Y77" s="5"/>
      <c r="Z77" s="5"/>
    </row>
    <row r="78" spans="1:26" x14ac:dyDescent="0.25">
      <c r="A78" s="6"/>
      <c r="B78" s="88"/>
      <c r="C78" s="6"/>
      <c r="D78" s="6"/>
      <c r="E78" s="6"/>
      <c r="F78" s="6"/>
      <c r="G78" s="6"/>
      <c r="H78" s="6"/>
      <c r="I78" s="6"/>
      <c r="J78" s="6"/>
      <c r="K78" s="5"/>
      <c r="L78" s="5"/>
      <c r="M78" s="5"/>
      <c r="N78" s="5"/>
      <c r="O78" s="5"/>
      <c r="P78" s="5"/>
      <c r="Q78" s="5"/>
      <c r="R78" s="5"/>
      <c r="S78" s="5"/>
      <c r="T78" s="5"/>
      <c r="U78" s="5"/>
      <c r="V78" s="5"/>
      <c r="W78" s="5"/>
      <c r="X78" s="5"/>
      <c r="Y78" s="5"/>
      <c r="Z78" s="5"/>
    </row>
    <row r="79" spans="1:26" x14ac:dyDescent="0.25">
      <c r="A79" s="6"/>
      <c r="B79" s="88"/>
      <c r="C79" s="6"/>
      <c r="D79" s="6"/>
      <c r="E79" s="6"/>
      <c r="F79" s="6"/>
      <c r="G79" s="6"/>
      <c r="H79" s="6"/>
      <c r="I79" s="6"/>
      <c r="J79" s="6"/>
      <c r="K79" s="5"/>
      <c r="L79" s="5"/>
      <c r="M79" s="5"/>
      <c r="N79" s="5"/>
      <c r="O79" s="5"/>
      <c r="P79" s="5"/>
      <c r="Q79" s="5"/>
      <c r="R79" s="5"/>
      <c r="S79" s="5"/>
      <c r="T79" s="5"/>
      <c r="U79" s="5"/>
      <c r="V79" s="5"/>
      <c r="W79" s="5"/>
      <c r="X79" s="5"/>
      <c r="Y79" s="5"/>
      <c r="Z79" s="5"/>
    </row>
    <row r="80" spans="1:26" x14ac:dyDescent="0.25">
      <c r="A80" s="6"/>
      <c r="B80" s="88"/>
      <c r="C80" s="6"/>
      <c r="D80" s="6"/>
      <c r="E80" s="6"/>
      <c r="F80" s="6"/>
      <c r="G80" s="6"/>
      <c r="H80" s="6"/>
      <c r="I80" s="6"/>
      <c r="J80" s="6"/>
      <c r="K80" s="5"/>
      <c r="L80" s="5"/>
      <c r="M80" s="5"/>
      <c r="N80" s="5"/>
      <c r="O80" s="5"/>
      <c r="P80" s="5"/>
      <c r="Q80" s="5"/>
      <c r="R80" s="5"/>
      <c r="S80" s="5"/>
      <c r="T80" s="5"/>
      <c r="U80" s="5"/>
      <c r="V80" s="5"/>
      <c r="W80" s="5"/>
      <c r="X80" s="5"/>
      <c r="Y80" s="5"/>
      <c r="Z80" s="5"/>
    </row>
    <row r="81" spans="1:26" x14ac:dyDescent="0.25">
      <c r="A81" s="6"/>
      <c r="B81" s="88"/>
      <c r="C81" s="6"/>
      <c r="D81" s="6"/>
      <c r="E81" s="6"/>
      <c r="F81" s="6"/>
      <c r="G81" s="6"/>
      <c r="H81" s="6"/>
      <c r="I81" s="6"/>
      <c r="J81" s="6"/>
      <c r="K81" s="5"/>
      <c r="L81" s="5"/>
      <c r="M81" s="5"/>
      <c r="N81" s="5"/>
      <c r="O81" s="5"/>
      <c r="P81" s="5"/>
      <c r="Q81" s="5"/>
      <c r="R81" s="5"/>
      <c r="S81" s="5"/>
      <c r="T81" s="5"/>
      <c r="U81" s="5"/>
      <c r="V81" s="5"/>
      <c r="W81" s="5"/>
      <c r="X81" s="5"/>
      <c r="Y81" s="5"/>
      <c r="Z81" s="5"/>
    </row>
    <row r="82" spans="1:26" x14ac:dyDescent="0.25">
      <c r="A82" s="6"/>
      <c r="B82" s="88"/>
      <c r="C82" s="6"/>
      <c r="D82" s="6"/>
      <c r="E82" s="6"/>
      <c r="F82" s="6"/>
      <c r="G82" s="6"/>
      <c r="H82" s="6"/>
      <c r="I82" s="6"/>
      <c r="J82" s="6"/>
      <c r="K82" s="5"/>
      <c r="L82" s="5"/>
      <c r="M82" s="5"/>
      <c r="N82" s="5"/>
      <c r="O82" s="5"/>
      <c r="P82" s="5"/>
      <c r="Q82" s="5"/>
      <c r="R82" s="5"/>
      <c r="S82" s="5"/>
      <c r="T82" s="5"/>
      <c r="U82" s="5"/>
      <c r="V82" s="5"/>
      <c r="W82" s="5"/>
      <c r="X82" s="5"/>
      <c r="Y82" s="5"/>
      <c r="Z82" s="5"/>
    </row>
    <row r="83" spans="1:26" x14ac:dyDescent="0.25">
      <c r="A83" s="6"/>
      <c r="B83" s="88"/>
      <c r="C83" s="6"/>
      <c r="D83" s="6"/>
      <c r="E83" s="6"/>
      <c r="F83" s="6"/>
      <c r="G83" s="6"/>
      <c r="H83" s="6"/>
      <c r="I83" s="6"/>
      <c r="J83" s="6"/>
      <c r="K83" s="5"/>
      <c r="L83" s="5"/>
      <c r="M83" s="5"/>
      <c r="N83" s="5"/>
      <c r="O83" s="5"/>
      <c r="P83" s="5"/>
      <c r="Q83" s="5"/>
      <c r="R83" s="5"/>
      <c r="S83" s="5"/>
      <c r="T83" s="5"/>
      <c r="U83" s="5"/>
      <c r="V83" s="5"/>
      <c r="W83" s="5"/>
      <c r="X83" s="5"/>
      <c r="Y83" s="5"/>
      <c r="Z83" s="5"/>
    </row>
    <row r="84" spans="1:26" x14ac:dyDescent="0.25">
      <c r="A84" s="6"/>
      <c r="B84" s="88"/>
      <c r="C84" s="6"/>
      <c r="D84" s="6"/>
      <c r="E84" s="6"/>
      <c r="F84" s="6"/>
      <c r="G84" s="6"/>
      <c r="H84" s="6"/>
      <c r="I84" s="6"/>
      <c r="J84" s="6"/>
      <c r="K84" s="5"/>
      <c r="L84" s="5"/>
      <c r="M84" s="5"/>
      <c r="N84" s="5"/>
      <c r="O84" s="5"/>
      <c r="P84" s="5"/>
      <c r="Q84" s="5"/>
      <c r="R84" s="5"/>
      <c r="S84" s="5"/>
      <c r="T84" s="5"/>
      <c r="U84" s="5"/>
      <c r="V84" s="5"/>
      <c r="W84" s="5"/>
      <c r="X84" s="5"/>
      <c r="Y84" s="5"/>
      <c r="Z84" s="5"/>
    </row>
    <row r="85" spans="1:26" x14ac:dyDescent="0.25">
      <c r="A85" s="6"/>
      <c r="B85" s="88"/>
      <c r="C85" s="6"/>
      <c r="D85" s="6"/>
      <c r="E85" s="6"/>
      <c r="F85" s="6"/>
      <c r="G85" s="6"/>
      <c r="H85" s="6"/>
      <c r="I85" s="6"/>
      <c r="J85" s="6"/>
      <c r="K85" s="5"/>
      <c r="L85" s="5"/>
      <c r="M85" s="5"/>
      <c r="N85" s="5"/>
      <c r="O85" s="5"/>
      <c r="P85" s="5"/>
      <c r="Q85" s="5"/>
      <c r="R85" s="5"/>
      <c r="S85" s="5"/>
      <c r="T85" s="5"/>
      <c r="U85" s="5"/>
      <c r="V85" s="5"/>
      <c r="W85" s="5"/>
      <c r="X85" s="5"/>
      <c r="Y85" s="5"/>
      <c r="Z85" s="5"/>
    </row>
    <row r="86" spans="1:26" x14ac:dyDescent="0.25">
      <c r="A86" s="6"/>
      <c r="B86" s="88"/>
      <c r="C86" s="6"/>
      <c r="D86" s="6"/>
      <c r="E86" s="6"/>
      <c r="F86" s="6"/>
      <c r="G86" s="6"/>
      <c r="H86" s="6"/>
      <c r="I86" s="6"/>
      <c r="J86" s="6"/>
      <c r="K86" s="5"/>
      <c r="L86" s="5"/>
      <c r="M86" s="5"/>
      <c r="N86" s="5"/>
      <c r="O86" s="5"/>
      <c r="P86" s="5"/>
      <c r="Q86" s="5"/>
      <c r="R86" s="5"/>
      <c r="S86" s="5"/>
      <c r="T86" s="5"/>
      <c r="U86" s="5"/>
      <c r="V86" s="5"/>
      <c r="W86" s="5"/>
      <c r="X86" s="5"/>
      <c r="Y86" s="5"/>
      <c r="Z86" s="5"/>
    </row>
    <row r="87" spans="1:26" x14ac:dyDescent="0.25">
      <c r="A87" s="6"/>
      <c r="B87" s="88"/>
      <c r="C87" s="6"/>
      <c r="D87" s="6"/>
      <c r="E87" s="6"/>
      <c r="F87" s="6"/>
      <c r="G87" s="6"/>
      <c r="H87" s="6"/>
      <c r="I87" s="6"/>
      <c r="J87" s="6"/>
      <c r="K87" s="5"/>
      <c r="L87" s="5"/>
      <c r="M87" s="5"/>
      <c r="N87" s="5"/>
      <c r="O87" s="5"/>
      <c r="P87" s="5"/>
      <c r="Q87" s="5"/>
      <c r="R87" s="5"/>
      <c r="S87" s="5"/>
      <c r="T87" s="5"/>
      <c r="U87" s="5"/>
      <c r="V87" s="5"/>
      <c r="W87" s="5"/>
      <c r="X87" s="5"/>
      <c r="Y87" s="5"/>
      <c r="Z87" s="5"/>
    </row>
    <row r="88" spans="1:26" x14ac:dyDescent="0.25">
      <c r="A88" s="6"/>
      <c r="B88" s="88"/>
      <c r="C88" s="6"/>
      <c r="D88" s="6"/>
      <c r="E88" s="6"/>
      <c r="F88" s="6"/>
      <c r="G88" s="6"/>
      <c r="H88" s="6"/>
      <c r="I88" s="6"/>
      <c r="J88" s="6"/>
      <c r="K88" s="5"/>
      <c r="L88" s="5"/>
      <c r="M88" s="5"/>
      <c r="N88" s="5"/>
      <c r="O88" s="5"/>
      <c r="P88" s="5"/>
      <c r="Q88" s="5"/>
      <c r="R88" s="5"/>
      <c r="S88" s="5"/>
      <c r="T88" s="5"/>
      <c r="U88" s="5"/>
      <c r="V88" s="5"/>
      <c r="W88" s="5"/>
      <c r="X88" s="5"/>
      <c r="Y88" s="5"/>
      <c r="Z88" s="5"/>
    </row>
    <row r="89" spans="1:26" x14ac:dyDescent="0.25">
      <c r="A89" s="6"/>
      <c r="B89" s="88"/>
      <c r="C89" s="6"/>
      <c r="D89" s="6"/>
      <c r="E89" s="6"/>
      <c r="F89" s="6"/>
      <c r="G89" s="6"/>
      <c r="H89" s="6"/>
      <c r="I89" s="6"/>
      <c r="J89" s="6"/>
      <c r="K89" s="5"/>
      <c r="L89" s="5"/>
      <c r="M89" s="5"/>
      <c r="N89" s="5"/>
      <c r="O89" s="5"/>
      <c r="P89" s="5"/>
      <c r="Q89" s="5"/>
      <c r="R89" s="5"/>
      <c r="S89" s="5"/>
      <c r="T89" s="5"/>
      <c r="U89" s="5"/>
      <c r="V89" s="5"/>
      <c r="W89" s="5"/>
      <c r="X89" s="5"/>
      <c r="Y89" s="5"/>
      <c r="Z89" s="5"/>
    </row>
    <row r="90" spans="1:26" x14ac:dyDescent="0.25">
      <c r="A90" s="6"/>
      <c r="B90" s="88"/>
      <c r="C90" s="6"/>
      <c r="D90" s="6"/>
      <c r="E90" s="6"/>
      <c r="F90" s="6"/>
      <c r="G90" s="6"/>
      <c r="H90" s="6"/>
      <c r="I90" s="6"/>
      <c r="J90" s="6"/>
      <c r="K90" s="5"/>
      <c r="L90" s="5"/>
      <c r="M90" s="5"/>
      <c r="N90" s="5"/>
      <c r="O90" s="5"/>
      <c r="P90" s="5"/>
      <c r="Q90" s="5"/>
      <c r="R90" s="5"/>
      <c r="S90" s="5"/>
      <c r="T90" s="5"/>
      <c r="U90" s="5"/>
      <c r="V90" s="5"/>
      <c r="W90" s="5"/>
      <c r="X90" s="5"/>
      <c r="Y90" s="5"/>
      <c r="Z90" s="5"/>
    </row>
    <row r="91" spans="1:26" x14ac:dyDescent="0.25">
      <c r="A91" s="6"/>
      <c r="B91" s="88"/>
      <c r="C91" s="6"/>
      <c r="D91" s="6"/>
      <c r="E91" s="6"/>
      <c r="F91" s="6"/>
      <c r="G91" s="6"/>
      <c r="H91" s="6"/>
      <c r="I91" s="6"/>
      <c r="J91" s="6"/>
      <c r="K91" s="5"/>
      <c r="L91" s="5"/>
      <c r="M91" s="5"/>
      <c r="N91" s="5"/>
      <c r="O91" s="5"/>
      <c r="P91" s="5"/>
      <c r="Q91" s="5"/>
      <c r="R91" s="5"/>
      <c r="S91" s="5"/>
      <c r="T91" s="5"/>
      <c r="U91" s="5"/>
      <c r="V91" s="5"/>
      <c r="W91" s="5"/>
      <c r="X91" s="5"/>
      <c r="Y91" s="5"/>
      <c r="Z91" s="5"/>
    </row>
    <row r="92" spans="1:26" x14ac:dyDescent="0.25">
      <c r="A92" s="6"/>
      <c r="B92" s="88"/>
      <c r="C92" s="6"/>
      <c r="D92" s="6"/>
      <c r="E92" s="6"/>
      <c r="F92" s="6"/>
      <c r="G92" s="6"/>
      <c r="H92" s="6"/>
      <c r="I92" s="6"/>
      <c r="J92" s="6"/>
      <c r="K92" s="5"/>
      <c r="L92" s="5"/>
      <c r="M92" s="5"/>
      <c r="N92" s="5"/>
      <c r="O92" s="5"/>
      <c r="P92" s="5"/>
      <c r="Q92" s="5"/>
      <c r="R92" s="5"/>
      <c r="S92" s="5"/>
      <c r="T92" s="5"/>
      <c r="U92" s="5"/>
      <c r="V92" s="5"/>
      <c r="W92" s="5"/>
      <c r="X92" s="5"/>
      <c r="Y92" s="5"/>
      <c r="Z92" s="5"/>
    </row>
    <row r="93" spans="1:26" x14ac:dyDescent="0.25">
      <c r="A93" s="6"/>
      <c r="B93" s="88"/>
      <c r="C93" s="6"/>
      <c r="D93" s="6"/>
      <c r="E93" s="6"/>
      <c r="F93" s="6"/>
      <c r="G93" s="6"/>
      <c r="H93" s="6"/>
      <c r="I93" s="6"/>
      <c r="J93" s="6"/>
      <c r="K93" s="5"/>
      <c r="L93" s="5"/>
      <c r="M93" s="5"/>
      <c r="N93" s="5"/>
      <c r="O93" s="5"/>
      <c r="P93" s="5"/>
      <c r="Q93" s="5"/>
      <c r="R93" s="5"/>
      <c r="S93" s="5"/>
      <c r="T93" s="5"/>
      <c r="U93" s="5"/>
      <c r="V93" s="5"/>
      <c r="W93" s="5"/>
      <c r="X93" s="5"/>
      <c r="Y93" s="5"/>
      <c r="Z93" s="5"/>
    </row>
    <row r="94" spans="1:26" x14ac:dyDescent="0.25">
      <c r="A94" s="6"/>
      <c r="B94" s="88"/>
      <c r="C94" s="6"/>
      <c r="D94" s="6"/>
      <c r="E94" s="6"/>
      <c r="F94" s="6"/>
      <c r="G94" s="6"/>
      <c r="H94" s="6"/>
      <c r="I94" s="6"/>
      <c r="J94" s="6"/>
      <c r="K94" s="5"/>
      <c r="L94" s="5"/>
      <c r="M94" s="5"/>
      <c r="N94" s="5"/>
      <c r="O94" s="5"/>
      <c r="P94" s="5"/>
      <c r="Q94" s="5"/>
      <c r="R94" s="5"/>
      <c r="S94" s="5"/>
      <c r="T94" s="5"/>
      <c r="U94" s="5"/>
      <c r="V94" s="5"/>
      <c r="W94" s="5"/>
      <c r="X94" s="5"/>
      <c r="Y94" s="5"/>
      <c r="Z94" s="5"/>
    </row>
    <row r="95" spans="1:26" x14ac:dyDescent="0.25">
      <c r="A95" s="6"/>
      <c r="B95" s="88"/>
      <c r="C95" s="6"/>
      <c r="D95" s="6"/>
      <c r="E95" s="6"/>
      <c r="F95" s="6"/>
      <c r="G95" s="6"/>
      <c r="H95" s="6"/>
      <c r="I95" s="6"/>
      <c r="J95" s="6"/>
      <c r="K95" s="5"/>
      <c r="L95" s="5"/>
      <c r="M95" s="5"/>
      <c r="N95" s="5"/>
      <c r="O95" s="5"/>
      <c r="P95" s="5"/>
      <c r="Q95" s="5"/>
      <c r="R95" s="5"/>
      <c r="S95" s="5"/>
      <c r="T95" s="5"/>
      <c r="U95" s="5"/>
      <c r="V95" s="5"/>
      <c r="W95" s="5"/>
      <c r="X95" s="5"/>
      <c r="Y95" s="5"/>
      <c r="Z95" s="5"/>
    </row>
    <row r="96" spans="1:26" x14ac:dyDescent="0.25">
      <c r="A96" s="6"/>
      <c r="B96" s="88"/>
      <c r="C96" s="6"/>
      <c r="D96" s="6"/>
      <c r="E96" s="6"/>
      <c r="F96" s="6"/>
      <c r="G96" s="6"/>
      <c r="H96" s="6"/>
      <c r="I96" s="6"/>
      <c r="J96" s="6"/>
      <c r="K96" s="5"/>
      <c r="L96" s="5"/>
      <c r="M96" s="5"/>
      <c r="N96" s="5"/>
      <c r="O96" s="5"/>
      <c r="P96" s="5"/>
      <c r="Q96" s="5"/>
      <c r="R96" s="5"/>
      <c r="S96" s="5"/>
      <c r="T96" s="5"/>
      <c r="U96" s="5"/>
      <c r="V96" s="5"/>
      <c r="W96" s="5"/>
      <c r="X96" s="5"/>
      <c r="Y96" s="5"/>
      <c r="Z96" s="5"/>
    </row>
    <row r="97" spans="1:26" x14ac:dyDescent="0.25">
      <c r="A97" s="6"/>
      <c r="B97" s="88"/>
      <c r="C97" s="6"/>
      <c r="D97" s="6"/>
      <c r="E97" s="6"/>
      <c r="F97" s="6"/>
      <c r="G97" s="6"/>
      <c r="H97" s="6"/>
      <c r="I97" s="6"/>
      <c r="J97" s="6"/>
      <c r="K97" s="5"/>
      <c r="L97" s="5"/>
      <c r="M97" s="5"/>
      <c r="N97" s="5"/>
      <c r="O97" s="5"/>
      <c r="P97" s="5"/>
      <c r="Q97" s="5"/>
      <c r="R97" s="5"/>
      <c r="S97" s="5"/>
      <c r="T97" s="5"/>
      <c r="U97" s="5"/>
      <c r="V97" s="5"/>
      <c r="W97" s="5"/>
      <c r="X97" s="5"/>
      <c r="Y97" s="5"/>
      <c r="Z97" s="5"/>
    </row>
    <row r="98" spans="1:26" x14ac:dyDescent="0.25">
      <c r="A98" s="6"/>
      <c r="B98" s="88"/>
      <c r="C98" s="6"/>
      <c r="D98" s="6"/>
      <c r="E98" s="6"/>
      <c r="F98" s="6"/>
      <c r="G98" s="6"/>
      <c r="H98" s="6"/>
      <c r="I98" s="6"/>
      <c r="J98" s="6"/>
      <c r="K98" s="5"/>
      <c r="L98" s="5"/>
      <c r="M98" s="5"/>
      <c r="N98" s="5"/>
      <c r="O98" s="5"/>
      <c r="P98" s="5"/>
      <c r="Q98" s="5"/>
      <c r="R98" s="5"/>
      <c r="S98" s="5"/>
      <c r="T98" s="5"/>
      <c r="U98" s="5"/>
      <c r="V98" s="5"/>
      <c r="W98" s="5"/>
      <c r="X98" s="5"/>
      <c r="Y98" s="5"/>
      <c r="Z98" s="5"/>
    </row>
    <row r="99" spans="1:26" x14ac:dyDescent="0.25">
      <c r="A99" s="6"/>
      <c r="B99" s="88"/>
      <c r="C99" s="6"/>
      <c r="D99" s="6"/>
      <c r="E99" s="6"/>
      <c r="F99" s="6"/>
      <c r="G99" s="6"/>
      <c r="H99" s="6"/>
      <c r="I99" s="6"/>
      <c r="J99" s="6"/>
      <c r="K99" s="5"/>
      <c r="L99" s="5"/>
      <c r="M99" s="5"/>
      <c r="N99" s="5"/>
      <c r="O99" s="5"/>
      <c r="P99" s="5"/>
      <c r="Q99" s="5"/>
      <c r="R99" s="5"/>
      <c r="S99" s="5"/>
      <c r="T99" s="5"/>
      <c r="U99" s="5"/>
      <c r="V99" s="5"/>
      <c r="W99" s="5"/>
      <c r="X99" s="5"/>
      <c r="Y99" s="5"/>
      <c r="Z99" s="5"/>
    </row>
    <row r="100" spans="1:26" x14ac:dyDescent="0.25">
      <c r="A100" s="6"/>
      <c r="B100" s="88"/>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x14ac:dyDescent="0.25">
      <c r="A101" s="6"/>
      <c r="B101" s="88"/>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x14ac:dyDescent="0.25">
      <c r="A102" s="6"/>
      <c r="B102" s="88"/>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x14ac:dyDescent="0.25">
      <c r="A103" s="6"/>
      <c r="B103" s="88"/>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x14ac:dyDescent="0.25">
      <c r="A104" s="6"/>
      <c r="B104" s="88"/>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x14ac:dyDescent="0.25">
      <c r="A105" s="6"/>
      <c r="B105" s="88"/>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x14ac:dyDescent="0.25">
      <c r="A106" s="6"/>
      <c r="B106" s="88"/>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x14ac:dyDescent="0.25">
      <c r="A107" s="6"/>
      <c r="B107" s="88"/>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x14ac:dyDescent="0.25">
      <c r="A108" s="6"/>
      <c r="B108" s="88"/>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x14ac:dyDescent="0.25">
      <c r="A109" s="6"/>
      <c r="B109" s="88"/>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x14ac:dyDescent="0.25">
      <c r="A110" s="6"/>
      <c r="B110" s="88"/>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x14ac:dyDescent="0.25">
      <c r="A111" s="6"/>
      <c r="B111" s="88"/>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x14ac:dyDescent="0.25">
      <c r="A112" s="6"/>
      <c r="B112" s="88"/>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x14ac:dyDescent="0.25">
      <c r="A113" s="6"/>
      <c r="B113" s="88"/>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x14ac:dyDescent="0.25">
      <c r="A114" s="6"/>
      <c r="B114" s="88"/>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x14ac:dyDescent="0.25">
      <c r="A115" s="6"/>
      <c r="B115" s="88"/>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x14ac:dyDescent="0.25">
      <c r="A116" s="6"/>
      <c r="B116" s="88"/>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x14ac:dyDescent="0.25">
      <c r="A117" s="6"/>
      <c r="B117" s="88"/>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x14ac:dyDescent="0.25">
      <c r="A118" s="6"/>
      <c r="B118" s="88"/>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x14ac:dyDescent="0.25">
      <c r="A119" s="6"/>
      <c r="B119" s="88"/>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x14ac:dyDescent="0.25">
      <c r="A120" s="6"/>
      <c r="B120" s="88"/>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x14ac:dyDescent="0.25">
      <c r="A121" s="6"/>
      <c r="B121" s="88"/>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x14ac:dyDescent="0.25">
      <c r="A122" s="6"/>
      <c r="B122" s="88"/>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x14ac:dyDescent="0.25">
      <c r="A123" s="6"/>
      <c r="B123" s="88"/>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x14ac:dyDescent="0.25">
      <c r="A124" s="6"/>
      <c r="B124" s="88"/>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x14ac:dyDescent="0.25">
      <c r="A125" s="6"/>
      <c r="B125" s="88"/>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x14ac:dyDescent="0.25">
      <c r="A126" s="6"/>
      <c r="B126" s="88"/>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x14ac:dyDescent="0.25">
      <c r="A127" s="6"/>
      <c r="B127" s="88"/>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x14ac:dyDescent="0.25">
      <c r="A128" s="6"/>
      <c r="B128" s="88"/>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x14ac:dyDescent="0.25">
      <c r="A129" s="6"/>
      <c r="B129" s="88"/>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x14ac:dyDescent="0.25">
      <c r="A130" s="6"/>
      <c r="B130" s="88"/>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x14ac:dyDescent="0.25">
      <c r="A131" s="6"/>
      <c r="B131" s="88"/>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x14ac:dyDescent="0.25">
      <c r="A132" s="6"/>
      <c r="B132" s="88"/>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x14ac:dyDescent="0.25">
      <c r="A133" s="6"/>
      <c r="B133" s="88"/>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x14ac:dyDescent="0.25">
      <c r="A134" s="6"/>
      <c r="B134" s="88"/>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x14ac:dyDescent="0.25">
      <c r="A135" s="6"/>
      <c r="B135" s="88"/>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x14ac:dyDescent="0.25">
      <c r="A136" s="6"/>
      <c r="B136" s="88"/>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x14ac:dyDescent="0.25">
      <c r="A137" s="6"/>
      <c r="B137" s="88"/>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x14ac:dyDescent="0.25">
      <c r="A138" s="6"/>
      <c r="B138" s="88"/>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x14ac:dyDescent="0.25">
      <c r="A139" s="6"/>
      <c r="B139" s="88"/>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x14ac:dyDescent="0.25">
      <c r="A140" s="6"/>
      <c r="B140" s="88"/>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x14ac:dyDescent="0.25">
      <c r="A141" s="6"/>
      <c r="B141" s="88"/>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x14ac:dyDescent="0.25">
      <c r="A142" s="6"/>
      <c r="B142" s="88"/>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x14ac:dyDescent="0.25">
      <c r="A143" s="6"/>
      <c r="B143" s="88"/>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x14ac:dyDescent="0.25">
      <c r="A144" s="6"/>
      <c r="B144" s="88"/>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x14ac:dyDescent="0.25">
      <c r="A145" s="6"/>
      <c r="B145" s="88"/>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x14ac:dyDescent="0.25">
      <c r="A146" s="6"/>
      <c r="B146" s="88"/>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x14ac:dyDescent="0.25">
      <c r="A147" s="6"/>
      <c r="B147" s="88"/>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x14ac:dyDescent="0.25">
      <c r="A148" s="6"/>
      <c r="B148" s="88"/>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x14ac:dyDescent="0.25">
      <c r="A149" s="6"/>
      <c r="B149" s="88"/>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x14ac:dyDescent="0.25">
      <c r="A150" s="6"/>
      <c r="B150" s="88"/>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x14ac:dyDescent="0.25">
      <c r="A151" s="6"/>
      <c r="B151" s="88"/>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x14ac:dyDescent="0.25">
      <c r="A152" s="6"/>
      <c r="B152" s="88"/>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x14ac:dyDescent="0.25">
      <c r="A153" s="6"/>
      <c r="B153" s="88"/>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x14ac:dyDescent="0.25">
      <c r="A154" s="6"/>
      <c r="B154" s="88"/>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x14ac:dyDescent="0.25">
      <c r="A155" s="6"/>
      <c r="B155" s="88"/>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x14ac:dyDescent="0.25">
      <c r="A156" s="6"/>
      <c r="B156" s="88"/>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x14ac:dyDescent="0.25">
      <c r="A157" s="6"/>
      <c r="B157" s="88"/>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x14ac:dyDescent="0.25">
      <c r="A158" s="6"/>
      <c r="B158" s="88"/>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x14ac:dyDescent="0.25">
      <c r="A159" s="6"/>
      <c r="B159" s="88"/>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x14ac:dyDescent="0.25">
      <c r="A160" s="6"/>
      <c r="B160" s="88"/>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x14ac:dyDescent="0.25">
      <c r="A161" s="6"/>
      <c r="B161" s="88"/>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x14ac:dyDescent="0.25">
      <c r="A162" s="6"/>
      <c r="B162" s="88"/>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x14ac:dyDescent="0.25">
      <c r="A163" s="6"/>
      <c r="B163" s="88"/>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x14ac:dyDescent="0.25">
      <c r="A164" s="6"/>
      <c r="B164" s="88"/>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x14ac:dyDescent="0.25">
      <c r="A165" s="6"/>
      <c r="B165" s="88"/>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x14ac:dyDescent="0.25">
      <c r="A166" s="6"/>
      <c r="B166" s="88"/>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x14ac:dyDescent="0.25">
      <c r="A167" s="6"/>
      <c r="B167" s="88"/>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x14ac:dyDescent="0.25">
      <c r="A168" s="6"/>
      <c r="B168" s="88"/>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x14ac:dyDescent="0.25">
      <c r="A169" s="6"/>
      <c r="B169" s="88"/>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x14ac:dyDescent="0.25">
      <c r="A170" s="6"/>
      <c r="B170" s="88"/>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x14ac:dyDescent="0.25">
      <c r="A171" s="6"/>
      <c r="B171" s="88"/>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x14ac:dyDescent="0.25">
      <c r="A172" s="6"/>
      <c r="B172" s="88"/>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x14ac:dyDescent="0.25">
      <c r="A173" s="6"/>
      <c r="B173" s="88"/>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x14ac:dyDescent="0.25">
      <c r="A174" s="6"/>
      <c r="B174" s="88"/>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x14ac:dyDescent="0.25">
      <c r="A175" s="6"/>
      <c r="B175" s="88"/>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x14ac:dyDescent="0.25">
      <c r="A176" s="6"/>
      <c r="B176" s="88"/>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x14ac:dyDescent="0.25">
      <c r="A177" s="6"/>
      <c r="B177" s="88"/>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x14ac:dyDescent="0.25">
      <c r="A178" s="6"/>
      <c r="B178" s="88"/>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x14ac:dyDescent="0.25">
      <c r="A179" s="6"/>
      <c r="B179" s="88"/>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x14ac:dyDescent="0.25">
      <c r="A180" s="6"/>
      <c r="B180" s="88"/>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x14ac:dyDescent="0.25">
      <c r="A181" s="6"/>
      <c r="B181" s="88"/>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x14ac:dyDescent="0.25">
      <c r="A182" s="6"/>
      <c r="B182" s="88"/>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x14ac:dyDescent="0.25">
      <c r="A183" s="6"/>
      <c r="B183" s="88"/>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x14ac:dyDescent="0.25">
      <c r="A184" s="6"/>
      <c r="B184" s="88"/>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x14ac:dyDescent="0.25">
      <c r="A185" s="6"/>
      <c r="B185" s="88"/>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x14ac:dyDescent="0.25">
      <c r="A186" s="6"/>
      <c r="B186" s="88"/>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x14ac:dyDescent="0.25">
      <c r="A187" s="6"/>
      <c r="B187" s="88"/>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x14ac:dyDescent="0.25">
      <c r="A188" s="6"/>
      <c r="B188" s="88"/>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x14ac:dyDescent="0.25">
      <c r="A189" s="6"/>
      <c r="B189" s="88"/>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x14ac:dyDescent="0.25">
      <c r="A190" s="6"/>
      <c r="B190" s="88"/>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x14ac:dyDescent="0.25">
      <c r="A191" s="6"/>
      <c r="B191" s="88"/>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x14ac:dyDescent="0.25">
      <c r="A192" s="6"/>
      <c r="B192" s="88"/>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x14ac:dyDescent="0.25">
      <c r="A193" s="6"/>
      <c r="B193" s="88"/>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x14ac:dyDescent="0.25">
      <c r="A194" s="6"/>
      <c r="B194" s="88"/>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x14ac:dyDescent="0.25">
      <c r="A195" s="6"/>
      <c r="B195" s="88"/>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x14ac:dyDescent="0.25">
      <c r="A196" s="6"/>
      <c r="B196" s="88"/>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x14ac:dyDescent="0.25">
      <c r="A197" s="6"/>
      <c r="B197" s="88"/>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x14ac:dyDescent="0.25">
      <c r="A198" s="6"/>
      <c r="B198" s="88"/>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x14ac:dyDescent="0.25">
      <c r="A199" s="6"/>
      <c r="B199" s="88"/>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x14ac:dyDescent="0.25">
      <c r="A200" s="6"/>
      <c r="B200" s="88"/>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x14ac:dyDescent="0.25">
      <c r="A201" s="6"/>
      <c r="B201" s="88"/>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x14ac:dyDescent="0.25">
      <c r="A202" s="6"/>
      <c r="B202" s="88"/>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x14ac:dyDescent="0.25">
      <c r="A203" s="6"/>
      <c r="B203" s="88"/>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x14ac:dyDescent="0.25">
      <c r="A204" s="6"/>
      <c r="B204" s="88"/>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x14ac:dyDescent="0.25">
      <c r="A205" s="6"/>
      <c r="B205" s="88"/>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x14ac:dyDescent="0.25">
      <c r="A206" s="6"/>
      <c r="B206" s="88"/>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x14ac:dyDescent="0.25">
      <c r="A207" s="6"/>
      <c r="B207" s="88"/>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x14ac:dyDescent="0.25">
      <c r="A208" s="6"/>
      <c r="B208" s="88"/>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x14ac:dyDescent="0.25">
      <c r="A209" s="6"/>
      <c r="B209" s="88"/>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x14ac:dyDescent="0.25">
      <c r="A210" s="6"/>
      <c r="B210" s="88"/>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x14ac:dyDescent="0.25">
      <c r="A211" s="6"/>
      <c r="B211" s="88"/>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x14ac:dyDescent="0.25">
      <c r="A212" s="6"/>
      <c r="B212" s="88"/>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x14ac:dyDescent="0.25">
      <c r="A213" s="6"/>
      <c r="B213" s="88"/>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x14ac:dyDescent="0.25">
      <c r="A214" s="6"/>
      <c r="B214" s="88"/>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x14ac:dyDescent="0.25">
      <c r="A215" s="6"/>
      <c r="B215" s="88"/>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x14ac:dyDescent="0.25">
      <c r="A216" s="6"/>
      <c r="B216" s="88"/>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x14ac:dyDescent="0.25">
      <c r="A217" s="6"/>
      <c r="B217" s="88"/>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x14ac:dyDescent="0.25">
      <c r="A218" s="6"/>
      <c r="B218" s="88"/>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x14ac:dyDescent="0.25">
      <c r="A219" s="6"/>
      <c r="B219" s="88"/>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x14ac:dyDescent="0.25">
      <c r="A220" s="6"/>
      <c r="B220" s="88"/>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x14ac:dyDescent="0.25">
      <c r="A221" s="6"/>
      <c r="B221" s="88"/>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x14ac:dyDescent="0.25">
      <c r="A222" s="6"/>
      <c r="B222" s="88"/>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x14ac:dyDescent="0.25">
      <c r="A223" s="6"/>
      <c r="B223" s="88"/>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x14ac:dyDescent="0.25">
      <c r="A224" s="6"/>
      <c r="B224" s="88"/>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x14ac:dyDescent="0.25">
      <c r="A225" s="6"/>
      <c r="B225" s="88"/>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x14ac:dyDescent="0.25">
      <c r="A226" s="6"/>
      <c r="B226" s="88"/>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x14ac:dyDescent="0.25">
      <c r="A227" s="6"/>
      <c r="B227" s="88"/>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x14ac:dyDescent="0.25">
      <c r="A228" s="6"/>
      <c r="B228" s="88"/>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x14ac:dyDescent="0.25">
      <c r="A229" s="6"/>
      <c r="B229" s="88"/>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x14ac:dyDescent="0.25">
      <c r="A230" s="6"/>
      <c r="B230" s="88"/>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x14ac:dyDescent="0.25">
      <c r="A231" s="6"/>
      <c r="B231" s="88"/>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x14ac:dyDescent="0.25">
      <c r="A232" s="6"/>
      <c r="B232" s="88"/>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x14ac:dyDescent="0.25">
      <c r="A233" s="6"/>
      <c r="B233" s="88"/>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x14ac:dyDescent="0.25">
      <c r="A234" s="6"/>
      <c r="B234" s="88"/>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x14ac:dyDescent="0.25">
      <c r="A235" s="6"/>
      <c r="B235" s="88"/>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x14ac:dyDescent="0.25">
      <c r="A236" s="6"/>
      <c r="B236" s="88"/>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x14ac:dyDescent="0.25">
      <c r="A237" s="6"/>
      <c r="B237" s="88"/>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x14ac:dyDescent="0.25">
      <c r="A238" s="6"/>
      <c r="B238" s="88"/>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x14ac:dyDescent="0.25">
      <c r="A239" s="6"/>
      <c r="B239" s="88"/>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x14ac:dyDescent="0.25">
      <c r="A240" s="6"/>
      <c r="B240" s="88"/>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x14ac:dyDescent="0.25">
      <c r="A241" s="6"/>
      <c r="B241" s="88"/>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x14ac:dyDescent="0.25">
      <c r="A242" s="6"/>
      <c r="B242" s="88"/>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x14ac:dyDescent="0.25">
      <c r="A243" s="6"/>
      <c r="B243" s="88"/>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x14ac:dyDescent="0.25">
      <c r="A244" s="6"/>
      <c r="B244" s="88"/>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x14ac:dyDescent="0.25">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x14ac:dyDescent="0.25">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x14ac:dyDescent="0.25">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x14ac:dyDescent="0.25">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x14ac:dyDescent="0.25">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x14ac:dyDescent="0.25">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x14ac:dyDescent="0.25">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x14ac:dyDescent="0.25">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x14ac:dyDescent="0.25">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x14ac:dyDescent="0.25">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x14ac:dyDescent="0.25">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x14ac:dyDescent="0.25">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x14ac:dyDescent="0.25">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x14ac:dyDescent="0.25">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x14ac:dyDescent="0.25">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x14ac:dyDescent="0.25">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x14ac:dyDescent="0.25">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x14ac:dyDescent="0.25">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x14ac:dyDescent="0.25">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x14ac:dyDescent="0.25">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x14ac:dyDescent="0.25">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x14ac:dyDescent="0.25">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x14ac:dyDescent="0.25">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x14ac:dyDescent="0.25">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x14ac:dyDescent="0.25">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x14ac:dyDescent="0.25">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x14ac:dyDescent="0.25">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x14ac:dyDescent="0.25">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x14ac:dyDescent="0.25">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x14ac:dyDescent="0.25">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x14ac:dyDescent="0.25">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x14ac:dyDescent="0.25">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x14ac:dyDescent="0.25">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x14ac:dyDescent="0.25">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x14ac:dyDescent="0.25">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x14ac:dyDescent="0.25">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x14ac:dyDescent="0.25">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x14ac:dyDescent="0.25">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x14ac:dyDescent="0.25">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x14ac:dyDescent="0.25">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x14ac:dyDescent="0.25">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x14ac:dyDescent="0.25">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x14ac:dyDescent="0.25">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x14ac:dyDescent="0.25">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x14ac:dyDescent="0.25">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x14ac:dyDescent="0.25">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x14ac:dyDescent="0.25">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x14ac:dyDescent="0.25">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x14ac:dyDescent="0.25">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x14ac:dyDescent="0.25">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x14ac:dyDescent="0.25">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x14ac:dyDescent="0.25">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x14ac:dyDescent="0.25">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x14ac:dyDescent="0.25">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x14ac:dyDescent="0.25">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x14ac:dyDescent="0.25">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x14ac:dyDescent="0.25">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x14ac:dyDescent="0.25">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x14ac:dyDescent="0.25">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x14ac:dyDescent="0.25">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x14ac:dyDescent="0.25">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x14ac:dyDescent="0.25">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x14ac:dyDescent="0.25">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x14ac:dyDescent="0.25">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x14ac:dyDescent="0.25">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x14ac:dyDescent="0.25">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x14ac:dyDescent="0.25">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x14ac:dyDescent="0.25">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x14ac:dyDescent="0.25">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x14ac:dyDescent="0.25">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x14ac:dyDescent="0.25">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x14ac:dyDescent="0.25">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x14ac:dyDescent="0.25">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x14ac:dyDescent="0.25">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x14ac:dyDescent="0.25">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x14ac:dyDescent="0.25">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x14ac:dyDescent="0.25">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x14ac:dyDescent="0.25">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x14ac:dyDescent="0.25">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x14ac:dyDescent="0.25">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x14ac:dyDescent="0.25">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x14ac:dyDescent="0.25">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x14ac:dyDescent="0.25">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x14ac:dyDescent="0.25">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x14ac:dyDescent="0.25">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x14ac:dyDescent="0.25">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x14ac:dyDescent="0.25">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x14ac:dyDescent="0.25">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x14ac:dyDescent="0.25">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x14ac:dyDescent="0.25">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x14ac:dyDescent="0.25">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x14ac:dyDescent="0.25">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x14ac:dyDescent="0.25">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x14ac:dyDescent="0.25">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x14ac:dyDescent="0.25">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x14ac:dyDescent="0.25">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x14ac:dyDescent="0.25">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x14ac:dyDescent="0.25">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x14ac:dyDescent="0.25">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x14ac:dyDescent="0.25">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x14ac:dyDescent="0.25">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x14ac:dyDescent="0.25">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x14ac:dyDescent="0.25">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x14ac:dyDescent="0.25">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x14ac:dyDescent="0.25">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x14ac:dyDescent="0.25">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x14ac:dyDescent="0.25">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x14ac:dyDescent="0.25">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x14ac:dyDescent="0.25">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x14ac:dyDescent="0.25">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x14ac:dyDescent="0.25">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x14ac:dyDescent="0.25">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x14ac:dyDescent="0.25">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x14ac:dyDescent="0.25">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x14ac:dyDescent="0.25">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x14ac:dyDescent="0.25">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x14ac:dyDescent="0.25">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x14ac:dyDescent="0.25">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x14ac:dyDescent="0.25">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x14ac:dyDescent="0.25">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x14ac:dyDescent="0.25">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x14ac:dyDescent="0.25">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x14ac:dyDescent="0.25">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x14ac:dyDescent="0.25">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x14ac:dyDescent="0.25">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x14ac:dyDescent="0.25">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x14ac:dyDescent="0.25">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x14ac:dyDescent="0.25">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x14ac:dyDescent="0.25">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x14ac:dyDescent="0.25">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x14ac:dyDescent="0.25">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x14ac:dyDescent="0.25">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x14ac:dyDescent="0.25">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x14ac:dyDescent="0.25">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x14ac:dyDescent="0.25">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x14ac:dyDescent="0.25">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x14ac:dyDescent="0.25">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x14ac:dyDescent="0.25">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x14ac:dyDescent="0.25">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x14ac:dyDescent="0.25">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x14ac:dyDescent="0.25">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x14ac:dyDescent="0.25">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x14ac:dyDescent="0.25">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x14ac:dyDescent="0.25">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x14ac:dyDescent="0.25">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x14ac:dyDescent="0.25">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x14ac:dyDescent="0.25">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x14ac:dyDescent="0.25">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x14ac:dyDescent="0.25">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x14ac:dyDescent="0.25">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x14ac:dyDescent="0.25">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x14ac:dyDescent="0.25">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x14ac:dyDescent="0.25">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x14ac:dyDescent="0.25">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x14ac:dyDescent="0.25">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x14ac:dyDescent="0.25">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x14ac:dyDescent="0.25">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x14ac:dyDescent="0.25">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x14ac:dyDescent="0.25">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x14ac:dyDescent="0.25">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x14ac:dyDescent="0.25">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x14ac:dyDescent="0.25">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x14ac:dyDescent="0.25">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x14ac:dyDescent="0.25">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x14ac:dyDescent="0.25">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x14ac:dyDescent="0.25">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x14ac:dyDescent="0.25">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x14ac:dyDescent="0.25">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x14ac:dyDescent="0.25">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x14ac:dyDescent="0.25">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x14ac:dyDescent="0.25">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x14ac:dyDescent="0.25">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x14ac:dyDescent="0.25">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x14ac:dyDescent="0.25">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x14ac:dyDescent="0.25">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x14ac:dyDescent="0.25">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x14ac:dyDescent="0.25">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x14ac:dyDescent="0.25">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x14ac:dyDescent="0.25">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x14ac:dyDescent="0.25">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x14ac:dyDescent="0.25">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x14ac:dyDescent="0.25">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x14ac:dyDescent="0.25">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x14ac:dyDescent="0.25">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x14ac:dyDescent="0.25">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x14ac:dyDescent="0.25">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x14ac:dyDescent="0.25">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x14ac:dyDescent="0.25">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x14ac:dyDescent="0.25">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x14ac:dyDescent="0.25">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x14ac:dyDescent="0.25">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x14ac:dyDescent="0.25">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x14ac:dyDescent="0.25">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x14ac:dyDescent="0.25">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x14ac:dyDescent="0.25">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x14ac:dyDescent="0.25">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x14ac:dyDescent="0.25">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x14ac:dyDescent="0.25">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x14ac:dyDescent="0.25">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x14ac:dyDescent="0.25">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x14ac:dyDescent="0.25">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x14ac:dyDescent="0.25">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x14ac:dyDescent="0.25">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x14ac:dyDescent="0.25">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x14ac:dyDescent="0.25">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x14ac:dyDescent="0.25">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x14ac:dyDescent="0.25">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x14ac:dyDescent="0.25">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x14ac:dyDescent="0.25">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x14ac:dyDescent="0.25">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x14ac:dyDescent="0.25">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x14ac:dyDescent="0.25">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x14ac:dyDescent="0.25">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x14ac:dyDescent="0.25">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x14ac:dyDescent="0.25">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x14ac:dyDescent="0.25">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x14ac:dyDescent="0.25">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x14ac:dyDescent="0.25">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x14ac:dyDescent="0.25">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x14ac:dyDescent="0.25">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x14ac:dyDescent="0.25">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x14ac:dyDescent="0.25">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x14ac:dyDescent="0.25">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x14ac:dyDescent="0.25">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x14ac:dyDescent="0.25">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x14ac:dyDescent="0.25">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x14ac:dyDescent="0.25">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x14ac:dyDescent="0.25">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x14ac:dyDescent="0.25">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x14ac:dyDescent="0.25">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x14ac:dyDescent="0.25">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x14ac:dyDescent="0.25">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x14ac:dyDescent="0.25">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x14ac:dyDescent="0.25">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x14ac:dyDescent="0.25">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x14ac:dyDescent="0.25">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x14ac:dyDescent="0.25">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x14ac:dyDescent="0.25">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x14ac:dyDescent="0.25">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x14ac:dyDescent="0.25">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x14ac:dyDescent="0.25">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x14ac:dyDescent="0.25">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x14ac:dyDescent="0.25">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x14ac:dyDescent="0.25">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x14ac:dyDescent="0.25">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x14ac:dyDescent="0.25">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x14ac:dyDescent="0.25">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x14ac:dyDescent="0.25">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x14ac:dyDescent="0.25">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x14ac:dyDescent="0.25">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x14ac:dyDescent="0.25">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x14ac:dyDescent="0.25">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x14ac:dyDescent="0.25">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x14ac:dyDescent="0.25">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x14ac:dyDescent="0.25">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x14ac:dyDescent="0.25">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x14ac:dyDescent="0.25">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x14ac:dyDescent="0.25">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x14ac:dyDescent="0.25">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x14ac:dyDescent="0.25">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x14ac:dyDescent="0.25">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x14ac:dyDescent="0.25">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x14ac:dyDescent="0.25">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x14ac:dyDescent="0.25">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x14ac:dyDescent="0.25">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x14ac:dyDescent="0.25">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x14ac:dyDescent="0.25">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x14ac:dyDescent="0.25">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x14ac:dyDescent="0.25">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x14ac:dyDescent="0.25">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x14ac:dyDescent="0.25">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x14ac:dyDescent="0.25">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x14ac:dyDescent="0.25">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x14ac:dyDescent="0.25">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x14ac:dyDescent="0.25">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x14ac:dyDescent="0.25">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x14ac:dyDescent="0.25">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x14ac:dyDescent="0.25">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x14ac:dyDescent="0.25">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x14ac:dyDescent="0.25">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x14ac:dyDescent="0.25">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x14ac:dyDescent="0.25">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x14ac:dyDescent="0.25">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x14ac:dyDescent="0.25">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x14ac:dyDescent="0.25">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x14ac:dyDescent="0.25">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x14ac:dyDescent="0.25">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x14ac:dyDescent="0.25">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x14ac:dyDescent="0.25">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x14ac:dyDescent="0.25">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x14ac:dyDescent="0.25">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x14ac:dyDescent="0.25">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x14ac:dyDescent="0.25">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x14ac:dyDescent="0.25">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x14ac:dyDescent="0.25">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x14ac:dyDescent="0.25">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x14ac:dyDescent="0.25">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x14ac:dyDescent="0.25">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x14ac:dyDescent="0.25">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x14ac:dyDescent="0.25">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x14ac:dyDescent="0.25">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x14ac:dyDescent="0.25">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x14ac:dyDescent="0.25">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x14ac:dyDescent="0.25">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x14ac:dyDescent="0.25">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x14ac:dyDescent="0.25">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x14ac:dyDescent="0.25">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x14ac:dyDescent="0.25">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x14ac:dyDescent="0.25">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x14ac:dyDescent="0.25">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x14ac:dyDescent="0.25">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x14ac:dyDescent="0.25">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x14ac:dyDescent="0.25">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x14ac:dyDescent="0.25">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x14ac:dyDescent="0.25">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x14ac:dyDescent="0.25">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x14ac:dyDescent="0.25">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x14ac:dyDescent="0.25">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x14ac:dyDescent="0.25">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x14ac:dyDescent="0.25">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x14ac:dyDescent="0.25">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x14ac:dyDescent="0.25">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x14ac:dyDescent="0.25">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x14ac:dyDescent="0.25">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x14ac:dyDescent="0.25">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x14ac:dyDescent="0.25">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x14ac:dyDescent="0.25">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x14ac:dyDescent="0.25">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x14ac:dyDescent="0.25">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x14ac:dyDescent="0.25">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x14ac:dyDescent="0.25">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x14ac:dyDescent="0.25">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x14ac:dyDescent="0.25">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x14ac:dyDescent="0.25">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x14ac:dyDescent="0.25">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x14ac:dyDescent="0.25">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x14ac:dyDescent="0.25">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x14ac:dyDescent="0.25">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x14ac:dyDescent="0.25">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x14ac:dyDescent="0.25">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x14ac:dyDescent="0.25">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x14ac:dyDescent="0.25">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x14ac:dyDescent="0.25">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x14ac:dyDescent="0.25">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x14ac:dyDescent="0.25">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x14ac:dyDescent="0.25">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x14ac:dyDescent="0.25">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x14ac:dyDescent="0.25">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x14ac:dyDescent="0.25">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x14ac:dyDescent="0.25">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x14ac:dyDescent="0.25">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x14ac:dyDescent="0.25">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x14ac:dyDescent="0.25">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x14ac:dyDescent="0.25">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x14ac:dyDescent="0.25">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x14ac:dyDescent="0.25">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x14ac:dyDescent="0.25">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x14ac:dyDescent="0.25">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x14ac:dyDescent="0.25">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x14ac:dyDescent="0.25">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x14ac:dyDescent="0.25">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x14ac:dyDescent="0.25">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x14ac:dyDescent="0.25">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x14ac:dyDescent="0.25">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x14ac:dyDescent="0.25">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x14ac:dyDescent="0.25">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x14ac:dyDescent="0.25">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x14ac:dyDescent="0.25">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x14ac:dyDescent="0.25">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x14ac:dyDescent="0.25">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x14ac:dyDescent="0.25">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x14ac:dyDescent="0.25">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x14ac:dyDescent="0.25">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x14ac:dyDescent="0.25">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x14ac:dyDescent="0.25">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x14ac:dyDescent="0.25">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x14ac:dyDescent="0.25">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x14ac:dyDescent="0.25">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x14ac:dyDescent="0.25">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x14ac:dyDescent="0.25">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x14ac:dyDescent="0.25">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x14ac:dyDescent="0.25">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x14ac:dyDescent="0.25">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x14ac:dyDescent="0.25">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x14ac:dyDescent="0.25">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x14ac:dyDescent="0.25">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x14ac:dyDescent="0.25">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x14ac:dyDescent="0.25">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x14ac:dyDescent="0.25">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x14ac:dyDescent="0.25">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x14ac:dyDescent="0.25">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x14ac:dyDescent="0.25">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x14ac:dyDescent="0.25">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x14ac:dyDescent="0.25">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x14ac:dyDescent="0.25">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x14ac:dyDescent="0.25">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x14ac:dyDescent="0.25">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x14ac:dyDescent="0.25">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x14ac:dyDescent="0.25">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x14ac:dyDescent="0.25">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x14ac:dyDescent="0.25">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x14ac:dyDescent="0.25">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x14ac:dyDescent="0.25">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x14ac:dyDescent="0.25">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x14ac:dyDescent="0.25">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x14ac:dyDescent="0.25">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x14ac:dyDescent="0.25">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x14ac:dyDescent="0.25">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x14ac:dyDescent="0.25">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x14ac:dyDescent="0.25">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x14ac:dyDescent="0.25">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x14ac:dyDescent="0.25">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x14ac:dyDescent="0.25">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x14ac:dyDescent="0.25">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x14ac:dyDescent="0.25">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x14ac:dyDescent="0.25">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x14ac:dyDescent="0.25">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x14ac:dyDescent="0.25">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x14ac:dyDescent="0.25">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x14ac:dyDescent="0.25">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x14ac:dyDescent="0.25">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x14ac:dyDescent="0.25">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x14ac:dyDescent="0.25">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x14ac:dyDescent="0.25">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x14ac:dyDescent="0.25">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x14ac:dyDescent="0.25">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x14ac:dyDescent="0.25">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x14ac:dyDescent="0.25">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x14ac:dyDescent="0.25">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x14ac:dyDescent="0.25">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x14ac:dyDescent="0.25">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x14ac:dyDescent="0.25">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x14ac:dyDescent="0.25">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x14ac:dyDescent="0.25">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x14ac:dyDescent="0.25">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x14ac:dyDescent="0.25">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x14ac:dyDescent="0.25">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x14ac:dyDescent="0.25">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x14ac:dyDescent="0.25">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x14ac:dyDescent="0.25">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x14ac:dyDescent="0.25">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x14ac:dyDescent="0.25">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x14ac:dyDescent="0.25">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x14ac:dyDescent="0.25">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x14ac:dyDescent="0.25">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x14ac:dyDescent="0.25">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x14ac:dyDescent="0.25">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x14ac:dyDescent="0.25">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x14ac:dyDescent="0.25">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x14ac:dyDescent="0.25">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x14ac:dyDescent="0.25">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x14ac:dyDescent="0.25">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x14ac:dyDescent="0.25">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x14ac:dyDescent="0.25">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x14ac:dyDescent="0.25">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x14ac:dyDescent="0.25">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x14ac:dyDescent="0.25">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x14ac:dyDescent="0.25">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x14ac:dyDescent="0.25">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x14ac:dyDescent="0.25">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x14ac:dyDescent="0.25">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x14ac:dyDescent="0.25">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x14ac:dyDescent="0.25">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x14ac:dyDescent="0.25">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x14ac:dyDescent="0.25">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x14ac:dyDescent="0.25">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x14ac:dyDescent="0.25">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x14ac:dyDescent="0.25">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x14ac:dyDescent="0.25">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x14ac:dyDescent="0.25">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x14ac:dyDescent="0.25">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x14ac:dyDescent="0.25">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x14ac:dyDescent="0.25">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x14ac:dyDescent="0.25">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x14ac:dyDescent="0.25">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x14ac:dyDescent="0.25">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x14ac:dyDescent="0.25">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x14ac:dyDescent="0.25">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x14ac:dyDescent="0.25">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x14ac:dyDescent="0.25">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x14ac:dyDescent="0.25">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x14ac:dyDescent="0.25">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x14ac:dyDescent="0.25">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x14ac:dyDescent="0.25">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x14ac:dyDescent="0.25">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x14ac:dyDescent="0.25">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x14ac:dyDescent="0.25">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x14ac:dyDescent="0.25">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x14ac:dyDescent="0.25">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x14ac:dyDescent="0.25">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x14ac:dyDescent="0.25">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x14ac:dyDescent="0.25">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x14ac:dyDescent="0.25">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x14ac:dyDescent="0.25">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x14ac:dyDescent="0.25">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x14ac:dyDescent="0.25">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x14ac:dyDescent="0.25">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x14ac:dyDescent="0.25">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x14ac:dyDescent="0.25">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x14ac:dyDescent="0.25">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x14ac:dyDescent="0.25">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x14ac:dyDescent="0.25">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x14ac:dyDescent="0.25">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x14ac:dyDescent="0.25">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x14ac:dyDescent="0.25">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x14ac:dyDescent="0.25">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x14ac:dyDescent="0.25">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x14ac:dyDescent="0.25">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x14ac:dyDescent="0.25">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x14ac:dyDescent="0.25">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x14ac:dyDescent="0.25">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x14ac:dyDescent="0.25">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x14ac:dyDescent="0.25">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x14ac:dyDescent="0.25">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x14ac:dyDescent="0.25">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x14ac:dyDescent="0.25">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x14ac:dyDescent="0.25">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x14ac:dyDescent="0.25">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x14ac:dyDescent="0.25">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x14ac:dyDescent="0.25">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x14ac:dyDescent="0.25">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x14ac:dyDescent="0.25">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x14ac:dyDescent="0.25">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x14ac:dyDescent="0.25">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x14ac:dyDescent="0.25">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x14ac:dyDescent="0.25">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x14ac:dyDescent="0.25">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x14ac:dyDescent="0.25">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x14ac:dyDescent="0.25">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x14ac:dyDescent="0.25">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x14ac:dyDescent="0.25">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x14ac:dyDescent="0.25">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x14ac:dyDescent="0.25">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x14ac:dyDescent="0.25">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x14ac:dyDescent="0.25">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x14ac:dyDescent="0.25">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x14ac:dyDescent="0.25">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x14ac:dyDescent="0.25">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x14ac:dyDescent="0.25">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x14ac:dyDescent="0.25">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x14ac:dyDescent="0.25">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x14ac:dyDescent="0.25">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x14ac:dyDescent="0.25">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x14ac:dyDescent="0.25">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x14ac:dyDescent="0.25">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x14ac:dyDescent="0.25">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x14ac:dyDescent="0.25">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x14ac:dyDescent="0.25">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x14ac:dyDescent="0.25">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x14ac:dyDescent="0.25">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x14ac:dyDescent="0.25">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x14ac:dyDescent="0.25">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x14ac:dyDescent="0.25">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x14ac:dyDescent="0.25">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x14ac:dyDescent="0.25">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x14ac:dyDescent="0.25">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x14ac:dyDescent="0.25">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x14ac:dyDescent="0.25">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x14ac:dyDescent="0.25">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x14ac:dyDescent="0.25">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x14ac:dyDescent="0.25">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x14ac:dyDescent="0.25">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x14ac:dyDescent="0.25">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x14ac:dyDescent="0.25">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x14ac:dyDescent="0.25">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x14ac:dyDescent="0.25">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x14ac:dyDescent="0.25">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x14ac:dyDescent="0.25">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x14ac:dyDescent="0.25">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x14ac:dyDescent="0.25">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x14ac:dyDescent="0.25">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x14ac:dyDescent="0.25">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x14ac:dyDescent="0.25">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x14ac:dyDescent="0.25">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x14ac:dyDescent="0.25">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x14ac:dyDescent="0.25">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x14ac:dyDescent="0.25">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x14ac:dyDescent="0.25">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x14ac:dyDescent="0.25">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x14ac:dyDescent="0.25">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x14ac:dyDescent="0.25">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x14ac:dyDescent="0.25">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x14ac:dyDescent="0.25">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x14ac:dyDescent="0.25">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x14ac:dyDescent="0.25">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x14ac:dyDescent="0.25">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x14ac:dyDescent="0.25">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x14ac:dyDescent="0.25">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x14ac:dyDescent="0.25">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x14ac:dyDescent="0.25">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x14ac:dyDescent="0.25">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x14ac:dyDescent="0.25">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x14ac:dyDescent="0.25">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x14ac:dyDescent="0.25">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x14ac:dyDescent="0.25">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x14ac:dyDescent="0.25">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x14ac:dyDescent="0.25">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x14ac:dyDescent="0.25">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x14ac:dyDescent="0.25">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x14ac:dyDescent="0.25">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x14ac:dyDescent="0.25">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x14ac:dyDescent="0.25">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x14ac:dyDescent="0.25">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x14ac:dyDescent="0.25">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x14ac:dyDescent="0.25">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x14ac:dyDescent="0.25">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x14ac:dyDescent="0.25">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x14ac:dyDescent="0.25">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x14ac:dyDescent="0.25">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x14ac:dyDescent="0.25">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x14ac:dyDescent="0.25">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x14ac:dyDescent="0.25">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x14ac:dyDescent="0.25">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x14ac:dyDescent="0.25">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x14ac:dyDescent="0.25">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x14ac:dyDescent="0.25">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x14ac:dyDescent="0.25">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x14ac:dyDescent="0.25">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x14ac:dyDescent="0.25">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x14ac:dyDescent="0.25">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x14ac:dyDescent="0.25">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x14ac:dyDescent="0.25">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x14ac:dyDescent="0.25">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x14ac:dyDescent="0.25">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x14ac:dyDescent="0.25">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x14ac:dyDescent="0.25">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x14ac:dyDescent="0.25">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x14ac:dyDescent="0.25">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x14ac:dyDescent="0.25">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x14ac:dyDescent="0.25">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x14ac:dyDescent="0.25">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x14ac:dyDescent="0.25">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x14ac:dyDescent="0.25">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x14ac:dyDescent="0.25">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x14ac:dyDescent="0.25">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x14ac:dyDescent="0.25">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x14ac:dyDescent="0.25">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x14ac:dyDescent="0.25">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x14ac:dyDescent="0.25">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x14ac:dyDescent="0.25">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x14ac:dyDescent="0.25">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x14ac:dyDescent="0.25">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x14ac:dyDescent="0.25">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x14ac:dyDescent="0.25">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x14ac:dyDescent="0.25">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x14ac:dyDescent="0.25">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x14ac:dyDescent="0.25">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x14ac:dyDescent="0.25">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x14ac:dyDescent="0.25">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x14ac:dyDescent="0.25">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x14ac:dyDescent="0.25">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x14ac:dyDescent="0.25">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x14ac:dyDescent="0.25">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x14ac:dyDescent="0.25">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x14ac:dyDescent="0.25">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x14ac:dyDescent="0.25">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x14ac:dyDescent="0.25">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x14ac:dyDescent="0.25">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x14ac:dyDescent="0.25">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x14ac:dyDescent="0.25">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x14ac:dyDescent="0.25">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x14ac:dyDescent="0.25">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x14ac:dyDescent="0.25">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x14ac:dyDescent="0.25">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x14ac:dyDescent="0.25">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x14ac:dyDescent="0.25">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x14ac:dyDescent="0.25">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x14ac:dyDescent="0.25">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x14ac:dyDescent="0.25">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x14ac:dyDescent="0.25">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x14ac:dyDescent="0.25">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x14ac:dyDescent="0.25">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x14ac:dyDescent="0.25">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x14ac:dyDescent="0.25">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x14ac:dyDescent="0.25">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x14ac:dyDescent="0.25">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x14ac:dyDescent="0.25">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x14ac:dyDescent="0.25">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x14ac:dyDescent="0.25">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x14ac:dyDescent="0.25">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x14ac:dyDescent="0.25">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x14ac:dyDescent="0.25">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x14ac:dyDescent="0.25">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x14ac:dyDescent="0.25">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x14ac:dyDescent="0.25">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x14ac:dyDescent="0.25">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x14ac:dyDescent="0.25">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x14ac:dyDescent="0.25">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x14ac:dyDescent="0.25">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x14ac:dyDescent="0.25">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x14ac:dyDescent="0.25">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x14ac:dyDescent="0.25">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x14ac:dyDescent="0.25">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x14ac:dyDescent="0.25">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x14ac:dyDescent="0.25">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x14ac:dyDescent="0.25">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x14ac:dyDescent="0.25">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x14ac:dyDescent="0.25">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x14ac:dyDescent="0.25">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x14ac:dyDescent="0.25">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x14ac:dyDescent="0.25">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x14ac:dyDescent="0.25">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x14ac:dyDescent="0.25">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x14ac:dyDescent="0.25">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x14ac:dyDescent="0.25">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x14ac:dyDescent="0.25">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x14ac:dyDescent="0.25">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x14ac:dyDescent="0.25">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x14ac:dyDescent="0.25">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x14ac:dyDescent="0.25">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x14ac:dyDescent="0.25">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x14ac:dyDescent="0.25">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x14ac:dyDescent="0.25">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x14ac:dyDescent="0.25">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x14ac:dyDescent="0.25">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x14ac:dyDescent="0.25">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x14ac:dyDescent="0.25">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x14ac:dyDescent="0.25">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x14ac:dyDescent="0.25">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x14ac:dyDescent="0.25">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x14ac:dyDescent="0.25">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x14ac:dyDescent="0.25">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x14ac:dyDescent="0.25">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x14ac:dyDescent="0.25">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x14ac:dyDescent="0.25">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x14ac:dyDescent="0.25">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x14ac:dyDescent="0.25">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x14ac:dyDescent="0.25">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x14ac:dyDescent="0.25">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x14ac:dyDescent="0.25">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x14ac:dyDescent="0.25">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x14ac:dyDescent="0.25">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x14ac:dyDescent="0.25">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x14ac:dyDescent="0.25">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x14ac:dyDescent="0.25">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x14ac:dyDescent="0.25">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x14ac:dyDescent="0.25">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x14ac:dyDescent="0.25">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x14ac:dyDescent="0.25">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x14ac:dyDescent="0.25">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x14ac:dyDescent="0.25">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x14ac:dyDescent="0.25">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x14ac:dyDescent="0.25">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x14ac:dyDescent="0.25">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x14ac:dyDescent="0.25">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x14ac:dyDescent="0.25">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x14ac:dyDescent="0.25">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x14ac:dyDescent="0.25">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x14ac:dyDescent="0.25">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x14ac:dyDescent="0.25">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x14ac:dyDescent="0.25">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x14ac:dyDescent="0.25">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x14ac:dyDescent="0.25">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x14ac:dyDescent="0.25">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x14ac:dyDescent="0.25">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x14ac:dyDescent="0.25">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J25:J30 J2:J15" xr:uid="{3E5AC59A-18C6-46DC-9637-3F00ABE3F63C}">
      <formula1>"Critical ,High,Medium,Low"</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B868-F175-4A3F-86B2-F4DDD6C29024}">
  <dimension ref="A1:Z1000"/>
  <sheetViews>
    <sheetView topLeftCell="A100" zoomScale="84" zoomScaleNormal="100" workbookViewId="0">
      <selection activeCell="I45" sqref="I45"/>
    </sheetView>
  </sheetViews>
  <sheetFormatPr defaultRowHeight="16.5" x14ac:dyDescent="0.25"/>
  <cols>
    <col min="1" max="1" width="24.625" style="133" customWidth="1"/>
    <col min="2" max="2" width="16" style="133" bestFit="1" customWidth="1"/>
    <col min="3" max="3" width="33.625" style="133" bestFit="1" customWidth="1"/>
    <col min="4" max="4" width="40.25" style="133" bestFit="1" customWidth="1"/>
    <col min="5" max="5" width="44.75" style="133" customWidth="1"/>
    <col min="6" max="6" width="31.875" style="133" bestFit="1" customWidth="1"/>
    <col min="7" max="7" width="38.875" style="133" bestFit="1" customWidth="1"/>
    <col min="8" max="8" width="34.125" style="133" bestFit="1" customWidth="1"/>
    <col min="9" max="9" width="22.625" style="133" bestFit="1" customWidth="1"/>
    <col min="10" max="10" width="17.375" style="133" bestFit="1" customWidth="1"/>
    <col min="11" max="11" width="18.125" style="133" customWidth="1"/>
    <col min="12" max="12" width="11.75" style="133" bestFit="1" customWidth="1"/>
    <col min="13" max="13" width="12" style="133" bestFit="1" customWidth="1"/>
    <col min="14" max="14" width="17.25" style="133" bestFit="1" customWidth="1"/>
    <col min="15" max="15" width="17.5" style="133" bestFit="1" customWidth="1"/>
    <col min="16" max="16384" width="9" style="133"/>
  </cols>
  <sheetData>
    <row r="1" spans="1:26" s="32" customFormat="1" ht="33.75" thickBot="1" x14ac:dyDescent="0.25">
      <c r="A1" s="134" t="s">
        <v>1304</v>
      </c>
      <c r="B1" s="134" t="s">
        <v>1305</v>
      </c>
      <c r="C1" s="134" t="s">
        <v>1306</v>
      </c>
      <c r="D1" s="134" t="s">
        <v>1307</v>
      </c>
      <c r="E1" s="134" t="s">
        <v>1300</v>
      </c>
      <c r="F1" s="125"/>
      <c r="G1" s="126"/>
      <c r="H1" s="126"/>
      <c r="I1" s="127"/>
      <c r="J1" s="126"/>
      <c r="K1" s="135"/>
      <c r="L1" s="136"/>
      <c r="M1" s="136"/>
      <c r="N1" s="136"/>
      <c r="O1" s="136"/>
      <c r="P1" s="137"/>
      <c r="Q1" s="138"/>
      <c r="R1" s="138"/>
      <c r="S1" s="138"/>
      <c r="T1" s="138"/>
      <c r="U1" s="138"/>
      <c r="V1" s="138"/>
      <c r="W1" s="138"/>
      <c r="X1" s="138"/>
      <c r="Y1" s="138"/>
      <c r="Z1" s="138"/>
    </row>
    <row r="2" spans="1:26" ht="33.75" thickBot="1" x14ac:dyDescent="0.3">
      <c r="A2" s="139" t="s">
        <v>1339</v>
      </c>
      <c r="B2" s="139" t="s">
        <v>1308</v>
      </c>
      <c r="C2" s="140" t="s">
        <v>1309</v>
      </c>
      <c r="D2" s="140" t="s">
        <v>1310</v>
      </c>
      <c r="E2" s="139" t="s">
        <v>1311</v>
      </c>
      <c r="J2" s="128"/>
      <c r="K2" s="141"/>
      <c r="L2" s="142"/>
      <c r="M2" s="142"/>
      <c r="N2" s="142"/>
      <c r="O2" s="142"/>
      <c r="P2" s="129"/>
      <c r="Q2" s="128"/>
      <c r="R2" s="128"/>
      <c r="S2" s="128"/>
      <c r="T2" s="128"/>
      <c r="U2" s="128"/>
      <c r="V2" s="128"/>
      <c r="W2" s="128"/>
      <c r="X2" s="128"/>
      <c r="Y2" s="128"/>
      <c r="Z2" s="128"/>
    </row>
    <row r="3" spans="1:26" ht="33.75" thickBot="1" x14ac:dyDescent="0.3">
      <c r="A3" s="139" t="s">
        <v>1340</v>
      </c>
      <c r="B3" s="156" t="s">
        <v>1312</v>
      </c>
      <c r="C3" s="157" t="s">
        <v>1357</v>
      </c>
      <c r="D3" s="140" t="s">
        <v>1313</v>
      </c>
      <c r="E3" s="156" t="s">
        <v>1315</v>
      </c>
      <c r="F3" s="129"/>
      <c r="G3" s="128"/>
      <c r="H3" s="128"/>
      <c r="I3" s="128"/>
      <c r="J3" s="128"/>
      <c r="K3" s="141"/>
      <c r="L3" s="142"/>
      <c r="M3" s="142"/>
      <c r="N3" s="142"/>
      <c r="O3" s="142"/>
      <c r="P3" s="129"/>
      <c r="Q3" s="128"/>
      <c r="R3" s="128"/>
      <c r="S3" s="128"/>
      <c r="T3" s="128"/>
      <c r="U3" s="128"/>
      <c r="V3" s="128"/>
      <c r="W3" s="128"/>
      <c r="X3" s="128"/>
      <c r="Y3" s="128"/>
      <c r="Z3" s="128"/>
    </row>
    <row r="4" spans="1:26" ht="17.25" thickBot="1" x14ac:dyDescent="0.3">
      <c r="A4" s="139"/>
      <c r="B4" s="156"/>
      <c r="C4" s="157"/>
      <c r="D4" s="143"/>
      <c r="E4" s="156"/>
      <c r="F4" s="129"/>
      <c r="G4" s="128"/>
      <c r="H4" s="128"/>
      <c r="I4" s="128"/>
      <c r="J4" s="128"/>
      <c r="K4" s="141"/>
      <c r="L4" s="144"/>
      <c r="M4" s="142"/>
      <c r="N4" s="142"/>
      <c r="O4" s="142"/>
      <c r="P4" s="129"/>
      <c r="Q4" s="128"/>
      <c r="R4" s="128"/>
      <c r="S4" s="128"/>
      <c r="T4" s="128"/>
      <c r="U4" s="128"/>
      <c r="V4" s="128"/>
      <c r="W4" s="128"/>
      <c r="X4" s="128"/>
      <c r="Y4" s="128"/>
      <c r="Z4" s="128"/>
    </row>
    <row r="5" spans="1:26" ht="17.25" thickBot="1" x14ac:dyDescent="0.3">
      <c r="A5" s="139"/>
      <c r="B5" s="156"/>
      <c r="C5" s="157"/>
      <c r="D5" s="140" t="s">
        <v>1314</v>
      </c>
      <c r="E5" s="156"/>
      <c r="F5" s="129"/>
      <c r="G5" s="128"/>
      <c r="H5" s="128"/>
      <c r="I5" s="128"/>
      <c r="J5" s="128"/>
      <c r="K5" s="141"/>
      <c r="L5" s="142"/>
      <c r="M5" s="142"/>
      <c r="N5" s="142"/>
      <c r="O5" s="142"/>
      <c r="P5" s="129"/>
      <c r="Q5" s="128"/>
      <c r="R5" s="128"/>
      <c r="S5" s="128"/>
      <c r="T5" s="128"/>
      <c r="U5" s="128"/>
      <c r="V5" s="128"/>
      <c r="W5" s="128"/>
      <c r="X5" s="128"/>
      <c r="Y5" s="128"/>
      <c r="Z5" s="128"/>
    </row>
    <row r="6" spans="1:26" ht="33.75" thickBot="1" x14ac:dyDescent="0.3">
      <c r="A6" s="139" t="s">
        <v>1341</v>
      </c>
      <c r="B6" s="156" t="s">
        <v>1316</v>
      </c>
      <c r="C6" s="157" t="s">
        <v>1358</v>
      </c>
      <c r="D6" s="140" t="s">
        <v>1317</v>
      </c>
      <c r="E6" s="156" t="s">
        <v>1318</v>
      </c>
      <c r="F6" s="129"/>
      <c r="G6" s="128"/>
      <c r="H6" s="128"/>
      <c r="I6" s="128"/>
      <c r="J6" s="128"/>
      <c r="K6" s="141"/>
      <c r="L6" s="87"/>
      <c r="M6" s="87"/>
      <c r="N6" s="87"/>
      <c r="O6" s="87"/>
      <c r="P6" s="129"/>
      <c r="Q6" s="128"/>
      <c r="R6" s="128"/>
      <c r="S6" s="128"/>
      <c r="T6" s="128"/>
      <c r="U6" s="128"/>
      <c r="V6" s="128"/>
      <c r="W6" s="128"/>
      <c r="X6" s="128"/>
      <c r="Y6" s="128"/>
      <c r="Z6" s="128"/>
    </row>
    <row r="7" spans="1:26" ht="17.25" thickBot="1" x14ac:dyDescent="0.3">
      <c r="A7" s="139"/>
      <c r="B7" s="156"/>
      <c r="C7" s="157"/>
      <c r="D7" s="143"/>
      <c r="E7" s="156"/>
      <c r="F7" s="129"/>
      <c r="G7" s="128"/>
      <c r="H7" s="128"/>
      <c r="I7" s="128"/>
      <c r="J7" s="128"/>
      <c r="K7" s="141"/>
      <c r="L7" s="87"/>
      <c r="M7" s="87"/>
      <c r="N7" s="87"/>
      <c r="O7" s="87"/>
      <c r="P7" s="129"/>
      <c r="Q7" s="128"/>
      <c r="R7" s="128"/>
      <c r="S7" s="128"/>
      <c r="T7" s="128"/>
      <c r="U7" s="128"/>
      <c r="V7" s="128"/>
      <c r="W7" s="128"/>
      <c r="X7" s="128"/>
      <c r="Y7" s="128"/>
      <c r="Z7" s="128"/>
    </row>
    <row r="8" spans="1:26" ht="17.25" thickBot="1" x14ac:dyDescent="0.3">
      <c r="A8" s="139"/>
      <c r="B8" s="156"/>
      <c r="C8" s="157"/>
      <c r="D8" s="140" t="s">
        <v>1359</v>
      </c>
      <c r="E8" s="156"/>
      <c r="F8" s="129"/>
      <c r="G8" s="128"/>
      <c r="H8" s="128"/>
      <c r="I8" s="128"/>
      <c r="J8" s="128"/>
      <c r="K8" s="141"/>
      <c r="L8" s="87"/>
      <c r="M8" s="87"/>
      <c r="N8" s="87"/>
      <c r="O8" s="87"/>
      <c r="P8" s="129"/>
      <c r="Q8" s="128"/>
      <c r="R8" s="128"/>
      <c r="S8" s="128"/>
      <c r="T8" s="128"/>
      <c r="U8" s="128"/>
      <c r="V8" s="128"/>
      <c r="W8" s="128"/>
      <c r="X8" s="128"/>
      <c r="Y8" s="128"/>
      <c r="Z8" s="128"/>
    </row>
    <row r="9" spans="1:26" ht="33.75" thickBot="1" x14ac:dyDescent="0.3">
      <c r="A9" s="139" t="s">
        <v>1342</v>
      </c>
      <c r="B9" s="156" t="s">
        <v>1319</v>
      </c>
      <c r="C9" s="157" t="s">
        <v>1360</v>
      </c>
      <c r="D9" s="140" t="s">
        <v>1320</v>
      </c>
      <c r="E9" s="156" t="s">
        <v>1322</v>
      </c>
      <c r="F9" s="129"/>
      <c r="G9" s="128"/>
      <c r="H9" s="128"/>
      <c r="I9" s="128"/>
      <c r="J9" s="128"/>
      <c r="K9" s="128"/>
      <c r="L9" s="130"/>
      <c r="M9" s="130"/>
      <c r="N9" s="130"/>
      <c r="O9" s="130"/>
      <c r="P9" s="128"/>
      <c r="Q9" s="128"/>
      <c r="R9" s="128"/>
      <c r="S9" s="128"/>
      <c r="T9" s="128"/>
      <c r="U9" s="128"/>
      <c r="V9" s="128"/>
      <c r="W9" s="128"/>
      <c r="X9" s="128"/>
      <c r="Y9" s="128"/>
      <c r="Z9" s="128"/>
    </row>
    <row r="10" spans="1:26" ht="17.25" thickBot="1" x14ac:dyDescent="0.3">
      <c r="A10" s="139"/>
      <c r="B10" s="156"/>
      <c r="C10" s="157"/>
      <c r="D10" s="143"/>
      <c r="E10" s="156"/>
      <c r="F10" s="129"/>
      <c r="G10" s="128"/>
      <c r="H10" s="128"/>
      <c r="I10" s="128"/>
      <c r="J10" s="128"/>
      <c r="K10" s="128"/>
      <c r="L10" s="128"/>
      <c r="M10" s="128"/>
      <c r="N10" s="128"/>
      <c r="O10" s="128"/>
      <c r="P10" s="128"/>
      <c r="Q10" s="128"/>
      <c r="R10" s="128"/>
      <c r="S10" s="128"/>
      <c r="T10" s="128"/>
      <c r="U10" s="128"/>
      <c r="V10" s="128"/>
      <c r="W10" s="128"/>
      <c r="X10" s="128"/>
      <c r="Y10" s="128"/>
      <c r="Z10" s="128"/>
    </row>
    <row r="11" spans="1:26" ht="17.25" thickBot="1" x14ac:dyDescent="0.3">
      <c r="A11" s="139"/>
      <c r="B11" s="156"/>
      <c r="C11" s="157"/>
      <c r="D11" s="140" t="s">
        <v>1321</v>
      </c>
      <c r="E11" s="156"/>
      <c r="F11" s="129"/>
      <c r="G11" s="128"/>
      <c r="H11" s="128"/>
      <c r="I11" s="128"/>
      <c r="J11" s="128"/>
      <c r="K11" s="128"/>
      <c r="L11" s="128"/>
      <c r="M11" s="128"/>
      <c r="N11" s="128"/>
      <c r="O11" s="128"/>
      <c r="P11" s="128"/>
      <c r="Q11" s="128"/>
      <c r="R11" s="128"/>
      <c r="S11" s="128"/>
      <c r="T11" s="128"/>
      <c r="U11" s="128"/>
      <c r="V11" s="128"/>
      <c r="W11" s="128"/>
      <c r="X11" s="128"/>
      <c r="Y11" s="128"/>
      <c r="Z11" s="128"/>
    </row>
    <row r="12" spans="1:26" ht="33.75" thickBot="1" x14ac:dyDescent="0.3">
      <c r="A12" s="139" t="s">
        <v>1343</v>
      </c>
      <c r="B12" s="156" t="s">
        <v>1323</v>
      </c>
      <c r="C12" s="157" t="s">
        <v>1361</v>
      </c>
      <c r="D12" s="140" t="s">
        <v>1324</v>
      </c>
      <c r="E12" s="156" t="s">
        <v>1326</v>
      </c>
      <c r="F12" s="129"/>
      <c r="G12" s="128"/>
      <c r="H12" s="128"/>
      <c r="I12" s="128"/>
      <c r="J12" s="128"/>
      <c r="K12" s="128"/>
      <c r="L12" s="128"/>
      <c r="M12" s="128"/>
      <c r="N12" s="128"/>
      <c r="O12" s="128"/>
      <c r="P12" s="128"/>
      <c r="Q12" s="128"/>
      <c r="R12" s="128"/>
      <c r="S12" s="128"/>
      <c r="T12" s="128"/>
      <c r="U12" s="128"/>
      <c r="V12" s="128"/>
      <c r="W12" s="128"/>
      <c r="X12" s="128"/>
      <c r="Y12" s="128"/>
      <c r="Z12" s="128"/>
    </row>
    <row r="13" spans="1:26" ht="17.25" thickBot="1" x14ac:dyDescent="0.3">
      <c r="A13" s="139"/>
      <c r="B13" s="156"/>
      <c r="C13" s="157"/>
      <c r="D13" s="143"/>
      <c r="E13" s="156"/>
      <c r="F13" s="129"/>
      <c r="G13" s="128"/>
      <c r="H13" s="128"/>
      <c r="I13" s="128"/>
      <c r="J13" s="128"/>
      <c r="K13" s="128"/>
      <c r="L13" s="128"/>
      <c r="M13" s="128"/>
      <c r="N13" s="128"/>
      <c r="O13" s="128"/>
      <c r="P13" s="128"/>
      <c r="Q13" s="128"/>
      <c r="R13" s="128"/>
      <c r="S13" s="128"/>
      <c r="T13" s="128"/>
      <c r="U13" s="128"/>
      <c r="V13" s="128"/>
      <c r="W13" s="128"/>
      <c r="X13" s="128"/>
      <c r="Y13" s="128"/>
      <c r="Z13" s="128"/>
    </row>
    <row r="14" spans="1:26" ht="17.25" thickBot="1" x14ac:dyDescent="0.3">
      <c r="A14" s="139"/>
      <c r="B14" s="156"/>
      <c r="C14" s="157"/>
      <c r="D14" s="140" t="s">
        <v>1325</v>
      </c>
      <c r="E14" s="156"/>
      <c r="F14" s="129"/>
      <c r="G14" s="128"/>
      <c r="H14" s="128"/>
      <c r="I14" s="128"/>
      <c r="J14" s="128"/>
      <c r="K14" s="128"/>
      <c r="L14" s="128"/>
      <c r="M14" s="128"/>
      <c r="N14" s="128"/>
      <c r="O14" s="128"/>
      <c r="P14" s="128"/>
      <c r="Q14" s="128"/>
      <c r="R14" s="128"/>
      <c r="S14" s="128"/>
      <c r="T14" s="128"/>
      <c r="U14" s="128"/>
      <c r="V14" s="128"/>
      <c r="W14" s="128"/>
      <c r="X14" s="128"/>
      <c r="Y14" s="128"/>
      <c r="Z14" s="128"/>
    </row>
    <row r="15" spans="1:26" ht="33.75" thickBot="1" x14ac:dyDescent="0.3">
      <c r="A15" s="139" t="s">
        <v>1344</v>
      </c>
      <c r="B15" s="156" t="s">
        <v>1327</v>
      </c>
      <c r="C15" s="157" t="s">
        <v>1362</v>
      </c>
      <c r="D15" s="140" t="s">
        <v>1328</v>
      </c>
      <c r="E15" s="156" t="s">
        <v>1330</v>
      </c>
      <c r="F15" s="129"/>
      <c r="G15" s="128"/>
      <c r="H15" s="128"/>
      <c r="I15" s="128"/>
      <c r="J15" s="128"/>
      <c r="K15" s="128"/>
      <c r="L15" s="128"/>
      <c r="M15" s="128"/>
      <c r="N15" s="128"/>
      <c r="O15" s="128"/>
      <c r="P15" s="128"/>
      <c r="Q15" s="128"/>
      <c r="R15" s="128"/>
      <c r="S15" s="128"/>
      <c r="T15" s="128"/>
      <c r="U15" s="128"/>
      <c r="V15" s="128"/>
      <c r="W15" s="128"/>
      <c r="X15" s="128"/>
      <c r="Y15" s="128"/>
      <c r="Z15" s="128"/>
    </row>
    <row r="16" spans="1:26" ht="17.25" thickBot="1" x14ac:dyDescent="0.3">
      <c r="A16" s="139"/>
      <c r="B16" s="156"/>
      <c r="C16" s="157"/>
      <c r="D16" s="143"/>
      <c r="E16" s="156"/>
      <c r="F16" s="129"/>
      <c r="G16" s="128"/>
      <c r="H16" s="128"/>
      <c r="I16" s="128"/>
      <c r="J16" s="128"/>
      <c r="K16" s="128"/>
      <c r="L16" s="128"/>
      <c r="M16" s="128"/>
      <c r="N16" s="128"/>
      <c r="O16" s="128"/>
      <c r="P16" s="128"/>
      <c r="Q16" s="128"/>
      <c r="R16" s="128"/>
      <c r="S16" s="128"/>
      <c r="T16" s="128"/>
      <c r="U16" s="128"/>
      <c r="V16" s="128"/>
      <c r="W16" s="128"/>
      <c r="X16" s="128"/>
      <c r="Y16" s="128"/>
      <c r="Z16" s="128"/>
    </row>
    <row r="17" spans="1:26" ht="17.25" thickBot="1" x14ac:dyDescent="0.3">
      <c r="A17" s="139"/>
      <c r="B17" s="156"/>
      <c r="C17" s="157"/>
      <c r="D17" s="140" t="s">
        <v>1329</v>
      </c>
      <c r="E17" s="156"/>
      <c r="F17" s="129"/>
      <c r="G17" s="128"/>
      <c r="H17" s="128"/>
      <c r="I17" s="128"/>
      <c r="J17" s="128"/>
      <c r="K17" s="128"/>
      <c r="L17" s="128"/>
      <c r="M17" s="128"/>
      <c r="N17" s="128"/>
      <c r="O17" s="128"/>
      <c r="P17" s="128"/>
      <c r="Q17" s="128"/>
      <c r="R17" s="128"/>
      <c r="S17" s="128"/>
      <c r="T17" s="128"/>
      <c r="U17" s="128"/>
      <c r="V17" s="128"/>
      <c r="W17" s="128"/>
      <c r="X17" s="128"/>
      <c r="Y17" s="128"/>
      <c r="Z17" s="128"/>
    </row>
    <row r="18" spans="1:26" ht="33.75" thickBot="1" x14ac:dyDescent="0.3">
      <c r="A18" s="139" t="s">
        <v>1345</v>
      </c>
      <c r="B18" s="156" t="s">
        <v>1331</v>
      </c>
      <c r="C18" s="157" t="s">
        <v>1363</v>
      </c>
      <c r="D18" s="140" t="s">
        <v>1332</v>
      </c>
      <c r="E18" s="156" t="s">
        <v>1334</v>
      </c>
      <c r="F18" s="129"/>
      <c r="G18" s="128"/>
      <c r="H18" s="128"/>
      <c r="I18" s="128"/>
      <c r="J18" s="128"/>
      <c r="K18" s="128"/>
      <c r="L18" s="128"/>
      <c r="M18" s="128"/>
      <c r="N18" s="128"/>
      <c r="O18" s="128"/>
      <c r="P18" s="128"/>
      <c r="Q18" s="128"/>
      <c r="R18" s="128"/>
      <c r="S18" s="128"/>
      <c r="T18" s="128"/>
      <c r="U18" s="128"/>
      <c r="V18" s="128"/>
      <c r="W18" s="128"/>
      <c r="X18" s="128"/>
      <c r="Y18" s="128"/>
      <c r="Z18" s="128"/>
    </row>
    <row r="19" spans="1:26" ht="17.25" thickBot="1" x14ac:dyDescent="0.3">
      <c r="A19" s="139"/>
      <c r="B19" s="156"/>
      <c r="C19" s="157"/>
      <c r="D19" s="143"/>
      <c r="E19" s="156"/>
      <c r="F19" s="129"/>
      <c r="G19" s="128"/>
      <c r="H19" s="128"/>
      <c r="I19" s="128"/>
      <c r="J19" s="128"/>
      <c r="K19" s="128"/>
      <c r="L19" s="128"/>
      <c r="M19" s="128"/>
      <c r="N19" s="128"/>
      <c r="O19" s="128"/>
      <c r="P19" s="128"/>
      <c r="Q19" s="128"/>
      <c r="R19" s="128"/>
      <c r="S19" s="128"/>
      <c r="T19" s="128"/>
      <c r="U19" s="128"/>
      <c r="V19" s="128"/>
      <c r="W19" s="128"/>
      <c r="X19" s="128"/>
      <c r="Y19" s="128"/>
      <c r="Z19" s="128"/>
    </row>
    <row r="20" spans="1:26" ht="17.25" thickBot="1" x14ac:dyDescent="0.3">
      <c r="A20" s="139"/>
      <c r="B20" s="156"/>
      <c r="C20" s="157"/>
      <c r="D20" s="140" t="s">
        <v>1333</v>
      </c>
      <c r="E20" s="156"/>
      <c r="F20" s="129"/>
      <c r="G20" s="128"/>
      <c r="H20" s="128"/>
      <c r="I20" s="128"/>
      <c r="J20" s="128"/>
      <c r="K20" s="128"/>
      <c r="L20" s="128"/>
      <c r="M20" s="128"/>
      <c r="N20" s="128"/>
      <c r="O20" s="128"/>
      <c r="P20" s="128"/>
      <c r="Q20" s="128"/>
      <c r="R20" s="128"/>
      <c r="S20" s="128"/>
      <c r="T20" s="128"/>
      <c r="U20" s="128"/>
      <c r="V20" s="128"/>
      <c r="W20" s="128"/>
      <c r="X20" s="128"/>
      <c r="Y20" s="128"/>
      <c r="Z20" s="128"/>
    </row>
    <row r="21" spans="1:26" ht="33.75" thickBot="1" x14ac:dyDescent="0.3">
      <c r="A21" s="139" t="s">
        <v>1346</v>
      </c>
      <c r="B21" s="156" t="s">
        <v>1335</v>
      </c>
      <c r="C21" s="157" t="s">
        <v>1364</v>
      </c>
      <c r="D21" s="140" t="s">
        <v>1336</v>
      </c>
      <c r="E21" s="156" t="s">
        <v>1338</v>
      </c>
      <c r="F21" s="129"/>
      <c r="G21" s="128"/>
      <c r="H21" s="128"/>
      <c r="I21" s="128"/>
      <c r="J21" s="128"/>
      <c r="K21" s="128"/>
      <c r="L21" s="128"/>
      <c r="M21" s="128"/>
      <c r="N21" s="128"/>
      <c r="O21" s="128"/>
      <c r="P21" s="128"/>
      <c r="Q21" s="128"/>
      <c r="R21" s="128"/>
      <c r="S21" s="128"/>
      <c r="T21" s="128"/>
      <c r="U21" s="128"/>
      <c r="V21" s="128"/>
      <c r="W21" s="128"/>
      <c r="X21" s="128"/>
      <c r="Y21" s="128"/>
      <c r="Z21" s="128"/>
    </row>
    <row r="22" spans="1:26" ht="17.25" thickBot="1" x14ac:dyDescent="0.3">
      <c r="A22" s="139"/>
      <c r="B22" s="156"/>
      <c r="C22" s="157"/>
      <c r="D22" s="143"/>
      <c r="E22" s="156"/>
      <c r="F22" s="129"/>
      <c r="G22" s="128"/>
      <c r="H22" s="128"/>
      <c r="I22" s="128"/>
      <c r="J22" s="128"/>
      <c r="K22" s="128"/>
      <c r="L22" s="128"/>
      <c r="M22" s="128"/>
      <c r="N22" s="128"/>
      <c r="O22" s="128"/>
      <c r="P22" s="128"/>
      <c r="Q22" s="128"/>
      <c r="R22" s="128"/>
      <c r="S22" s="128"/>
      <c r="T22" s="128"/>
      <c r="U22" s="128"/>
      <c r="V22" s="128"/>
      <c r="W22" s="128"/>
      <c r="X22" s="128"/>
      <c r="Y22" s="128"/>
      <c r="Z22" s="128"/>
    </row>
    <row r="23" spans="1:26" ht="17.25" thickBot="1" x14ac:dyDescent="0.3">
      <c r="A23" s="139"/>
      <c r="B23" s="156"/>
      <c r="C23" s="157"/>
      <c r="D23" s="139" t="s">
        <v>1337</v>
      </c>
      <c r="E23" s="156"/>
      <c r="F23" s="129"/>
      <c r="G23" s="128"/>
      <c r="H23" s="128"/>
      <c r="I23" s="128"/>
      <c r="J23" s="128"/>
      <c r="K23" s="128"/>
      <c r="L23" s="128"/>
      <c r="M23" s="128"/>
      <c r="N23" s="128"/>
      <c r="O23" s="128"/>
      <c r="P23" s="128"/>
      <c r="Q23" s="128"/>
      <c r="R23" s="128"/>
      <c r="S23" s="128"/>
      <c r="T23" s="128"/>
      <c r="U23" s="128"/>
      <c r="V23" s="128"/>
      <c r="W23" s="128"/>
      <c r="X23" s="128"/>
      <c r="Y23" s="128"/>
      <c r="Z23" s="128"/>
    </row>
    <row r="24" spans="1:26" ht="17.25" thickBot="1" x14ac:dyDescent="0.3">
      <c r="A24" s="130"/>
      <c r="B24" s="130"/>
      <c r="C24" s="130"/>
      <c r="D24" s="130"/>
      <c r="E24" s="130"/>
      <c r="F24" s="128"/>
      <c r="G24" s="128"/>
      <c r="H24" s="128"/>
      <c r="I24" s="128"/>
      <c r="J24" s="128"/>
      <c r="K24" s="128"/>
      <c r="L24" s="128"/>
      <c r="M24" s="128"/>
      <c r="N24" s="128"/>
      <c r="O24" s="128"/>
      <c r="P24" s="128"/>
      <c r="Q24" s="128"/>
      <c r="R24" s="128"/>
      <c r="S24" s="128"/>
      <c r="T24" s="128"/>
      <c r="U24" s="128"/>
      <c r="V24" s="128"/>
      <c r="W24" s="128"/>
      <c r="X24" s="128"/>
      <c r="Y24" s="128"/>
      <c r="Z24" s="128"/>
    </row>
    <row r="25" spans="1:26" ht="17.25" thickBot="1" x14ac:dyDescent="0.3">
      <c r="A25" s="128"/>
      <c r="B25" s="128"/>
      <c r="C25" s="131"/>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spans="1:26" ht="17.25" thickBot="1" x14ac:dyDescent="0.3">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spans="1:26" ht="17.25" thickBot="1" x14ac:dyDescent="0.3">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spans="1:26" ht="17.25" thickBot="1" x14ac:dyDescent="0.3">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spans="1:26" ht="17.25" thickBot="1" x14ac:dyDescent="0.3">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spans="1:26" ht="17.25" thickBot="1" x14ac:dyDescent="0.3">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spans="1:26" ht="17.25" thickBot="1" x14ac:dyDescent="0.3">
      <c r="A31" s="128"/>
      <c r="B31" s="128"/>
      <c r="C31" s="132"/>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spans="1:26" ht="17.25" thickBot="1" x14ac:dyDescent="0.3">
      <c r="A32" s="128"/>
      <c r="B32" s="128"/>
      <c r="C32" s="132"/>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spans="1:26" ht="17.25" thickBot="1" x14ac:dyDescent="0.3">
      <c r="A33" s="128"/>
      <c r="B33" s="128"/>
      <c r="C33" s="132"/>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spans="1:26" ht="17.25" thickBot="1" x14ac:dyDescent="0.3">
      <c r="A34" s="128"/>
      <c r="B34" s="128"/>
      <c r="C34" s="132"/>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spans="1:26" ht="17.25" thickBot="1" x14ac:dyDescent="0.3">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spans="1:26" ht="17.25" thickBot="1" x14ac:dyDescent="0.3">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spans="1:26" ht="17.25" thickBot="1" x14ac:dyDescent="0.3">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spans="1:26" ht="17.25" thickBot="1" x14ac:dyDescent="0.3">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spans="1:26" ht="17.25" thickBot="1" x14ac:dyDescent="0.3">
      <c r="F39" s="128"/>
      <c r="G39" s="128"/>
      <c r="H39" s="128"/>
      <c r="I39" s="128"/>
      <c r="J39" s="128"/>
      <c r="K39" s="128"/>
      <c r="L39" s="128"/>
      <c r="M39" s="128"/>
      <c r="N39" s="128"/>
      <c r="O39" s="128"/>
      <c r="P39" s="128"/>
      <c r="Q39" s="128"/>
      <c r="R39" s="128"/>
      <c r="S39" s="128"/>
      <c r="T39" s="128"/>
      <c r="U39" s="128"/>
      <c r="V39" s="128"/>
      <c r="W39" s="128"/>
      <c r="X39" s="128"/>
      <c r="Y39" s="128"/>
      <c r="Z39" s="128"/>
    </row>
    <row r="40" spans="1:26" ht="17.25" thickBot="1" x14ac:dyDescent="0.3">
      <c r="F40" s="128"/>
      <c r="G40" s="128"/>
      <c r="H40" s="128"/>
      <c r="I40" s="128"/>
      <c r="J40" s="128"/>
      <c r="K40" s="128"/>
      <c r="L40" s="128"/>
      <c r="M40" s="128"/>
      <c r="N40" s="128"/>
      <c r="O40" s="128"/>
      <c r="P40" s="128"/>
      <c r="Q40" s="128"/>
      <c r="R40" s="128"/>
      <c r="S40" s="128"/>
      <c r="T40" s="128"/>
      <c r="U40" s="128"/>
      <c r="V40" s="128"/>
      <c r="W40" s="128"/>
      <c r="X40" s="128"/>
      <c r="Y40" s="128"/>
      <c r="Z40" s="128"/>
    </row>
    <row r="41" spans="1:26" ht="17.25" thickBot="1" x14ac:dyDescent="0.3">
      <c r="F41" s="128"/>
      <c r="G41" s="128"/>
      <c r="H41" s="128"/>
      <c r="I41" s="128"/>
      <c r="J41" s="128"/>
      <c r="K41" s="128"/>
      <c r="L41" s="128"/>
      <c r="M41" s="128"/>
      <c r="N41" s="128"/>
      <c r="O41" s="128"/>
      <c r="P41" s="128"/>
      <c r="Q41" s="128"/>
      <c r="R41" s="128"/>
      <c r="S41" s="128"/>
      <c r="T41" s="128"/>
      <c r="U41" s="128"/>
      <c r="V41" s="128"/>
      <c r="W41" s="128"/>
      <c r="X41" s="128"/>
      <c r="Y41" s="128"/>
      <c r="Z41" s="128"/>
    </row>
    <row r="42" spans="1:26" ht="17.25" thickBot="1" x14ac:dyDescent="0.3">
      <c r="F42" s="128"/>
      <c r="G42" s="128"/>
      <c r="H42" s="128"/>
      <c r="I42" s="128"/>
      <c r="J42" s="128"/>
      <c r="K42" s="128"/>
      <c r="L42" s="128"/>
      <c r="M42" s="128"/>
      <c r="N42" s="128"/>
      <c r="O42" s="128"/>
      <c r="P42" s="128"/>
      <c r="Q42" s="128"/>
      <c r="R42" s="128"/>
      <c r="S42" s="128"/>
      <c r="T42" s="128"/>
      <c r="U42" s="128"/>
      <c r="V42" s="128"/>
      <c r="W42" s="128"/>
      <c r="X42" s="128"/>
      <c r="Y42" s="128"/>
      <c r="Z42" s="128"/>
    </row>
    <row r="43" spans="1:26" ht="17.25" thickBot="1" x14ac:dyDescent="0.3">
      <c r="F43" s="128"/>
      <c r="G43" s="128"/>
      <c r="H43" s="128"/>
      <c r="I43" s="128"/>
      <c r="J43" s="128"/>
      <c r="K43" s="128"/>
      <c r="L43" s="128"/>
      <c r="M43" s="128"/>
      <c r="N43" s="128"/>
      <c r="O43" s="128"/>
      <c r="P43" s="128"/>
      <c r="Q43" s="128"/>
      <c r="R43" s="128"/>
      <c r="S43" s="128"/>
      <c r="T43" s="128"/>
      <c r="U43" s="128"/>
      <c r="V43" s="128"/>
      <c r="W43" s="128"/>
      <c r="X43" s="128"/>
      <c r="Y43" s="128"/>
      <c r="Z43" s="128"/>
    </row>
    <row r="44" spans="1:26" ht="17.25" thickBot="1" x14ac:dyDescent="0.3">
      <c r="F44" s="128"/>
      <c r="G44" s="128"/>
      <c r="H44" s="128"/>
      <c r="I44" s="128"/>
      <c r="J44" s="128"/>
      <c r="K44" s="128"/>
      <c r="L44" s="128"/>
      <c r="M44" s="128"/>
      <c r="N44" s="128"/>
      <c r="O44" s="128"/>
      <c r="P44" s="128"/>
      <c r="Q44" s="128"/>
      <c r="R44" s="128"/>
      <c r="S44" s="128"/>
      <c r="T44" s="128"/>
      <c r="U44" s="128"/>
      <c r="V44" s="128"/>
      <c r="W44" s="128"/>
      <c r="X44" s="128"/>
      <c r="Y44" s="128"/>
      <c r="Z44" s="128"/>
    </row>
    <row r="45" spans="1:26" ht="17.25" thickBot="1" x14ac:dyDescent="0.3">
      <c r="F45" s="128"/>
      <c r="G45" s="128"/>
      <c r="H45" s="128"/>
      <c r="I45" s="128"/>
      <c r="J45" s="128"/>
      <c r="K45" s="128"/>
      <c r="L45" s="128"/>
      <c r="M45" s="128"/>
      <c r="N45" s="128"/>
      <c r="O45" s="128"/>
      <c r="P45" s="128"/>
      <c r="Q45" s="128"/>
      <c r="R45" s="128"/>
      <c r="S45" s="128"/>
      <c r="T45" s="128"/>
      <c r="U45" s="128"/>
      <c r="V45" s="128"/>
      <c r="W45" s="128"/>
      <c r="X45" s="128"/>
      <c r="Y45" s="128"/>
      <c r="Z45" s="128"/>
    </row>
    <row r="46" spans="1:26" ht="17.25" thickBot="1" x14ac:dyDescent="0.3">
      <c r="F46" s="128"/>
      <c r="G46" s="128"/>
      <c r="H46" s="128"/>
      <c r="I46" s="128"/>
      <c r="J46" s="128"/>
      <c r="K46" s="128"/>
      <c r="L46" s="128"/>
      <c r="M46" s="128"/>
      <c r="N46" s="128"/>
      <c r="O46" s="128"/>
      <c r="P46" s="128"/>
      <c r="Q46" s="128"/>
      <c r="R46" s="128"/>
      <c r="S46" s="128"/>
      <c r="T46" s="128"/>
      <c r="U46" s="128"/>
      <c r="V46" s="128"/>
      <c r="W46" s="128"/>
      <c r="X46" s="128"/>
      <c r="Y46" s="128"/>
      <c r="Z46" s="128"/>
    </row>
    <row r="47" spans="1:26" ht="17.25" thickBot="1" x14ac:dyDescent="0.3">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spans="1:26" ht="17.25" thickBot="1" x14ac:dyDescent="0.3">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spans="1:26" ht="17.25" thickBot="1" x14ac:dyDescent="0.3">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17.25" thickBot="1" x14ac:dyDescent="0.3">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spans="1:26" ht="17.25" thickBot="1" x14ac:dyDescent="0.3">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spans="1:26" ht="17.25" thickBot="1" x14ac:dyDescent="0.3">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spans="1:26" ht="33.75" thickBot="1" x14ac:dyDescent="0.3">
      <c r="A53" s="145" t="s">
        <v>1304</v>
      </c>
      <c r="B53" s="145" t="s">
        <v>1305</v>
      </c>
      <c r="C53" s="145" t="s">
        <v>1306</v>
      </c>
      <c r="D53" s="145" t="s">
        <v>1307</v>
      </c>
      <c r="E53" s="145" t="s">
        <v>1300</v>
      </c>
      <c r="F53" s="128"/>
      <c r="G53" s="128"/>
      <c r="H53" s="128"/>
      <c r="I53" s="128"/>
      <c r="J53" s="128"/>
      <c r="K53" s="128"/>
      <c r="L53" s="128"/>
      <c r="M53" s="128"/>
      <c r="N53" s="128"/>
      <c r="O53" s="128"/>
      <c r="P53" s="128"/>
      <c r="Q53" s="128"/>
      <c r="R53" s="128"/>
      <c r="S53" s="128"/>
      <c r="T53" s="128"/>
      <c r="U53" s="128"/>
      <c r="V53" s="128"/>
      <c r="W53" s="128"/>
      <c r="X53" s="128"/>
      <c r="Y53" s="128"/>
      <c r="Z53" s="128"/>
    </row>
    <row r="54" spans="1:26" ht="33.75" thickBot="1" x14ac:dyDescent="0.3">
      <c r="A54" s="146" t="s">
        <v>1354</v>
      </c>
      <c r="B54" s="146" t="s">
        <v>1347</v>
      </c>
      <c r="C54" s="146" t="s">
        <v>1365</v>
      </c>
      <c r="D54" s="147" t="s">
        <v>1366</v>
      </c>
      <c r="E54" s="146" t="s">
        <v>1348</v>
      </c>
      <c r="F54" s="128"/>
      <c r="G54" s="128"/>
      <c r="H54" s="128"/>
      <c r="I54" s="128"/>
      <c r="J54" s="128"/>
      <c r="K54" s="128"/>
      <c r="L54" s="128"/>
      <c r="M54" s="128"/>
      <c r="N54" s="128"/>
      <c r="O54" s="128"/>
      <c r="P54" s="128"/>
      <c r="Q54" s="128"/>
      <c r="R54" s="128"/>
      <c r="S54" s="128"/>
      <c r="T54" s="128"/>
      <c r="U54" s="128"/>
      <c r="V54" s="128"/>
      <c r="W54" s="128"/>
      <c r="X54" s="128"/>
      <c r="Y54" s="128"/>
      <c r="Z54" s="128"/>
    </row>
    <row r="55" spans="1:26" ht="17.25" thickBot="1" x14ac:dyDescent="0.3">
      <c r="A55" s="158" t="s">
        <v>1355</v>
      </c>
      <c r="B55" s="158" t="s">
        <v>1349</v>
      </c>
      <c r="C55" s="158" t="s">
        <v>1367</v>
      </c>
      <c r="D55" s="148" t="s">
        <v>1350</v>
      </c>
      <c r="E55" s="161" t="s">
        <v>1368</v>
      </c>
      <c r="F55" s="128"/>
      <c r="G55" s="128"/>
      <c r="H55" s="128"/>
      <c r="I55" s="128"/>
      <c r="J55" s="128"/>
      <c r="K55" s="128"/>
      <c r="L55" s="128"/>
      <c r="M55" s="128"/>
      <c r="N55" s="128"/>
      <c r="O55" s="128"/>
      <c r="P55" s="128"/>
      <c r="Q55" s="128"/>
      <c r="R55" s="128"/>
      <c r="S55" s="128"/>
      <c r="T55" s="128"/>
      <c r="U55" s="128"/>
      <c r="V55" s="128"/>
      <c r="W55" s="128"/>
      <c r="X55" s="128"/>
      <c r="Y55" s="128"/>
      <c r="Z55" s="128"/>
    </row>
    <row r="56" spans="1:26" ht="17.25" thickBot="1" x14ac:dyDescent="0.3">
      <c r="A56" s="159"/>
      <c r="B56" s="159"/>
      <c r="C56" s="159"/>
      <c r="D56" s="149"/>
      <c r="E56" s="162"/>
      <c r="F56" s="128"/>
      <c r="G56" s="128"/>
      <c r="H56" s="128"/>
      <c r="I56" s="128"/>
      <c r="J56" s="128"/>
      <c r="K56" s="128"/>
      <c r="L56" s="128"/>
      <c r="M56" s="128"/>
      <c r="N56" s="128"/>
      <c r="O56" s="128"/>
      <c r="P56" s="128"/>
      <c r="Q56" s="128"/>
      <c r="R56" s="128"/>
      <c r="S56" s="128"/>
      <c r="T56" s="128"/>
      <c r="U56" s="128"/>
      <c r="V56" s="128"/>
      <c r="W56" s="128"/>
      <c r="X56" s="128"/>
      <c r="Y56" s="128"/>
      <c r="Z56" s="128"/>
    </row>
    <row r="57" spans="1:26" ht="17.25" thickBot="1" x14ac:dyDescent="0.3">
      <c r="A57" s="160"/>
      <c r="B57" s="160"/>
      <c r="C57" s="160"/>
      <c r="D57" s="150" t="s">
        <v>1351</v>
      </c>
      <c r="E57" s="163"/>
      <c r="F57" s="128"/>
      <c r="G57" s="128"/>
      <c r="H57" s="128"/>
      <c r="I57" s="128"/>
      <c r="J57" s="128"/>
      <c r="K57" s="128"/>
      <c r="L57" s="128"/>
      <c r="M57" s="128"/>
      <c r="N57" s="128"/>
      <c r="O57" s="128"/>
      <c r="P57" s="128"/>
      <c r="Q57" s="128"/>
      <c r="R57" s="128"/>
      <c r="S57" s="128"/>
      <c r="T57" s="128"/>
      <c r="U57" s="128"/>
      <c r="V57" s="128"/>
      <c r="W57" s="128"/>
      <c r="X57" s="128"/>
      <c r="Y57" s="128"/>
      <c r="Z57" s="128"/>
    </row>
    <row r="58" spans="1:26" ht="17.25" thickBot="1" x14ac:dyDescent="0.3">
      <c r="A58" s="158" t="s">
        <v>1356</v>
      </c>
      <c r="B58" s="158" t="s">
        <v>1352</v>
      </c>
      <c r="C58" s="158" t="s">
        <v>1369</v>
      </c>
      <c r="D58" s="148" t="s">
        <v>1350</v>
      </c>
      <c r="E58" s="161" t="s">
        <v>1370</v>
      </c>
      <c r="F58" s="128"/>
      <c r="G58" s="128"/>
      <c r="H58" s="128"/>
      <c r="I58" s="128"/>
      <c r="J58" s="128"/>
      <c r="K58" s="128"/>
      <c r="L58" s="128"/>
      <c r="M58" s="128"/>
      <c r="N58" s="128"/>
      <c r="O58" s="128"/>
      <c r="P58" s="128"/>
      <c r="Q58" s="128"/>
      <c r="R58" s="128"/>
      <c r="S58" s="128"/>
      <c r="T58" s="128"/>
      <c r="U58" s="128"/>
      <c r="V58" s="128"/>
      <c r="W58" s="128"/>
      <c r="X58" s="128"/>
      <c r="Y58" s="128"/>
      <c r="Z58" s="128"/>
    </row>
    <row r="59" spans="1:26" ht="17.25" thickBot="1" x14ac:dyDescent="0.3">
      <c r="A59" s="159"/>
      <c r="B59" s="159"/>
      <c r="C59" s="159"/>
      <c r="D59" s="149"/>
      <c r="E59" s="162"/>
      <c r="F59" s="128"/>
      <c r="G59" s="128"/>
      <c r="H59" s="128"/>
      <c r="I59" s="128"/>
      <c r="J59" s="128"/>
      <c r="K59" s="128"/>
      <c r="L59" s="128"/>
      <c r="M59" s="128"/>
      <c r="N59" s="128"/>
      <c r="O59" s="128"/>
      <c r="P59" s="128"/>
      <c r="Q59" s="128"/>
      <c r="R59" s="128"/>
      <c r="S59" s="128"/>
      <c r="T59" s="128"/>
      <c r="U59" s="128"/>
      <c r="V59" s="128"/>
      <c r="W59" s="128"/>
      <c r="X59" s="128"/>
      <c r="Y59" s="128"/>
      <c r="Z59" s="128"/>
    </row>
    <row r="60" spans="1:26" ht="17.25" thickBot="1" x14ac:dyDescent="0.3">
      <c r="A60" s="160"/>
      <c r="B60" s="160"/>
      <c r="C60" s="160"/>
      <c r="D60" s="150" t="s">
        <v>1353</v>
      </c>
      <c r="E60" s="163"/>
      <c r="F60" s="128"/>
      <c r="G60" s="128"/>
      <c r="H60" s="128"/>
      <c r="I60" s="128"/>
      <c r="J60" s="128"/>
      <c r="K60" s="128"/>
      <c r="L60" s="128"/>
      <c r="M60" s="128"/>
      <c r="N60" s="128"/>
      <c r="O60" s="128"/>
      <c r="P60" s="128"/>
      <c r="Q60" s="128"/>
      <c r="R60" s="128"/>
      <c r="S60" s="128"/>
      <c r="T60" s="128"/>
      <c r="U60" s="128"/>
      <c r="V60" s="128"/>
      <c r="W60" s="128"/>
      <c r="X60" s="128"/>
      <c r="Y60" s="128"/>
      <c r="Z60" s="128"/>
    </row>
    <row r="61" spans="1:26" ht="17.25" thickBot="1" x14ac:dyDescent="0.3">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spans="1:26" ht="17.25" thickBot="1" x14ac:dyDescent="0.3">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spans="1:26" ht="17.25" thickBot="1" x14ac:dyDescent="0.3">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spans="1:26" ht="17.25" thickBot="1" x14ac:dyDescent="0.3">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spans="1:26" ht="17.25" thickBot="1" x14ac:dyDescent="0.3">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spans="1:26" ht="17.25" thickBot="1" x14ac:dyDescent="0.3">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spans="1:26" ht="17.25" thickBot="1" x14ac:dyDescent="0.3">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spans="1:26" ht="17.25" thickBot="1" x14ac:dyDescent="0.3">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spans="1:26" ht="17.25" thickBot="1" x14ac:dyDescent="0.3">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spans="1:26" ht="17.25" thickBot="1" x14ac:dyDescent="0.3">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spans="1:26" ht="17.25" thickBot="1" x14ac:dyDescent="0.3">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spans="1:26" ht="17.25" thickBot="1" x14ac:dyDescent="0.3">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spans="1:26" ht="17.25" thickBot="1" x14ac:dyDescent="0.3">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spans="1:26" ht="17.25" thickBot="1" x14ac:dyDescent="0.3">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spans="1:26" ht="17.25" thickBot="1" x14ac:dyDescent="0.3">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spans="1:26" ht="17.25" thickBot="1" x14ac:dyDescent="0.3">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spans="1:26" ht="17.25" thickBot="1" x14ac:dyDescent="0.3">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spans="1:26" ht="17.25" thickBot="1" x14ac:dyDescent="0.3">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spans="1:26" ht="17.25" thickBot="1" x14ac:dyDescent="0.3">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spans="1:26" ht="17.25" thickBot="1" x14ac:dyDescent="0.3">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spans="1:26" ht="17.25" thickBot="1" x14ac:dyDescent="0.3">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spans="1:26" ht="17.25" thickBot="1" x14ac:dyDescent="0.3">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spans="1:26" ht="17.25" thickBot="1" x14ac:dyDescent="0.3">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spans="1:26" ht="17.25" thickBot="1" x14ac:dyDescent="0.3">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spans="1:26" ht="17.25" thickBot="1" x14ac:dyDescent="0.3">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spans="1:26" ht="17.25" thickBot="1" x14ac:dyDescent="0.3">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spans="1:26" ht="17.25" thickBot="1" x14ac:dyDescent="0.3">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spans="1:26" ht="17.25" thickBot="1" x14ac:dyDescent="0.3">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spans="1:26" ht="17.25" thickBot="1" x14ac:dyDescent="0.3">
      <c r="A89" s="151"/>
      <c r="B89" s="151"/>
      <c r="C89" s="151"/>
      <c r="D89" s="151"/>
      <c r="E89" s="151"/>
      <c r="F89" s="128"/>
      <c r="G89" s="128"/>
      <c r="H89" s="128"/>
      <c r="I89" s="128"/>
      <c r="J89" s="128"/>
      <c r="K89" s="128"/>
      <c r="L89" s="128"/>
      <c r="M89" s="128"/>
      <c r="N89" s="128"/>
      <c r="O89" s="128"/>
      <c r="P89" s="128"/>
      <c r="Q89" s="128"/>
      <c r="R89" s="128"/>
      <c r="S89" s="128"/>
      <c r="T89" s="128"/>
      <c r="U89" s="128"/>
      <c r="V89" s="128"/>
      <c r="W89" s="128"/>
      <c r="X89" s="128"/>
      <c r="Y89" s="128"/>
      <c r="Z89" s="128"/>
    </row>
    <row r="90" spans="1:26" ht="33.75" thickBot="1" x14ac:dyDescent="0.3">
      <c r="A90" s="134" t="s">
        <v>1304</v>
      </c>
      <c r="B90" s="134" t="s">
        <v>1305</v>
      </c>
      <c r="C90" s="134" t="s">
        <v>1306</v>
      </c>
      <c r="D90" s="134" t="s">
        <v>1307</v>
      </c>
      <c r="E90" s="134" t="s">
        <v>1300</v>
      </c>
      <c r="F90" s="129"/>
      <c r="G90" s="128"/>
      <c r="H90" s="128"/>
      <c r="I90" s="128"/>
      <c r="J90" s="128"/>
      <c r="K90" s="128"/>
      <c r="L90" s="128"/>
      <c r="M90" s="128"/>
      <c r="N90" s="128"/>
      <c r="O90" s="128"/>
      <c r="P90" s="128"/>
      <c r="Q90" s="128"/>
      <c r="R90" s="128"/>
      <c r="S90" s="128"/>
      <c r="T90" s="128"/>
      <c r="U90" s="128"/>
      <c r="V90" s="128"/>
      <c r="W90" s="128"/>
      <c r="X90" s="128"/>
      <c r="Y90" s="128"/>
      <c r="Z90" s="128"/>
    </row>
    <row r="91" spans="1:26" ht="17.25" thickBot="1" x14ac:dyDescent="0.3">
      <c r="A91" s="139" t="s">
        <v>1394</v>
      </c>
      <c r="B91" s="139" t="s">
        <v>1371</v>
      </c>
      <c r="C91" s="140" t="s">
        <v>1399</v>
      </c>
      <c r="D91" s="140" t="s">
        <v>1372</v>
      </c>
      <c r="E91" s="139" t="s">
        <v>1373</v>
      </c>
      <c r="F91" s="129"/>
      <c r="G91" s="128"/>
      <c r="H91" s="128"/>
      <c r="I91" s="128"/>
      <c r="J91" s="128"/>
      <c r="K91" s="128"/>
      <c r="L91" s="128"/>
      <c r="M91" s="128"/>
      <c r="N91" s="128"/>
      <c r="O91" s="128"/>
      <c r="P91" s="128"/>
      <c r="Q91" s="128"/>
      <c r="R91" s="128"/>
      <c r="S91" s="128"/>
      <c r="T91" s="128"/>
      <c r="U91" s="128"/>
      <c r="V91" s="128"/>
      <c r="W91" s="128"/>
      <c r="X91" s="128"/>
      <c r="Y91" s="128"/>
      <c r="Z91" s="128"/>
    </row>
    <row r="92" spans="1:26" ht="17.25" thickBot="1" x14ac:dyDescent="0.3">
      <c r="A92" s="156" t="s">
        <v>1395</v>
      </c>
      <c r="B92" s="156" t="s">
        <v>1374</v>
      </c>
      <c r="C92" s="157" t="s">
        <v>1400</v>
      </c>
      <c r="D92" s="140" t="s">
        <v>1375</v>
      </c>
      <c r="E92" s="156" t="s">
        <v>1376</v>
      </c>
      <c r="F92" s="129"/>
      <c r="G92" s="128"/>
      <c r="H92" s="128"/>
      <c r="I92" s="128"/>
      <c r="J92" s="128"/>
      <c r="K92" s="128"/>
      <c r="L92" s="128"/>
      <c r="M92" s="128"/>
      <c r="N92" s="128"/>
      <c r="O92" s="128"/>
      <c r="P92" s="128"/>
      <c r="Q92" s="128"/>
      <c r="R92" s="128"/>
      <c r="S92" s="128"/>
      <c r="T92" s="128"/>
      <c r="U92" s="128"/>
      <c r="V92" s="128"/>
      <c r="W92" s="128"/>
      <c r="X92" s="128"/>
      <c r="Y92" s="128"/>
      <c r="Z92" s="128"/>
    </row>
    <row r="93" spans="1:26" ht="17.25" thickBot="1" x14ac:dyDescent="0.3">
      <c r="A93" s="156"/>
      <c r="B93" s="156"/>
      <c r="C93" s="157"/>
      <c r="D93" s="143"/>
      <c r="E93" s="156"/>
      <c r="F93" s="129"/>
      <c r="G93" s="128"/>
      <c r="H93" s="128"/>
      <c r="I93" s="128"/>
      <c r="J93" s="128"/>
      <c r="K93" s="128"/>
      <c r="L93" s="128"/>
      <c r="M93" s="128"/>
      <c r="N93" s="128"/>
      <c r="O93" s="128"/>
      <c r="P93" s="128"/>
      <c r="Q93" s="128"/>
      <c r="R93" s="128"/>
      <c r="S93" s="128"/>
      <c r="T93" s="128"/>
      <c r="U93" s="128"/>
      <c r="V93" s="128"/>
      <c r="W93" s="128"/>
      <c r="X93" s="128"/>
      <c r="Y93" s="128"/>
      <c r="Z93" s="128"/>
    </row>
    <row r="94" spans="1:26" ht="17.25" thickBot="1" x14ac:dyDescent="0.3">
      <c r="A94" s="156"/>
      <c r="B94" s="156"/>
      <c r="C94" s="157"/>
      <c r="D94" s="140" t="s">
        <v>1401</v>
      </c>
      <c r="E94" s="156"/>
      <c r="F94" s="129"/>
      <c r="G94" s="128"/>
      <c r="H94" s="128"/>
      <c r="I94" s="128"/>
      <c r="J94" s="128"/>
      <c r="K94" s="128"/>
      <c r="L94" s="128"/>
      <c r="M94" s="128"/>
      <c r="N94" s="128"/>
      <c r="O94" s="128"/>
      <c r="P94" s="128"/>
      <c r="Q94" s="128"/>
      <c r="R94" s="128"/>
      <c r="S94" s="128"/>
      <c r="T94" s="128"/>
      <c r="U94" s="128"/>
      <c r="V94" s="128"/>
      <c r="W94" s="128"/>
      <c r="X94" s="128"/>
      <c r="Y94" s="128"/>
      <c r="Z94" s="128"/>
    </row>
    <row r="95" spans="1:26" ht="17.25" thickBot="1" x14ac:dyDescent="0.3">
      <c r="A95" s="156" t="s">
        <v>1396</v>
      </c>
      <c r="B95" s="156" t="s">
        <v>1377</v>
      </c>
      <c r="C95" s="140" t="s">
        <v>1402</v>
      </c>
      <c r="D95" s="140" t="s">
        <v>1403</v>
      </c>
      <c r="E95" s="139" t="s">
        <v>1384</v>
      </c>
      <c r="F95" s="129"/>
      <c r="G95" s="128"/>
      <c r="H95" s="128"/>
      <c r="I95" s="128"/>
      <c r="J95" s="128"/>
      <c r="K95" s="128"/>
      <c r="L95" s="128"/>
      <c r="M95" s="128"/>
      <c r="N95" s="128"/>
      <c r="O95" s="128"/>
      <c r="P95" s="128"/>
      <c r="Q95" s="128"/>
      <c r="R95" s="128"/>
      <c r="S95" s="128"/>
      <c r="T95" s="128"/>
      <c r="U95" s="128"/>
      <c r="V95" s="128"/>
      <c r="W95" s="128"/>
      <c r="X95" s="128"/>
      <c r="Y95" s="128"/>
      <c r="Z95" s="128"/>
    </row>
    <row r="96" spans="1:26" ht="17.25" thickBot="1" x14ac:dyDescent="0.3">
      <c r="A96" s="156"/>
      <c r="B96" s="156"/>
      <c r="C96" s="143"/>
      <c r="D96" s="143"/>
      <c r="E96" s="143"/>
      <c r="F96" s="129"/>
      <c r="G96" s="128"/>
      <c r="H96" s="128"/>
      <c r="I96" s="128"/>
      <c r="J96" s="128"/>
      <c r="K96" s="128"/>
      <c r="L96" s="128"/>
      <c r="M96" s="128"/>
      <c r="N96" s="128"/>
      <c r="O96" s="128"/>
      <c r="P96" s="128"/>
      <c r="Q96" s="128"/>
      <c r="R96" s="128"/>
      <c r="S96" s="128"/>
      <c r="T96" s="128"/>
      <c r="U96" s="128"/>
      <c r="V96" s="128"/>
      <c r="W96" s="128"/>
      <c r="X96" s="128"/>
      <c r="Y96" s="128"/>
      <c r="Z96" s="128"/>
    </row>
    <row r="97" spans="1:26" ht="17.25" thickBot="1" x14ac:dyDescent="0.3">
      <c r="A97" s="156"/>
      <c r="B97" s="156"/>
      <c r="C97" s="139" t="s">
        <v>1378</v>
      </c>
      <c r="D97" s="140" t="s">
        <v>1381</v>
      </c>
      <c r="E97" s="139" t="s">
        <v>1385</v>
      </c>
      <c r="F97" s="129"/>
      <c r="G97" s="128"/>
      <c r="H97" s="128"/>
      <c r="I97" s="128"/>
      <c r="J97" s="128"/>
      <c r="K97" s="128"/>
      <c r="L97" s="128"/>
      <c r="M97" s="128"/>
      <c r="N97" s="128"/>
      <c r="O97" s="128"/>
      <c r="P97" s="128"/>
      <c r="Q97" s="128"/>
      <c r="R97" s="128"/>
      <c r="S97" s="128"/>
      <c r="T97" s="128"/>
      <c r="U97" s="128"/>
      <c r="V97" s="128"/>
      <c r="W97" s="128"/>
      <c r="X97" s="128"/>
      <c r="Y97" s="128"/>
      <c r="Z97" s="128"/>
    </row>
    <row r="98" spans="1:26" ht="17.25" thickBot="1" x14ac:dyDescent="0.3">
      <c r="A98" s="156"/>
      <c r="B98" s="156"/>
      <c r="C98" s="143"/>
      <c r="D98" s="143"/>
      <c r="E98" s="143"/>
      <c r="F98" s="129"/>
      <c r="G98" s="128"/>
      <c r="H98" s="128"/>
      <c r="I98" s="128"/>
      <c r="J98" s="128"/>
      <c r="K98" s="128"/>
      <c r="L98" s="128"/>
      <c r="M98" s="128"/>
      <c r="N98" s="128"/>
      <c r="O98" s="128"/>
      <c r="P98" s="128"/>
      <c r="Q98" s="128"/>
      <c r="R98" s="128"/>
      <c r="S98" s="128"/>
      <c r="T98" s="128"/>
      <c r="U98" s="128"/>
      <c r="V98" s="128"/>
      <c r="W98" s="128"/>
      <c r="X98" s="128"/>
      <c r="Y98" s="128"/>
      <c r="Z98" s="128"/>
    </row>
    <row r="99" spans="1:26" ht="17.25" thickBot="1" x14ac:dyDescent="0.3">
      <c r="A99" s="156"/>
      <c r="B99" s="156"/>
      <c r="C99" s="139" t="s">
        <v>1379</v>
      </c>
      <c r="D99" s="140" t="s">
        <v>1382</v>
      </c>
      <c r="E99" s="143"/>
      <c r="F99" s="129"/>
      <c r="G99" s="128"/>
      <c r="H99" s="128"/>
      <c r="I99" s="128"/>
      <c r="J99" s="128"/>
      <c r="K99" s="128"/>
      <c r="L99" s="128"/>
      <c r="M99" s="128"/>
      <c r="N99" s="128"/>
      <c r="O99" s="128"/>
      <c r="P99" s="128"/>
      <c r="Q99" s="128"/>
      <c r="R99" s="128"/>
      <c r="S99" s="128"/>
      <c r="T99" s="128"/>
      <c r="U99" s="128"/>
      <c r="V99" s="128"/>
      <c r="W99" s="128"/>
      <c r="X99" s="128"/>
      <c r="Y99" s="128"/>
      <c r="Z99" s="128"/>
    </row>
    <row r="100" spans="1:26" ht="17.25" thickBot="1" x14ac:dyDescent="0.3">
      <c r="A100" s="156"/>
      <c r="B100" s="156"/>
      <c r="C100" s="143"/>
      <c r="D100" s="143"/>
      <c r="E100" s="143"/>
      <c r="F100" s="129"/>
      <c r="G100" s="128"/>
      <c r="H100" s="128"/>
      <c r="I100" s="128"/>
      <c r="J100" s="128"/>
      <c r="K100" s="128"/>
      <c r="L100" s="128"/>
      <c r="M100" s="128"/>
      <c r="N100" s="128"/>
      <c r="O100" s="128"/>
      <c r="P100" s="128"/>
      <c r="Q100" s="128"/>
      <c r="R100" s="128"/>
      <c r="S100" s="128"/>
      <c r="T100" s="128"/>
      <c r="U100" s="128"/>
      <c r="V100" s="128"/>
      <c r="W100" s="128"/>
      <c r="X100" s="128"/>
      <c r="Y100" s="128"/>
      <c r="Z100" s="128"/>
    </row>
    <row r="101" spans="1:26" ht="17.25" thickBot="1" x14ac:dyDescent="0.3">
      <c r="A101" s="156"/>
      <c r="B101" s="156"/>
      <c r="C101" s="139" t="s">
        <v>1380</v>
      </c>
      <c r="D101" s="140" t="s">
        <v>1383</v>
      </c>
      <c r="E101" s="143"/>
      <c r="F101" s="129"/>
      <c r="G101" s="128"/>
      <c r="H101" s="128"/>
      <c r="I101" s="128"/>
      <c r="J101" s="128"/>
      <c r="K101" s="128"/>
      <c r="L101" s="128"/>
      <c r="M101" s="128"/>
      <c r="N101" s="128"/>
      <c r="O101" s="128"/>
      <c r="P101" s="128"/>
      <c r="Q101" s="128"/>
      <c r="R101" s="128"/>
      <c r="S101" s="128"/>
      <c r="T101" s="128"/>
      <c r="U101" s="128"/>
      <c r="V101" s="128"/>
      <c r="W101" s="128"/>
      <c r="X101" s="128"/>
      <c r="Y101" s="128"/>
      <c r="Z101" s="128"/>
    </row>
    <row r="102" spans="1:26" ht="17.25" thickBot="1" x14ac:dyDescent="0.3">
      <c r="A102" s="156" t="s">
        <v>1397</v>
      </c>
      <c r="B102" s="156" t="s">
        <v>1386</v>
      </c>
      <c r="C102" s="140" t="s">
        <v>1404</v>
      </c>
      <c r="D102" s="140" t="s">
        <v>1389</v>
      </c>
      <c r="E102" s="156" t="s">
        <v>1391</v>
      </c>
      <c r="F102" s="129"/>
      <c r="G102" s="128"/>
      <c r="H102" s="128"/>
      <c r="I102" s="128"/>
      <c r="J102" s="128"/>
      <c r="K102" s="128"/>
      <c r="L102" s="128"/>
      <c r="M102" s="128"/>
      <c r="N102" s="128"/>
      <c r="O102" s="128"/>
      <c r="P102" s="128"/>
      <c r="Q102" s="128"/>
      <c r="R102" s="128"/>
      <c r="S102" s="128"/>
      <c r="T102" s="128"/>
      <c r="U102" s="128"/>
      <c r="V102" s="128"/>
      <c r="W102" s="128"/>
      <c r="X102" s="128"/>
      <c r="Y102" s="128"/>
      <c r="Z102" s="128"/>
    </row>
    <row r="103" spans="1:26" ht="17.25" thickBot="1" x14ac:dyDescent="0.3">
      <c r="A103" s="156"/>
      <c r="B103" s="156"/>
      <c r="C103" s="143"/>
      <c r="D103" s="143"/>
      <c r="E103" s="156"/>
      <c r="F103" s="129"/>
      <c r="G103" s="128"/>
      <c r="H103" s="128"/>
      <c r="I103" s="128"/>
      <c r="J103" s="128"/>
      <c r="K103" s="128"/>
      <c r="L103" s="128"/>
      <c r="M103" s="128"/>
      <c r="N103" s="128"/>
      <c r="O103" s="128"/>
      <c r="P103" s="128"/>
      <c r="Q103" s="128"/>
      <c r="R103" s="128"/>
      <c r="S103" s="128"/>
      <c r="T103" s="128"/>
      <c r="U103" s="128"/>
      <c r="V103" s="128"/>
      <c r="W103" s="128"/>
      <c r="X103" s="128"/>
      <c r="Y103" s="128"/>
      <c r="Z103" s="128"/>
    </row>
    <row r="104" spans="1:26" ht="17.25" thickBot="1" x14ac:dyDescent="0.3">
      <c r="A104" s="156"/>
      <c r="B104" s="156"/>
      <c r="C104" s="139" t="s">
        <v>1387</v>
      </c>
      <c r="D104" s="140" t="s">
        <v>1390</v>
      </c>
      <c r="E104" s="156"/>
      <c r="F104" s="129"/>
      <c r="G104" s="128"/>
      <c r="H104" s="128"/>
      <c r="I104" s="128"/>
      <c r="J104" s="128"/>
      <c r="K104" s="128"/>
      <c r="L104" s="128"/>
      <c r="M104" s="128"/>
      <c r="N104" s="128"/>
      <c r="O104" s="128"/>
      <c r="P104" s="128"/>
      <c r="Q104" s="128"/>
      <c r="R104" s="128"/>
      <c r="S104" s="128"/>
      <c r="T104" s="128"/>
      <c r="U104" s="128"/>
      <c r="V104" s="128"/>
      <c r="W104" s="128"/>
      <c r="X104" s="128"/>
      <c r="Y104" s="128"/>
      <c r="Z104" s="128"/>
    </row>
    <row r="105" spans="1:26" ht="17.25" thickBot="1" x14ac:dyDescent="0.3">
      <c r="A105" s="156"/>
      <c r="B105" s="156"/>
      <c r="C105" s="143"/>
      <c r="D105" s="143"/>
      <c r="E105" s="156"/>
      <c r="F105" s="129"/>
      <c r="G105" s="128"/>
      <c r="H105" s="128"/>
      <c r="I105" s="128"/>
      <c r="J105" s="128"/>
      <c r="K105" s="128"/>
      <c r="L105" s="128"/>
      <c r="M105" s="128"/>
      <c r="N105" s="128"/>
      <c r="O105" s="128"/>
      <c r="P105" s="128"/>
      <c r="Q105" s="128"/>
      <c r="R105" s="128"/>
      <c r="S105" s="128"/>
      <c r="T105" s="128"/>
      <c r="U105" s="128"/>
      <c r="V105" s="128"/>
      <c r="W105" s="128"/>
      <c r="X105" s="128"/>
      <c r="Y105" s="128"/>
      <c r="Z105" s="128"/>
    </row>
    <row r="106" spans="1:26" ht="17.25" thickBot="1" x14ac:dyDescent="0.3">
      <c r="A106" s="156"/>
      <c r="B106" s="156"/>
      <c r="C106" s="139" t="s">
        <v>1388</v>
      </c>
      <c r="D106" s="143"/>
      <c r="E106" s="156"/>
      <c r="F106" s="129"/>
      <c r="G106" s="128"/>
      <c r="H106" s="128"/>
      <c r="I106" s="128"/>
      <c r="J106" s="128"/>
      <c r="K106" s="128"/>
      <c r="L106" s="128"/>
      <c r="M106" s="128"/>
      <c r="N106" s="128"/>
      <c r="O106" s="128"/>
      <c r="P106" s="128"/>
      <c r="Q106" s="128"/>
      <c r="R106" s="128"/>
      <c r="S106" s="128"/>
      <c r="T106" s="128"/>
      <c r="U106" s="128"/>
      <c r="V106" s="128"/>
      <c r="W106" s="128"/>
      <c r="X106" s="128"/>
      <c r="Y106" s="128"/>
      <c r="Z106" s="128"/>
    </row>
    <row r="107" spans="1:26" ht="17.25" thickBot="1" x14ac:dyDescent="0.3">
      <c r="A107" s="156" t="s">
        <v>1398</v>
      </c>
      <c r="B107" s="156" t="s">
        <v>1392</v>
      </c>
      <c r="C107" s="140" t="s">
        <v>1405</v>
      </c>
      <c r="D107" s="157" t="s">
        <v>1406</v>
      </c>
      <c r="E107" s="156" t="s">
        <v>1393</v>
      </c>
      <c r="F107" s="129"/>
      <c r="G107" s="128"/>
      <c r="H107" s="128"/>
      <c r="I107" s="128"/>
      <c r="J107" s="128"/>
      <c r="K107" s="128"/>
      <c r="L107" s="128"/>
      <c r="M107" s="128"/>
      <c r="N107" s="128"/>
      <c r="O107" s="128"/>
      <c r="P107" s="128"/>
      <c r="Q107" s="128"/>
      <c r="R107" s="128"/>
      <c r="S107" s="128"/>
      <c r="T107" s="128"/>
      <c r="U107" s="128"/>
      <c r="V107" s="128"/>
      <c r="W107" s="128"/>
      <c r="X107" s="128"/>
      <c r="Y107" s="128"/>
      <c r="Z107" s="128"/>
    </row>
    <row r="108" spans="1:26" ht="17.25" thickBot="1" x14ac:dyDescent="0.3">
      <c r="A108" s="156"/>
      <c r="B108" s="156"/>
      <c r="C108" s="143"/>
      <c r="D108" s="157"/>
      <c r="E108" s="156"/>
      <c r="F108" s="129"/>
      <c r="G108" s="128"/>
      <c r="H108" s="128"/>
      <c r="I108" s="128"/>
      <c r="J108" s="128"/>
      <c r="K108" s="128"/>
      <c r="L108" s="128"/>
      <c r="M108" s="128"/>
      <c r="N108" s="128"/>
      <c r="O108" s="128"/>
      <c r="P108" s="128"/>
      <c r="Q108" s="128"/>
      <c r="R108" s="128"/>
      <c r="S108" s="128"/>
      <c r="T108" s="128"/>
      <c r="U108" s="128"/>
      <c r="V108" s="128"/>
      <c r="W108" s="128"/>
      <c r="X108" s="128"/>
      <c r="Y108" s="128"/>
      <c r="Z108" s="128"/>
    </row>
    <row r="109" spans="1:26" ht="17.25" thickBot="1" x14ac:dyDescent="0.3">
      <c r="A109" s="156"/>
      <c r="B109" s="156"/>
      <c r="C109" s="139" t="s">
        <v>1407</v>
      </c>
      <c r="D109" s="157"/>
      <c r="E109" s="156"/>
      <c r="F109" s="129"/>
      <c r="G109" s="128"/>
      <c r="H109" s="128"/>
      <c r="I109" s="128"/>
      <c r="J109" s="128"/>
      <c r="K109" s="128"/>
      <c r="L109" s="128"/>
      <c r="M109" s="128"/>
      <c r="N109" s="128"/>
      <c r="O109" s="128"/>
      <c r="P109" s="128"/>
      <c r="Q109" s="128"/>
      <c r="R109" s="128"/>
      <c r="S109" s="128"/>
      <c r="T109" s="128"/>
      <c r="U109" s="128"/>
      <c r="V109" s="128"/>
      <c r="W109" s="128"/>
      <c r="X109" s="128"/>
      <c r="Y109" s="128"/>
      <c r="Z109" s="128"/>
    </row>
    <row r="110" spans="1:26" ht="17.25" thickBot="1" x14ac:dyDescent="0.3">
      <c r="A110" s="130"/>
      <c r="B110" s="130"/>
      <c r="C110" s="130"/>
      <c r="D110" s="130"/>
      <c r="E110" s="130"/>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spans="1:26" ht="17.25" thickBot="1" x14ac:dyDescent="0.3">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spans="1:26" ht="17.25" thickBot="1" x14ac:dyDescent="0.3">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spans="1:26" ht="17.25" thickBot="1" x14ac:dyDescent="0.3">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spans="1:26" ht="17.25" thickBot="1" x14ac:dyDescent="0.3">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spans="1:26" ht="17.25" thickBot="1" x14ac:dyDescent="0.3">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spans="1:26" ht="17.25" thickBot="1" x14ac:dyDescent="0.3">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spans="1:26" ht="17.25" thickBot="1" x14ac:dyDescent="0.3">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spans="1:26" ht="17.25" thickBot="1" x14ac:dyDescent="0.3">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spans="1:26" ht="17.25" thickBot="1" x14ac:dyDescent="0.3">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spans="1:26" ht="17.25" thickBot="1" x14ac:dyDescent="0.3">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spans="1:26" ht="17.25" thickBot="1" x14ac:dyDescent="0.3">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spans="1:26" ht="17.25" thickBot="1" x14ac:dyDescent="0.3">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spans="1:26" ht="17.25" thickBot="1" x14ac:dyDescent="0.3">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spans="1:26" ht="17.25" thickBot="1" x14ac:dyDescent="0.3">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spans="1:26" ht="17.25" thickBot="1" x14ac:dyDescent="0.3">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spans="1:26" ht="17.25" thickBot="1" x14ac:dyDescent="0.3">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spans="1:26" ht="17.25" thickBot="1" x14ac:dyDescent="0.3">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spans="1:26" ht="17.25" thickBot="1" x14ac:dyDescent="0.3">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spans="1:26" ht="17.25" thickBot="1" x14ac:dyDescent="0.3">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spans="1:26" ht="17.25" thickBot="1" x14ac:dyDescent="0.3">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spans="1:26" ht="17.25" thickBot="1" x14ac:dyDescent="0.3">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spans="1:26" ht="17.25" thickBot="1" x14ac:dyDescent="0.3">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spans="1:26" ht="17.25" thickBot="1" x14ac:dyDescent="0.3">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spans="1:26" ht="17.25" thickBot="1" x14ac:dyDescent="0.3">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spans="1:26" ht="17.25" thickBot="1" x14ac:dyDescent="0.3">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spans="1:26" ht="17.25" thickBot="1" x14ac:dyDescent="0.3">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spans="1:26" ht="17.25" thickBot="1" x14ac:dyDescent="0.3">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spans="1:26" ht="17.25" thickBot="1" x14ac:dyDescent="0.3">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spans="1:26" ht="17.25" thickBot="1" x14ac:dyDescent="0.3">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spans="1:26" ht="17.25" thickBot="1" x14ac:dyDescent="0.3">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spans="1:26" ht="17.25" thickBot="1" x14ac:dyDescent="0.3">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spans="1:26" ht="17.25" thickBot="1" x14ac:dyDescent="0.3">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spans="1:26" ht="17.25" thickBot="1" x14ac:dyDescent="0.3">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spans="1:26" ht="17.25" thickBot="1" x14ac:dyDescent="0.3">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spans="1:26" ht="17.25" thickBot="1" x14ac:dyDescent="0.3">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spans="1:26" ht="17.25" thickBot="1" x14ac:dyDescent="0.3">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spans="1:26" ht="17.25" thickBot="1" x14ac:dyDescent="0.3">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spans="1:26" ht="17.25" thickBot="1" x14ac:dyDescent="0.3">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spans="1:26" ht="17.25" thickBot="1" x14ac:dyDescent="0.3">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spans="1:26" ht="17.25" thickBot="1" x14ac:dyDescent="0.3">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spans="1:26" ht="17.25" thickBot="1" x14ac:dyDescent="0.3">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spans="1:26" ht="17.25" thickBot="1" x14ac:dyDescent="0.3">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spans="1:26" ht="17.25" thickBot="1" x14ac:dyDescent="0.3">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spans="1:26" ht="17.25" thickBot="1" x14ac:dyDescent="0.3">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spans="1:26" ht="17.25" thickBot="1" x14ac:dyDescent="0.3">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spans="1:26" ht="17.25" thickBot="1" x14ac:dyDescent="0.3">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spans="1:26" ht="17.25" thickBot="1" x14ac:dyDescent="0.3">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spans="1:26" ht="17.25" thickBot="1" x14ac:dyDescent="0.3">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spans="1:26" ht="17.25" thickBot="1" x14ac:dyDescent="0.3">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spans="1:26" ht="17.25" thickBot="1" x14ac:dyDescent="0.3">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spans="1:26" ht="17.25" thickBot="1" x14ac:dyDescent="0.3">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spans="1:26" ht="17.25" thickBot="1" x14ac:dyDescent="0.3">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spans="1:26" ht="17.25" thickBot="1" x14ac:dyDescent="0.3">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spans="1:26" ht="17.25" thickBot="1" x14ac:dyDescent="0.3">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spans="1:26" ht="17.25" thickBot="1" x14ac:dyDescent="0.3">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spans="1:26" ht="17.25" thickBot="1" x14ac:dyDescent="0.3">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spans="1:26" ht="17.25" thickBot="1" x14ac:dyDescent="0.3">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spans="1:26" ht="17.25" thickBot="1" x14ac:dyDescent="0.3">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spans="1:26" ht="17.25" thickBot="1" x14ac:dyDescent="0.3">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spans="1:26" ht="17.25" thickBot="1" x14ac:dyDescent="0.3">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spans="1:26" ht="17.25" thickBot="1" x14ac:dyDescent="0.3">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spans="1:26" ht="17.25" thickBot="1" x14ac:dyDescent="0.3">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spans="1:26" ht="17.25" thickBot="1" x14ac:dyDescent="0.3">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spans="1:26" ht="17.25" thickBot="1" x14ac:dyDescent="0.3">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spans="1:26" ht="17.25" thickBot="1" x14ac:dyDescent="0.3">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spans="1:26" ht="17.25" thickBot="1" x14ac:dyDescent="0.3">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spans="1:26" ht="17.25" thickBot="1" x14ac:dyDescent="0.3">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spans="1:26" ht="17.25" thickBot="1" x14ac:dyDescent="0.3">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spans="1:26" ht="17.25" thickBot="1" x14ac:dyDescent="0.3">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spans="1:26" ht="17.25" thickBot="1" x14ac:dyDescent="0.3">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spans="1:26" ht="17.25" thickBot="1" x14ac:dyDescent="0.3">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spans="1:26" ht="17.25" thickBot="1" x14ac:dyDescent="0.3">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spans="1:26" ht="17.25" thickBot="1" x14ac:dyDescent="0.3">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spans="1:26" ht="17.25" thickBot="1" x14ac:dyDescent="0.3">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spans="1:26" ht="17.25" thickBot="1" x14ac:dyDescent="0.3">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spans="1:26" ht="17.25" thickBot="1" x14ac:dyDescent="0.3">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spans="1:26" ht="17.25" thickBot="1" x14ac:dyDescent="0.3">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spans="1:26" ht="17.25" thickBot="1" x14ac:dyDescent="0.3">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spans="1:26" ht="17.25" thickBot="1" x14ac:dyDescent="0.3">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spans="1:26" ht="17.25" thickBot="1" x14ac:dyDescent="0.3">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spans="1:26" ht="17.25" thickBot="1" x14ac:dyDescent="0.3">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spans="1:26" ht="17.25" thickBot="1" x14ac:dyDescent="0.3">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7.25" thickBot="1" x14ac:dyDescent="0.3">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spans="1:26" ht="17.25" thickBot="1" x14ac:dyDescent="0.3">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7.25" thickBot="1" x14ac:dyDescent="0.3">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spans="1:26" ht="17.25" thickBot="1" x14ac:dyDescent="0.3">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spans="1:26" ht="17.25" thickBot="1" x14ac:dyDescent="0.3">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spans="1:26" ht="17.25" thickBot="1" x14ac:dyDescent="0.3">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spans="1:26" ht="17.25" thickBot="1" x14ac:dyDescent="0.3">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spans="1:26" ht="17.25" thickBot="1" x14ac:dyDescent="0.3">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spans="1:26" ht="17.25" thickBot="1" x14ac:dyDescent="0.3">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spans="1:26" ht="17.25" thickBot="1" x14ac:dyDescent="0.3">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spans="1:26" ht="17.25" thickBot="1" x14ac:dyDescent="0.3">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spans="1:26" ht="17.25" thickBot="1" x14ac:dyDescent="0.3">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spans="1:26" ht="17.25" thickBot="1" x14ac:dyDescent="0.3">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spans="1:26" ht="17.25" thickBot="1" x14ac:dyDescent="0.3">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spans="1:26" ht="17.25" thickBot="1" x14ac:dyDescent="0.3">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spans="1:26" ht="17.25" thickBot="1" x14ac:dyDescent="0.3">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spans="1:26" ht="17.25" thickBot="1" x14ac:dyDescent="0.3">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spans="1:26" ht="17.25" thickBot="1" x14ac:dyDescent="0.3">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spans="1:26" ht="17.25" thickBot="1" x14ac:dyDescent="0.3">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spans="1:26" ht="17.25" thickBot="1" x14ac:dyDescent="0.3">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spans="1:26" ht="17.25" thickBot="1" x14ac:dyDescent="0.3">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spans="1:26" ht="17.25" thickBot="1" x14ac:dyDescent="0.3">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spans="1:26" ht="17.25" thickBot="1" x14ac:dyDescent="0.3">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spans="1:26" ht="17.25" thickBot="1" x14ac:dyDescent="0.3">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spans="1:26" ht="17.25" thickBot="1" x14ac:dyDescent="0.3">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spans="1:26" ht="17.25" thickBot="1" x14ac:dyDescent="0.3">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spans="1:26" ht="17.25" thickBot="1" x14ac:dyDescent="0.3">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spans="1:26" ht="17.25" thickBot="1" x14ac:dyDescent="0.3">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spans="1:26" ht="17.25" thickBot="1" x14ac:dyDescent="0.3">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7.25" thickBot="1" x14ac:dyDescent="0.3">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7.25" thickBot="1" x14ac:dyDescent="0.3">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7.25" thickBot="1" x14ac:dyDescent="0.3">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7.25" thickBot="1" x14ac:dyDescent="0.3">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7.25" thickBot="1" x14ac:dyDescent="0.3">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7.25" thickBot="1" x14ac:dyDescent="0.3">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7.25" thickBot="1" x14ac:dyDescent="0.3">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7.25" thickBot="1" x14ac:dyDescent="0.3">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7.25" thickBot="1" x14ac:dyDescent="0.3">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7.25" thickBot="1" x14ac:dyDescent="0.3">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7.25" thickBot="1" x14ac:dyDescent="0.3">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7.25" thickBot="1" x14ac:dyDescent="0.3">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7.25" thickBot="1" x14ac:dyDescent="0.3">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7.25" thickBot="1" x14ac:dyDescent="0.3">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7.25" thickBot="1" x14ac:dyDescent="0.3">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7.25" thickBot="1" x14ac:dyDescent="0.3">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7.25" thickBot="1" x14ac:dyDescent="0.3">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7.25" thickBot="1" x14ac:dyDescent="0.3">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7.25" thickBot="1" x14ac:dyDescent="0.3">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7.25" thickBot="1" x14ac:dyDescent="0.3">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7.25" thickBot="1" x14ac:dyDescent="0.3">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7.25" thickBot="1" x14ac:dyDescent="0.3">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7.25" thickBot="1" x14ac:dyDescent="0.3">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7.25" thickBot="1" x14ac:dyDescent="0.3">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7.25" thickBot="1" x14ac:dyDescent="0.3">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7.25" thickBot="1" x14ac:dyDescent="0.3">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7.25" thickBot="1" x14ac:dyDescent="0.3">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7.25" thickBot="1" x14ac:dyDescent="0.3">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7.25" thickBot="1" x14ac:dyDescent="0.3">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7.25" thickBot="1" x14ac:dyDescent="0.3">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7.25" thickBot="1" x14ac:dyDescent="0.3">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7.25" thickBot="1" x14ac:dyDescent="0.3">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7.25" thickBot="1" x14ac:dyDescent="0.3">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7.25" thickBot="1" x14ac:dyDescent="0.3">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7.25" thickBot="1" x14ac:dyDescent="0.3">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7.25" thickBot="1" x14ac:dyDescent="0.3">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7.25" thickBot="1" x14ac:dyDescent="0.3">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7.25" thickBot="1" x14ac:dyDescent="0.3">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7.25" thickBot="1" x14ac:dyDescent="0.3">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7.25" thickBot="1" x14ac:dyDescent="0.3">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7.25" thickBot="1" x14ac:dyDescent="0.3">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7.25" thickBot="1" x14ac:dyDescent="0.3">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7.25" thickBot="1" x14ac:dyDescent="0.3">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7.25" thickBot="1" x14ac:dyDescent="0.3">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7.25" thickBot="1" x14ac:dyDescent="0.3">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7.25" thickBot="1" x14ac:dyDescent="0.3">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7.25" thickBot="1" x14ac:dyDescent="0.3">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7.25" thickBot="1" x14ac:dyDescent="0.3">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7.25" thickBot="1" x14ac:dyDescent="0.3">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7.25" thickBot="1" x14ac:dyDescent="0.3">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7.25" thickBot="1" x14ac:dyDescent="0.3">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7.25" thickBot="1" x14ac:dyDescent="0.3">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7.25" thickBot="1" x14ac:dyDescent="0.3">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7.25" thickBot="1" x14ac:dyDescent="0.3">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7.25" thickBot="1" x14ac:dyDescent="0.3">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7.25" thickBot="1" x14ac:dyDescent="0.3">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7.25" thickBot="1" x14ac:dyDescent="0.3">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7.25" thickBot="1" x14ac:dyDescent="0.3">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7.25" thickBot="1" x14ac:dyDescent="0.3">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7.25" thickBot="1" x14ac:dyDescent="0.3">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7.25" thickBot="1" x14ac:dyDescent="0.3">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7.25" thickBot="1" x14ac:dyDescent="0.3">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7.25" thickBot="1" x14ac:dyDescent="0.3">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7.25" thickBot="1" x14ac:dyDescent="0.3">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7.25" thickBot="1" x14ac:dyDescent="0.3">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7.25" thickBot="1" x14ac:dyDescent="0.3">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7.25" thickBot="1" x14ac:dyDescent="0.3">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7.25" thickBot="1" x14ac:dyDescent="0.3">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7.25" thickBot="1" x14ac:dyDescent="0.3">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7.25" thickBot="1" x14ac:dyDescent="0.3">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7.25" thickBot="1" x14ac:dyDescent="0.3">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7.25" thickBot="1" x14ac:dyDescent="0.3">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7.25" thickBot="1" x14ac:dyDescent="0.3">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7.25" thickBot="1" x14ac:dyDescent="0.3">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7.25" thickBot="1" x14ac:dyDescent="0.3">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7.25" thickBot="1" x14ac:dyDescent="0.3">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7.25" thickBot="1" x14ac:dyDescent="0.3">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7.25" thickBot="1" x14ac:dyDescent="0.3">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7.25" thickBot="1" x14ac:dyDescent="0.3">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7.25" thickBot="1" x14ac:dyDescent="0.3">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7.25" thickBot="1" x14ac:dyDescent="0.3">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7.25" thickBot="1" x14ac:dyDescent="0.3">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7.25" thickBot="1" x14ac:dyDescent="0.3">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7.25" thickBot="1" x14ac:dyDescent="0.3">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7.25" thickBot="1" x14ac:dyDescent="0.3">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7.25" thickBot="1" x14ac:dyDescent="0.3">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7.25" thickBot="1" x14ac:dyDescent="0.3">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7.25" thickBot="1" x14ac:dyDescent="0.3">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7.25" thickBot="1" x14ac:dyDescent="0.3">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7.25" thickBot="1" x14ac:dyDescent="0.3">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7.25" thickBot="1" x14ac:dyDescent="0.3">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7.25" thickBot="1" x14ac:dyDescent="0.3">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7.25" thickBot="1" x14ac:dyDescent="0.3">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7.25" thickBot="1" x14ac:dyDescent="0.3">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7.25" thickBot="1" x14ac:dyDescent="0.3">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7.25" thickBot="1" x14ac:dyDescent="0.3">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7.25" thickBot="1" x14ac:dyDescent="0.3">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7.25" thickBot="1" x14ac:dyDescent="0.3">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7.25" thickBot="1" x14ac:dyDescent="0.3">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7.25" thickBot="1" x14ac:dyDescent="0.3">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7.25" thickBot="1" x14ac:dyDescent="0.3">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7.25" thickBot="1" x14ac:dyDescent="0.3">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7.25" thickBot="1" x14ac:dyDescent="0.3">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7.25" thickBot="1" x14ac:dyDescent="0.3">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7.25" thickBot="1" x14ac:dyDescent="0.3">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7.25" thickBot="1" x14ac:dyDescent="0.3">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7.25" thickBot="1" x14ac:dyDescent="0.3">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7.25" thickBot="1" x14ac:dyDescent="0.3">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7.25" thickBot="1" x14ac:dyDescent="0.3">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7.25" thickBot="1" x14ac:dyDescent="0.3">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7.25" thickBot="1" x14ac:dyDescent="0.3">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7.25" thickBot="1" x14ac:dyDescent="0.3">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7.25" thickBot="1" x14ac:dyDescent="0.3">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7.25" thickBot="1" x14ac:dyDescent="0.3">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7.25" thickBot="1" x14ac:dyDescent="0.3">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7.25" thickBot="1" x14ac:dyDescent="0.3">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7.25" thickBot="1" x14ac:dyDescent="0.3">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7.25" thickBot="1" x14ac:dyDescent="0.3">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7.25" thickBot="1" x14ac:dyDescent="0.3">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7.25" thickBot="1" x14ac:dyDescent="0.3">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7.25" thickBot="1" x14ac:dyDescent="0.3">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7.25" thickBot="1" x14ac:dyDescent="0.3">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7.25" thickBot="1" x14ac:dyDescent="0.3">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7.25" thickBot="1" x14ac:dyDescent="0.3">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7.25" thickBot="1" x14ac:dyDescent="0.3">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7.25" thickBot="1" x14ac:dyDescent="0.3">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7.25" thickBot="1" x14ac:dyDescent="0.3">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7.25" thickBot="1" x14ac:dyDescent="0.3">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7.25" thickBot="1" x14ac:dyDescent="0.3">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7.25" thickBot="1" x14ac:dyDescent="0.3">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7.25" thickBot="1" x14ac:dyDescent="0.3">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7.25" thickBot="1" x14ac:dyDescent="0.3">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7.25" thickBot="1" x14ac:dyDescent="0.3">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7.25" thickBot="1" x14ac:dyDescent="0.3">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7.25" thickBot="1" x14ac:dyDescent="0.3">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7.25" thickBot="1" x14ac:dyDescent="0.3">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7.25" thickBot="1" x14ac:dyDescent="0.3">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7.25" thickBot="1" x14ac:dyDescent="0.3">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7.25" thickBot="1" x14ac:dyDescent="0.3">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7.25" thickBot="1" x14ac:dyDescent="0.3">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7.25" thickBot="1" x14ac:dyDescent="0.3">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7.25" thickBot="1" x14ac:dyDescent="0.3">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7.25" thickBot="1" x14ac:dyDescent="0.3">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7.25" thickBot="1" x14ac:dyDescent="0.3">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7.25" thickBot="1" x14ac:dyDescent="0.3">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7.25" thickBot="1" x14ac:dyDescent="0.3">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7.25" thickBot="1" x14ac:dyDescent="0.3">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7.25" thickBot="1" x14ac:dyDescent="0.3">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7.25" thickBot="1" x14ac:dyDescent="0.3">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7.25" thickBot="1" x14ac:dyDescent="0.3">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7.25" thickBot="1" x14ac:dyDescent="0.3">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7.25" thickBot="1" x14ac:dyDescent="0.3">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7.25" thickBot="1" x14ac:dyDescent="0.3">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7.25" thickBot="1" x14ac:dyDescent="0.3">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7.25" thickBot="1" x14ac:dyDescent="0.3">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7.25" thickBot="1" x14ac:dyDescent="0.3">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7.25" thickBot="1" x14ac:dyDescent="0.3">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7.25" thickBot="1" x14ac:dyDescent="0.3">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7.25" thickBot="1" x14ac:dyDescent="0.3">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7.25" thickBot="1" x14ac:dyDescent="0.3">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7.25" thickBot="1" x14ac:dyDescent="0.3">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7.25" thickBot="1" x14ac:dyDescent="0.3">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7.25" thickBot="1" x14ac:dyDescent="0.3">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7.25" thickBot="1" x14ac:dyDescent="0.3">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7.25" thickBot="1" x14ac:dyDescent="0.3">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7.25" thickBot="1" x14ac:dyDescent="0.3">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7.25" thickBot="1" x14ac:dyDescent="0.3">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7.25" thickBot="1" x14ac:dyDescent="0.3">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7.25" thickBot="1" x14ac:dyDescent="0.3">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7.25" thickBot="1" x14ac:dyDescent="0.3">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7.25" thickBot="1" x14ac:dyDescent="0.3">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7.25" thickBot="1" x14ac:dyDescent="0.3">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7.25" thickBot="1" x14ac:dyDescent="0.3">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7.25" thickBot="1" x14ac:dyDescent="0.3">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7.25" thickBot="1" x14ac:dyDescent="0.3">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7.25" thickBot="1" x14ac:dyDescent="0.3">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7.25" thickBot="1" x14ac:dyDescent="0.3">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7.25" thickBot="1" x14ac:dyDescent="0.3">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7.25" thickBot="1" x14ac:dyDescent="0.3">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7.25" thickBot="1" x14ac:dyDescent="0.3">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7.25" thickBot="1" x14ac:dyDescent="0.3">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7.25" thickBot="1" x14ac:dyDescent="0.3">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7.25" thickBot="1" x14ac:dyDescent="0.3">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7.25" thickBot="1" x14ac:dyDescent="0.3">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7.25" thickBot="1" x14ac:dyDescent="0.3">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7.25" thickBot="1" x14ac:dyDescent="0.3">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7.25" thickBot="1" x14ac:dyDescent="0.3">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7.25" thickBot="1" x14ac:dyDescent="0.3">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7.25" thickBot="1" x14ac:dyDescent="0.3">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7.25" thickBot="1" x14ac:dyDescent="0.3">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7.25" thickBot="1" x14ac:dyDescent="0.3">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7.25" thickBot="1" x14ac:dyDescent="0.3">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7.25" thickBot="1" x14ac:dyDescent="0.3">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7.25" thickBot="1" x14ac:dyDescent="0.3">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7.25" thickBot="1" x14ac:dyDescent="0.3">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7.25" thickBot="1" x14ac:dyDescent="0.3">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7.25" thickBot="1" x14ac:dyDescent="0.3">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7.25" thickBot="1" x14ac:dyDescent="0.3">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7.25" thickBot="1" x14ac:dyDescent="0.3">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7.25" thickBot="1" x14ac:dyDescent="0.3">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7.25" thickBot="1" x14ac:dyDescent="0.3">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7.25" thickBot="1" x14ac:dyDescent="0.3">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7.25" thickBot="1" x14ac:dyDescent="0.3">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7.25" thickBot="1" x14ac:dyDescent="0.3">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7.25" thickBot="1" x14ac:dyDescent="0.3">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7.25" thickBot="1" x14ac:dyDescent="0.3">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7.25" thickBot="1" x14ac:dyDescent="0.3">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7.25" thickBot="1" x14ac:dyDescent="0.3">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7.25" thickBot="1" x14ac:dyDescent="0.3">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7.25" thickBot="1" x14ac:dyDescent="0.3">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7.25" thickBot="1" x14ac:dyDescent="0.3">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7.25" thickBot="1" x14ac:dyDescent="0.3">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7.25" thickBot="1" x14ac:dyDescent="0.3">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7.25" thickBot="1" x14ac:dyDescent="0.3">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7.25" thickBot="1" x14ac:dyDescent="0.3">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7.25" thickBot="1" x14ac:dyDescent="0.3">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7.25" thickBot="1" x14ac:dyDescent="0.3">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7.25" thickBot="1" x14ac:dyDescent="0.3">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7.25" thickBot="1" x14ac:dyDescent="0.3">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7.25" thickBot="1" x14ac:dyDescent="0.3">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7.25" thickBot="1" x14ac:dyDescent="0.3">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7.25" thickBot="1" x14ac:dyDescent="0.3">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7.25" thickBot="1" x14ac:dyDescent="0.3">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7.25" thickBot="1" x14ac:dyDescent="0.3">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7.25" thickBot="1" x14ac:dyDescent="0.3">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7.25" thickBot="1" x14ac:dyDescent="0.3">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7.25" thickBot="1" x14ac:dyDescent="0.3">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7.25" thickBot="1" x14ac:dyDescent="0.3">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7.25" thickBot="1" x14ac:dyDescent="0.3">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7.25" thickBot="1" x14ac:dyDescent="0.3">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7.25" thickBot="1" x14ac:dyDescent="0.3">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7.25" thickBot="1" x14ac:dyDescent="0.3">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7.25" thickBot="1" x14ac:dyDescent="0.3">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7.25" thickBot="1" x14ac:dyDescent="0.3">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7.25" thickBot="1" x14ac:dyDescent="0.3">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7.25" thickBot="1" x14ac:dyDescent="0.3">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7.25" thickBot="1" x14ac:dyDescent="0.3">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7.25" thickBot="1" x14ac:dyDescent="0.3">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7.25" thickBot="1" x14ac:dyDescent="0.3">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7.25" thickBot="1" x14ac:dyDescent="0.3">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7.25" thickBot="1" x14ac:dyDescent="0.3">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7.25" thickBot="1" x14ac:dyDescent="0.3">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7.25" thickBot="1" x14ac:dyDescent="0.3">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7.25" thickBot="1" x14ac:dyDescent="0.3">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7.25" thickBot="1" x14ac:dyDescent="0.3">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7.25" thickBot="1" x14ac:dyDescent="0.3">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7.25" thickBot="1" x14ac:dyDescent="0.3">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7.25" thickBot="1" x14ac:dyDescent="0.3">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7.25" thickBot="1" x14ac:dyDescent="0.3">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7.25" thickBot="1" x14ac:dyDescent="0.3">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7.25" thickBot="1" x14ac:dyDescent="0.3">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7.25" thickBot="1" x14ac:dyDescent="0.3">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7.25" thickBot="1" x14ac:dyDescent="0.3">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7.25" thickBot="1" x14ac:dyDescent="0.3">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7.25" thickBot="1" x14ac:dyDescent="0.3">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7.25" thickBot="1" x14ac:dyDescent="0.3">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7.25" thickBot="1" x14ac:dyDescent="0.3">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7.25" thickBot="1" x14ac:dyDescent="0.3">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7.25" thickBot="1" x14ac:dyDescent="0.3">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7.25" thickBot="1" x14ac:dyDescent="0.3">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7.25" thickBot="1" x14ac:dyDescent="0.3">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7.25" thickBot="1" x14ac:dyDescent="0.3">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7.25" thickBot="1" x14ac:dyDescent="0.3">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7.25" thickBot="1" x14ac:dyDescent="0.3">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7.25" thickBot="1" x14ac:dyDescent="0.3">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7.25" thickBot="1" x14ac:dyDescent="0.3">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7.25" thickBot="1" x14ac:dyDescent="0.3">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7.25" thickBot="1" x14ac:dyDescent="0.3">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7.25" thickBot="1" x14ac:dyDescent="0.3">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7.25" thickBot="1" x14ac:dyDescent="0.3">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7.25" thickBot="1" x14ac:dyDescent="0.3">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7.25" thickBot="1" x14ac:dyDescent="0.3">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7.25" thickBot="1" x14ac:dyDescent="0.3">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7.25" thickBot="1" x14ac:dyDescent="0.3">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7.25" thickBot="1" x14ac:dyDescent="0.3">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7.25" thickBot="1" x14ac:dyDescent="0.3">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7.25" thickBot="1" x14ac:dyDescent="0.3">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7.25" thickBot="1" x14ac:dyDescent="0.3">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7.25" thickBot="1" x14ac:dyDescent="0.3">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7.25" thickBot="1" x14ac:dyDescent="0.3">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7.25" thickBot="1" x14ac:dyDescent="0.3">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7.25" thickBot="1" x14ac:dyDescent="0.3">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7.25" thickBot="1" x14ac:dyDescent="0.3">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7.25" thickBot="1" x14ac:dyDescent="0.3">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7.25" thickBot="1" x14ac:dyDescent="0.3">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7.25" thickBot="1" x14ac:dyDescent="0.3">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7.25" thickBot="1" x14ac:dyDescent="0.3">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7.25" thickBot="1" x14ac:dyDescent="0.3">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7.25" thickBot="1" x14ac:dyDescent="0.3">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7.25" thickBot="1" x14ac:dyDescent="0.3">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7.25" thickBot="1" x14ac:dyDescent="0.3">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7.25" thickBot="1" x14ac:dyDescent="0.3">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7.25" thickBot="1" x14ac:dyDescent="0.3">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7.25" thickBot="1" x14ac:dyDescent="0.3">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7.25" thickBot="1" x14ac:dyDescent="0.3">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7.25" thickBot="1" x14ac:dyDescent="0.3">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7.25" thickBot="1" x14ac:dyDescent="0.3">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7.25" thickBot="1" x14ac:dyDescent="0.3">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7.25" thickBot="1" x14ac:dyDescent="0.3">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7.25" thickBot="1" x14ac:dyDescent="0.3">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7.25" thickBot="1" x14ac:dyDescent="0.3">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7.25" thickBot="1" x14ac:dyDescent="0.3">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7.25" thickBot="1" x14ac:dyDescent="0.3">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7.25" thickBot="1" x14ac:dyDescent="0.3">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7.25" thickBot="1" x14ac:dyDescent="0.3">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7.25" thickBot="1" x14ac:dyDescent="0.3">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7.25" thickBot="1" x14ac:dyDescent="0.3">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7.25" thickBot="1" x14ac:dyDescent="0.3">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7.25" thickBot="1" x14ac:dyDescent="0.3">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7.25" thickBot="1" x14ac:dyDescent="0.3">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7.25" thickBot="1" x14ac:dyDescent="0.3">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7.25" thickBot="1" x14ac:dyDescent="0.3">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7.25" thickBot="1" x14ac:dyDescent="0.3">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7.25" thickBot="1" x14ac:dyDescent="0.3">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7.25" thickBot="1" x14ac:dyDescent="0.3">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7.25" thickBot="1" x14ac:dyDescent="0.3">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7.25" thickBot="1" x14ac:dyDescent="0.3">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7.25" thickBot="1" x14ac:dyDescent="0.3">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7.25" thickBot="1" x14ac:dyDescent="0.3">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7.25" thickBot="1" x14ac:dyDescent="0.3">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7.25" thickBot="1" x14ac:dyDescent="0.3">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7.25" thickBot="1" x14ac:dyDescent="0.3">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7.25" thickBot="1" x14ac:dyDescent="0.3">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7.25" thickBot="1" x14ac:dyDescent="0.3">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7.25" thickBot="1" x14ac:dyDescent="0.3">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7.25" thickBot="1" x14ac:dyDescent="0.3">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7.25" thickBot="1" x14ac:dyDescent="0.3">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7.25" thickBot="1" x14ac:dyDescent="0.3">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7.25" thickBot="1" x14ac:dyDescent="0.3">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7.25" thickBot="1" x14ac:dyDescent="0.3">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7.25" thickBot="1" x14ac:dyDescent="0.3">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7.25" thickBot="1" x14ac:dyDescent="0.3">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7.25" thickBot="1" x14ac:dyDescent="0.3">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7.25" thickBot="1" x14ac:dyDescent="0.3">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7.25" thickBot="1" x14ac:dyDescent="0.3">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7.25" thickBot="1" x14ac:dyDescent="0.3">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7.25" thickBot="1" x14ac:dyDescent="0.3">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7.25" thickBot="1" x14ac:dyDescent="0.3">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7.25" thickBot="1" x14ac:dyDescent="0.3">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7.25" thickBot="1" x14ac:dyDescent="0.3">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7.25" thickBot="1" x14ac:dyDescent="0.3">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7.25" thickBot="1" x14ac:dyDescent="0.3">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7.25" thickBot="1" x14ac:dyDescent="0.3">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7.25" thickBot="1" x14ac:dyDescent="0.3">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7.25" thickBot="1" x14ac:dyDescent="0.3">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7.25" thickBot="1" x14ac:dyDescent="0.3">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7.25" thickBot="1" x14ac:dyDescent="0.3">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7.25" thickBot="1" x14ac:dyDescent="0.3">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7.25" thickBot="1" x14ac:dyDescent="0.3">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7.25" thickBot="1" x14ac:dyDescent="0.3">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7.25" thickBot="1" x14ac:dyDescent="0.3">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7.25" thickBot="1" x14ac:dyDescent="0.3">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7.25" thickBot="1" x14ac:dyDescent="0.3">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7.25" thickBot="1" x14ac:dyDescent="0.3">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7.25" thickBot="1" x14ac:dyDescent="0.3">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7.25" thickBot="1" x14ac:dyDescent="0.3">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7.25" thickBot="1" x14ac:dyDescent="0.3">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7.25" thickBot="1" x14ac:dyDescent="0.3">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7.25" thickBot="1" x14ac:dyDescent="0.3">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7.25" thickBot="1" x14ac:dyDescent="0.3">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7.25" thickBot="1" x14ac:dyDescent="0.3">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7.25" thickBot="1" x14ac:dyDescent="0.3">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7.25" thickBot="1" x14ac:dyDescent="0.3">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7.25" thickBot="1" x14ac:dyDescent="0.3">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7.25" thickBot="1" x14ac:dyDescent="0.3">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7.25" thickBot="1" x14ac:dyDescent="0.3">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7.25" thickBot="1" x14ac:dyDescent="0.3">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7.25" thickBot="1" x14ac:dyDescent="0.3">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7.25" thickBot="1" x14ac:dyDescent="0.3">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7.25" thickBot="1" x14ac:dyDescent="0.3">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7.25" thickBot="1" x14ac:dyDescent="0.3">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7.25" thickBot="1" x14ac:dyDescent="0.3">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7.25" thickBot="1" x14ac:dyDescent="0.3">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7.25" thickBot="1" x14ac:dyDescent="0.3">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7.25" thickBot="1" x14ac:dyDescent="0.3">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7.25" thickBot="1" x14ac:dyDescent="0.3">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7.25" thickBot="1" x14ac:dyDescent="0.3">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7.25" thickBot="1" x14ac:dyDescent="0.3">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7.25" thickBot="1" x14ac:dyDescent="0.3">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7.25" thickBot="1" x14ac:dyDescent="0.3">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7.25" thickBot="1" x14ac:dyDescent="0.3">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7.25" thickBot="1" x14ac:dyDescent="0.3">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7.25" thickBot="1" x14ac:dyDescent="0.3">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7.25" thickBot="1" x14ac:dyDescent="0.3">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7.25" thickBot="1" x14ac:dyDescent="0.3">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7.25" thickBot="1" x14ac:dyDescent="0.3">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7.25" thickBot="1" x14ac:dyDescent="0.3">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7.25" thickBot="1" x14ac:dyDescent="0.3">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7.25" thickBot="1" x14ac:dyDescent="0.3">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7.25" thickBot="1" x14ac:dyDescent="0.3">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7.25" thickBot="1" x14ac:dyDescent="0.3">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7.25" thickBot="1" x14ac:dyDescent="0.3">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7.25" thickBot="1" x14ac:dyDescent="0.3">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7.25" thickBot="1" x14ac:dyDescent="0.3">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7.25" thickBot="1" x14ac:dyDescent="0.3">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7.25" thickBot="1" x14ac:dyDescent="0.3">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7.25" thickBot="1" x14ac:dyDescent="0.3">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7.25" thickBot="1" x14ac:dyDescent="0.3">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7.25" thickBot="1" x14ac:dyDescent="0.3">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7.25" thickBot="1" x14ac:dyDescent="0.3">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7.25" thickBot="1" x14ac:dyDescent="0.3">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7.25" thickBot="1" x14ac:dyDescent="0.3">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7.25" thickBot="1" x14ac:dyDescent="0.3">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7.25" thickBot="1" x14ac:dyDescent="0.3">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7.25" thickBot="1" x14ac:dyDescent="0.3">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7.25" thickBot="1" x14ac:dyDescent="0.3">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7.25" thickBot="1" x14ac:dyDescent="0.3">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7.25" thickBot="1" x14ac:dyDescent="0.3">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7.25" thickBot="1" x14ac:dyDescent="0.3">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7.25" thickBot="1" x14ac:dyDescent="0.3">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7.25" thickBot="1" x14ac:dyDescent="0.3">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7.25" thickBot="1" x14ac:dyDescent="0.3">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7.25" thickBot="1" x14ac:dyDescent="0.3">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7.25" thickBot="1" x14ac:dyDescent="0.3">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7.25" thickBot="1" x14ac:dyDescent="0.3">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7.25" thickBot="1" x14ac:dyDescent="0.3">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7.25" thickBot="1" x14ac:dyDescent="0.3">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7.25" thickBot="1" x14ac:dyDescent="0.3">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7.25" thickBot="1" x14ac:dyDescent="0.3">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7.25" thickBot="1" x14ac:dyDescent="0.3">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7.25" thickBot="1" x14ac:dyDescent="0.3">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7.25" thickBot="1" x14ac:dyDescent="0.3">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7.25" thickBot="1" x14ac:dyDescent="0.3">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7.25" thickBot="1" x14ac:dyDescent="0.3">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7.25" thickBot="1" x14ac:dyDescent="0.3">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7.25" thickBot="1" x14ac:dyDescent="0.3">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7.25" thickBot="1" x14ac:dyDescent="0.3">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7.25" thickBot="1" x14ac:dyDescent="0.3">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7.25" thickBot="1" x14ac:dyDescent="0.3">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7.25" thickBot="1" x14ac:dyDescent="0.3">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7.25" thickBot="1" x14ac:dyDescent="0.3">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7.25" thickBot="1" x14ac:dyDescent="0.3">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7.25" thickBot="1" x14ac:dyDescent="0.3">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7.25" thickBot="1" x14ac:dyDescent="0.3">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7.25" thickBot="1" x14ac:dyDescent="0.3">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7.25" thickBot="1" x14ac:dyDescent="0.3">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7.25" thickBot="1" x14ac:dyDescent="0.3">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7.25" thickBot="1" x14ac:dyDescent="0.3">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7.25" thickBot="1" x14ac:dyDescent="0.3">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7.25" thickBot="1" x14ac:dyDescent="0.3">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7.25" thickBot="1" x14ac:dyDescent="0.3">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7.25" thickBot="1" x14ac:dyDescent="0.3">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7.25" thickBot="1" x14ac:dyDescent="0.3">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7.25" thickBot="1" x14ac:dyDescent="0.3">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7.25" thickBot="1" x14ac:dyDescent="0.3">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7.25" thickBot="1" x14ac:dyDescent="0.3">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7.25" thickBot="1" x14ac:dyDescent="0.3">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7.25" thickBot="1" x14ac:dyDescent="0.3">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7.25" thickBot="1" x14ac:dyDescent="0.3">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7.25" thickBot="1" x14ac:dyDescent="0.3">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7.25" thickBot="1" x14ac:dyDescent="0.3">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7.25" thickBot="1" x14ac:dyDescent="0.3">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7.25" thickBot="1" x14ac:dyDescent="0.3">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7.25" thickBot="1" x14ac:dyDescent="0.3">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7.25" thickBot="1" x14ac:dyDescent="0.3">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7.25" thickBot="1" x14ac:dyDescent="0.3">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7.25" thickBot="1" x14ac:dyDescent="0.3">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7.25" thickBot="1" x14ac:dyDescent="0.3">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7.25" thickBot="1" x14ac:dyDescent="0.3">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7.25" thickBot="1" x14ac:dyDescent="0.3">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7.25" thickBot="1" x14ac:dyDescent="0.3">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7.25" thickBot="1" x14ac:dyDescent="0.3">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7.25" thickBot="1" x14ac:dyDescent="0.3">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7.25" thickBot="1" x14ac:dyDescent="0.3">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7.25" thickBot="1" x14ac:dyDescent="0.3">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7.25" thickBot="1" x14ac:dyDescent="0.3">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7.25" thickBot="1" x14ac:dyDescent="0.3">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7.25" thickBot="1" x14ac:dyDescent="0.3">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7.25" thickBot="1" x14ac:dyDescent="0.3">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7.25" thickBot="1" x14ac:dyDescent="0.3">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7.25" thickBot="1" x14ac:dyDescent="0.3">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7.25" thickBot="1" x14ac:dyDescent="0.3">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7.25" thickBot="1" x14ac:dyDescent="0.3">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7.25" thickBot="1" x14ac:dyDescent="0.3">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7.25" thickBot="1" x14ac:dyDescent="0.3">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7.25" thickBot="1" x14ac:dyDescent="0.3">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7.25" thickBot="1" x14ac:dyDescent="0.3">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7.25" thickBot="1" x14ac:dyDescent="0.3">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7.25" thickBot="1" x14ac:dyDescent="0.3">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7.25" thickBot="1" x14ac:dyDescent="0.3">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7.25" thickBot="1" x14ac:dyDescent="0.3">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7.25" thickBot="1" x14ac:dyDescent="0.3">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7.25" thickBot="1" x14ac:dyDescent="0.3">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7.25" thickBot="1" x14ac:dyDescent="0.3">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7.25" thickBot="1" x14ac:dyDescent="0.3">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7.25" thickBot="1" x14ac:dyDescent="0.3">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7.25" thickBot="1" x14ac:dyDescent="0.3">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7.25" thickBot="1" x14ac:dyDescent="0.3">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7.25" thickBot="1" x14ac:dyDescent="0.3">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7.25" thickBot="1" x14ac:dyDescent="0.3">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7.25" thickBot="1" x14ac:dyDescent="0.3">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7.25" thickBot="1" x14ac:dyDescent="0.3">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7.25" thickBot="1" x14ac:dyDescent="0.3">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7.25" thickBot="1" x14ac:dyDescent="0.3">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7.25" thickBot="1" x14ac:dyDescent="0.3">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7.25" thickBot="1" x14ac:dyDescent="0.3">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7.25" thickBot="1" x14ac:dyDescent="0.3">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7.25" thickBot="1" x14ac:dyDescent="0.3">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7.25" thickBot="1" x14ac:dyDescent="0.3">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7.25" thickBot="1" x14ac:dyDescent="0.3">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7.25" thickBot="1" x14ac:dyDescent="0.3">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7.25" thickBot="1" x14ac:dyDescent="0.3">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7.25" thickBot="1" x14ac:dyDescent="0.3">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7.25" thickBot="1" x14ac:dyDescent="0.3">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7.25" thickBot="1" x14ac:dyDescent="0.3">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7.25" thickBot="1" x14ac:dyDescent="0.3">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7.25" thickBot="1" x14ac:dyDescent="0.3">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7.25" thickBot="1" x14ac:dyDescent="0.3">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7.25" thickBot="1" x14ac:dyDescent="0.3">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7.25" thickBot="1" x14ac:dyDescent="0.3">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7.25" thickBot="1" x14ac:dyDescent="0.3">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7.25" thickBot="1" x14ac:dyDescent="0.3">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7.25" thickBot="1" x14ac:dyDescent="0.3">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7.25" thickBot="1" x14ac:dyDescent="0.3">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7.25" thickBot="1" x14ac:dyDescent="0.3">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7.25" thickBot="1" x14ac:dyDescent="0.3">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7.25" thickBot="1" x14ac:dyDescent="0.3">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7.25" thickBot="1" x14ac:dyDescent="0.3">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7.25" thickBot="1" x14ac:dyDescent="0.3">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7.25" thickBot="1" x14ac:dyDescent="0.3">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7.25" thickBot="1" x14ac:dyDescent="0.3">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7.25" thickBot="1" x14ac:dyDescent="0.3">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7.25" thickBot="1" x14ac:dyDescent="0.3">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7.25" thickBot="1" x14ac:dyDescent="0.3">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7.25" thickBot="1" x14ac:dyDescent="0.3">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7.25" thickBot="1" x14ac:dyDescent="0.3">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7.25" thickBot="1" x14ac:dyDescent="0.3">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7.25" thickBot="1" x14ac:dyDescent="0.3">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7.25" thickBot="1" x14ac:dyDescent="0.3">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7.25" thickBot="1" x14ac:dyDescent="0.3">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7.25" thickBot="1" x14ac:dyDescent="0.3">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7.25" thickBot="1" x14ac:dyDescent="0.3">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7.25" thickBot="1" x14ac:dyDescent="0.3">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7.25" thickBot="1" x14ac:dyDescent="0.3">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7.25" thickBot="1" x14ac:dyDescent="0.3">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7.25" thickBot="1" x14ac:dyDescent="0.3">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7.25" thickBot="1" x14ac:dyDescent="0.3">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7.25" thickBot="1" x14ac:dyDescent="0.3">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7.25" thickBot="1" x14ac:dyDescent="0.3">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7.25" thickBot="1" x14ac:dyDescent="0.3">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7.25" thickBot="1" x14ac:dyDescent="0.3">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7.25" thickBot="1" x14ac:dyDescent="0.3">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7.25" thickBot="1" x14ac:dyDescent="0.3">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7.25" thickBot="1" x14ac:dyDescent="0.3">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7.25" thickBot="1" x14ac:dyDescent="0.3">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7.25" thickBot="1" x14ac:dyDescent="0.3">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7.25" thickBot="1" x14ac:dyDescent="0.3">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7.25" thickBot="1" x14ac:dyDescent="0.3">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7.25" thickBot="1" x14ac:dyDescent="0.3">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7.25" thickBot="1" x14ac:dyDescent="0.3">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7.25" thickBot="1" x14ac:dyDescent="0.3">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7.25" thickBot="1" x14ac:dyDescent="0.3">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7.25" thickBot="1" x14ac:dyDescent="0.3">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7.25" thickBot="1" x14ac:dyDescent="0.3">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7.25" thickBot="1" x14ac:dyDescent="0.3">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7.25" thickBot="1" x14ac:dyDescent="0.3">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7.25" thickBot="1" x14ac:dyDescent="0.3">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7.25" thickBot="1" x14ac:dyDescent="0.3">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7.25" thickBot="1" x14ac:dyDescent="0.3">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7.25" thickBot="1" x14ac:dyDescent="0.3">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7.25" thickBot="1" x14ac:dyDescent="0.3">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7.25" thickBot="1" x14ac:dyDescent="0.3">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7.25" thickBot="1" x14ac:dyDescent="0.3">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7.25" thickBot="1" x14ac:dyDescent="0.3">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7.25" thickBot="1" x14ac:dyDescent="0.3">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7.25" thickBot="1" x14ac:dyDescent="0.3">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7.25" thickBot="1" x14ac:dyDescent="0.3">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7.25" thickBot="1" x14ac:dyDescent="0.3">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7.25" thickBot="1" x14ac:dyDescent="0.3">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7.25" thickBot="1" x14ac:dyDescent="0.3">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7.25" thickBot="1" x14ac:dyDescent="0.3">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7.25" thickBot="1" x14ac:dyDescent="0.3">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7.25" thickBot="1" x14ac:dyDescent="0.3">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7.25" thickBot="1" x14ac:dyDescent="0.3">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7.25" thickBot="1" x14ac:dyDescent="0.3">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7.25" thickBot="1" x14ac:dyDescent="0.3">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7.25" thickBot="1" x14ac:dyDescent="0.3">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7.25" thickBot="1" x14ac:dyDescent="0.3">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7.25" thickBot="1" x14ac:dyDescent="0.3">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7.25" thickBot="1" x14ac:dyDescent="0.3">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7.25" thickBot="1" x14ac:dyDescent="0.3">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7.25" thickBot="1" x14ac:dyDescent="0.3">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7.25" thickBot="1" x14ac:dyDescent="0.3">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7.25" thickBot="1" x14ac:dyDescent="0.3">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7.25" thickBot="1" x14ac:dyDescent="0.3">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7.25" thickBot="1" x14ac:dyDescent="0.3">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7.25" thickBot="1" x14ac:dyDescent="0.3">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7.25" thickBot="1" x14ac:dyDescent="0.3">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7.25" thickBot="1" x14ac:dyDescent="0.3">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7.25" thickBot="1" x14ac:dyDescent="0.3">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7.25" thickBot="1" x14ac:dyDescent="0.3">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7.25" thickBot="1" x14ac:dyDescent="0.3">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7.25" thickBot="1" x14ac:dyDescent="0.3">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7.25" thickBot="1" x14ac:dyDescent="0.3">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7.25" thickBot="1" x14ac:dyDescent="0.3">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7.25" thickBot="1" x14ac:dyDescent="0.3">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7.25" thickBot="1" x14ac:dyDescent="0.3">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7.25" thickBot="1" x14ac:dyDescent="0.3">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7.25" thickBot="1" x14ac:dyDescent="0.3">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7.25" thickBot="1" x14ac:dyDescent="0.3">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7.25" thickBot="1" x14ac:dyDescent="0.3">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7.25" thickBot="1" x14ac:dyDescent="0.3">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7.25" thickBot="1" x14ac:dyDescent="0.3">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7.25" thickBot="1" x14ac:dyDescent="0.3">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7.25" thickBot="1" x14ac:dyDescent="0.3">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7.25" thickBot="1" x14ac:dyDescent="0.3">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7.25" thickBot="1" x14ac:dyDescent="0.3">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7.25" thickBot="1" x14ac:dyDescent="0.3">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7.25" thickBot="1" x14ac:dyDescent="0.3">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7.25" thickBot="1" x14ac:dyDescent="0.3">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7.25" thickBot="1" x14ac:dyDescent="0.3">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7.25" thickBot="1" x14ac:dyDescent="0.3">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7.25" thickBot="1" x14ac:dyDescent="0.3">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7.25" thickBot="1" x14ac:dyDescent="0.3">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7.25" thickBot="1" x14ac:dyDescent="0.3">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7.25" thickBot="1" x14ac:dyDescent="0.3">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7.25" thickBot="1" x14ac:dyDescent="0.3">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7.25" thickBot="1" x14ac:dyDescent="0.3">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7.25" thickBot="1" x14ac:dyDescent="0.3">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7.25" thickBot="1" x14ac:dyDescent="0.3">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7.25" thickBot="1" x14ac:dyDescent="0.3">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7.25" thickBot="1" x14ac:dyDescent="0.3">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7.25" thickBot="1" x14ac:dyDescent="0.3">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7.25" thickBot="1" x14ac:dyDescent="0.3">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7.25" thickBot="1" x14ac:dyDescent="0.3">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7.25" thickBot="1" x14ac:dyDescent="0.3">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7.25" thickBot="1" x14ac:dyDescent="0.3">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7.25" thickBot="1" x14ac:dyDescent="0.3">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7.25" thickBot="1" x14ac:dyDescent="0.3">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7.25" thickBot="1" x14ac:dyDescent="0.3">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7.25" thickBot="1" x14ac:dyDescent="0.3">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7.25" thickBot="1" x14ac:dyDescent="0.3">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7.25" thickBot="1" x14ac:dyDescent="0.3">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7.25" thickBot="1" x14ac:dyDescent="0.3">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7.25" thickBot="1" x14ac:dyDescent="0.3">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7.25" thickBot="1" x14ac:dyDescent="0.3">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7.25" thickBot="1" x14ac:dyDescent="0.3">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7.25" thickBot="1" x14ac:dyDescent="0.3">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7.25" thickBot="1" x14ac:dyDescent="0.3">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7.25" thickBot="1" x14ac:dyDescent="0.3">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7.25" thickBot="1" x14ac:dyDescent="0.3">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7.25" thickBot="1" x14ac:dyDescent="0.3">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7.25" thickBot="1" x14ac:dyDescent="0.3">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7.25" thickBot="1" x14ac:dyDescent="0.3">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7.25" thickBot="1" x14ac:dyDescent="0.3">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7.25" thickBot="1" x14ac:dyDescent="0.3">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7.25" thickBot="1" x14ac:dyDescent="0.3">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7.25" thickBot="1" x14ac:dyDescent="0.3">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7.25" thickBot="1" x14ac:dyDescent="0.3">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7.25" thickBot="1" x14ac:dyDescent="0.3">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7.25" thickBot="1" x14ac:dyDescent="0.3">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7.25" thickBot="1" x14ac:dyDescent="0.3">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7.25" thickBot="1" x14ac:dyDescent="0.3">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7.25" thickBot="1" x14ac:dyDescent="0.3">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7.25" thickBot="1" x14ac:dyDescent="0.3">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7.25" thickBot="1" x14ac:dyDescent="0.3">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7.25" thickBot="1" x14ac:dyDescent="0.3">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7.25" thickBot="1" x14ac:dyDescent="0.3">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7.25" thickBot="1" x14ac:dyDescent="0.3">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7.25" thickBot="1" x14ac:dyDescent="0.3">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7.25" thickBot="1" x14ac:dyDescent="0.3">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7.25" thickBot="1" x14ac:dyDescent="0.3">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7.25" thickBot="1" x14ac:dyDescent="0.3">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7.25" thickBot="1" x14ac:dyDescent="0.3">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7.25" thickBot="1" x14ac:dyDescent="0.3">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7.25" thickBot="1" x14ac:dyDescent="0.3">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7.25" thickBot="1" x14ac:dyDescent="0.3">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7.25" thickBot="1" x14ac:dyDescent="0.3">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7.25" thickBot="1" x14ac:dyDescent="0.3">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7.25" thickBot="1" x14ac:dyDescent="0.3">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7.25" thickBot="1" x14ac:dyDescent="0.3">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7.25" thickBot="1" x14ac:dyDescent="0.3">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7.25" thickBot="1" x14ac:dyDescent="0.3">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7.25" thickBot="1" x14ac:dyDescent="0.3">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7.25" thickBot="1" x14ac:dyDescent="0.3">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7.25" thickBot="1" x14ac:dyDescent="0.3">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7.25" thickBot="1" x14ac:dyDescent="0.3">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7.25" thickBot="1" x14ac:dyDescent="0.3">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7.25" thickBot="1" x14ac:dyDescent="0.3">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7.25" thickBot="1" x14ac:dyDescent="0.3">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7.25" thickBot="1" x14ac:dyDescent="0.3">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7.25" thickBot="1" x14ac:dyDescent="0.3">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7.25" thickBot="1" x14ac:dyDescent="0.3">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7.25" thickBot="1" x14ac:dyDescent="0.3">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7.25" thickBot="1" x14ac:dyDescent="0.3">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7.25" thickBot="1" x14ac:dyDescent="0.3">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7.25" thickBot="1" x14ac:dyDescent="0.3">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7.25" thickBot="1" x14ac:dyDescent="0.3">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7.25" thickBot="1" x14ac:dyDescent="0.3">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7.25" thickBot="1" x14ac:dyDescent="0.3">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7.25" thickBot="1" x14ac:dyDescent="0.3">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7.25" thickBot="1" x14ac:dyDescent="0.3">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7.25" thickBot="1" x14ac:dyDescent="0.3">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7.25" thickBot="1" x14ac:dyDescent="0.3">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7.25" thickBot="1" x14ac:dyDescent="0.3">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7.25" thickBot="1" x14ac:dyDescent="0.3">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7.25" thickBot="1" x14ac:dyDescent="0.3">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7.25" thickBot="1" x14ac:dyDescent="0.3">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7.25" thickBot="1" x14ac:dyDescent="0.3">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7.25" thickBot="1" x14ac:dyDescent="0.3">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7.25" thickBot="1" x14ac:dyDescent="0.3">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7.25" thickBot="1" x14ac:dyDescent="0.3">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7.25" thickBot="1" x14ac:dyDescent="0.3">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7.25" thickBot="1" x14ac:dyDescent="0.3">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7.25" thickBot="1" x14ac:dyDescent="0.3">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7.25" thickBot="1" x14ac:dyDescent="0.3">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7.25" thickBot="1" x14ac:dyDescent="0.3">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7.25" thickBot="1" x14ac:dyDescent="0.3">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7.25" thickBot="1" x14ac:dyDescent="0.3">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7.25" thickBot="1" x14ac:dyDescent="0.3">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7.25" thickBot="1" x14ac:dyDescent="0.3">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7.25" thickBot="1" x14ac:dyDescent="0.3">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7.25" thickBot="1" x14ac:dyDescent="0.3">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7.25" thickBot="1" x14ac:dyDescent="0.3">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7.25" thickBot="1" x14ac:dyDescent="0.3">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7.25" thickBot="1" x14ac:dyDescent="0.3">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7.25" thickBot="1" x14ac:dyDescent="0.3">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7.25" thickBot="1" x14ac:dyDescent="0.3">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7.25" thickBot="1" x14ac:dyDescent="0.3">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7.25" thickBot="1" x14ac:dyDescent="0.3">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7.25" thickBot="1" x14ac:dyDescent="0.3">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7.25" thickBot="1" x14ac:dyDescent="0.3">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7.25" thickBot="1" x14ac:dyDescent="0.3">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7.25" thickBot="1" x14ac:dyDescent="0.3">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7.25" thickBot="1" x14ac:dyDescent="0.3">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7.25" thickBot="1" x14ac:dyDescent="0.3">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7.25" thickBot="1" x14ac:dyDescent="0.3">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7.25" thickBot="1" x14ac:dyDescent="0.3">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7.25" thickBot="1" x14ac:dyDescent="0.3">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7.25" thickBot="1" x14ac:dyDescent="0.3">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7.25" thickBot="1" x14ac:dyDescent="0.3">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7.25" thickBot="1" x14ac:dyDescent="0.3">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7.25" thickBot="1" x14ac:dyDescent="0.3">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7.25" thickBot="1" x14ac:dyDescent="0.3">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7.25" thickBot="1" x14ac:dyDescent="0.3">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7.25" thickBot="1" x14ac:dyDescent="0.3">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7.25" thickBot="1" x14ac:dyDescent="0.3">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7.25" thickBot="1" x14ac:dyDescent="0.3">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7.25" thickBot="1" x14ac:dyDescent="0.3">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7.25" thickBot="1" x14ac:dyDescent="0.3">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7.25" thickBot="1" x14ac:dyDescent="0.3">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7.25" thickBot="1" x14ac:dyDescent="0.3">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7.25" thickBot="1" x14ac:dyDescent="0.3">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7.25" thickBot="1" x14ac:dyDescent="0.3">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7.25" thickBot="1" x14ac:dyDescent="0.3">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7.25" thickBot="1" x14ac:dyDescent="0.3">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7.25" thickBot="1" x14ac:dyDescent="0.3">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7.25" thickBot="1" x14ac:dyDescent="0.3">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7.25" thickBot="1" x14ac:dyDescent="0.3">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7.25" thickBot="1" x14ac:dyDescent="0.3">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7.25" thickBot="1" x14ac:dyDescent="0.3">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7.25" thickBot="1" x14ac:dyDescent="0.3">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7.25" thickBot="1" x14ac:dyDescent="0.3">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7.25" thickBot="1" x14ac:dyDescent="0.3">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7.25" thickBot="1" x14ac:dyDescent="0.3">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7.25" thickBot="1" x14ac:dyDescent="0.3">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7.25" thickBot="1" x14ac:dyDescent="0.3">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7.25" thickBot="1" x14ac:dyDescent="0.3">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7.25" thickBot="1" x14ac:dyDescent="0.3">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7.25" thickBot="1" x14ac:dyDescent="0.3">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7.25" thickBot="1" x14ac:dyDescent="0.3">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7.25" thickBot="1" x14ac:dyDescent="0.3">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7.25" thickBot="1" x14ac:dyDescent="0.3">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7.25" thickBot="1" x14ac:dyDescent="0.3">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7.25" thickBot="1" x14ac:dyDescent="0.3">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7.25" thickBot="1" x14ac:dyDescent="0.3">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7.25" thickBot="1" x14ac:dyDescent="0.3">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7.25" thickBot="1" x14ac:dyDescent="0.3">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7.25" thickBot="1" x14ac:dyDescent="0.3">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7.25" thickBot="1" x14ac:dyDescent="0.3">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7.25" thickBot="1" x14ac:dyDescent="0.3">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7.25" thickBot="1" x14ac:dyDescent="0.3">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7.25" thickBot="1" x14ac:dyDescent="0.3">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7.25" thickBot="1" x14ac:dyDescent="0.3">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7.25" thickBot="1" x14ac:dyDescent="0.3">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7.25" thickBot="1" x14ac:dyDescent="0.3">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7.25" thickBot="1" x14ac:dyDescent="0.3">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7.25" thickBot="1" x14ac:dyDescent="0.3">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7.25" thickBot="1" x14ac:dyDescent="0.3">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mergeCells count="42">
    <mergeCell ref="E102:E106"/>
    <mergeCell ref="A107:A109"/>
    <mergeCell ref="B107:B109"/>
    <mergeCell ref="D107:D109"/>
    <mergeCell ref="E107:E109"/>
    <mergeCell ref="A58:A60"/>
    <mergeCell ref="B58:B60"/>
    <mergeCell ref="C58:C60"/>
    <mergeCell ref="E58:E60"/>
    <mergeCell ref="A92:A94"/>
    <mergeCell ref="B92:B94"/>
    <mergeCell ref="C92:C94"/>
    <mergeCell ref="E92:E94"/>
    <mergeCell ref="A95:A101"/>
    <mergeCell ref="B95:B101"/>
    <mergeCell ref="A102:A106"/>
    <mergeCell ref="B102:B106"/>
    <mergeCell ref="A55:A57"/>
    <mergeCell ref="B55:B57"/>
    <mergeCell ref="C55:C57"/>
    <mergeCell ref="E55:E57"/>
    <mergeCell ref="B21:B23"/>
    <mergeCell ref="C21:C23"/>
    <mergeCell ref="E21:E23"/>
    <mergeCell ref="B15:B17"/>
    <mergeCell ref="C15:C17"/>
    <mergeCell ref="E15:E17"/>
    <mergeCell ref="B18:B20"/>
    <mergeCell ref="C18:C20"/>
    <mergeCell ref="E18:E20"/>
    <mergeCell ref="B9:B11"/>
    <mergeCell ref="C9:C11"/>
    <mergeCell ref="E9:E11"/>
    <mergeCell ref="B12:B14"/>
    <mergeCell ref="C12:C14"/>
    <mergeCell ref="E12:E14"/>
    <mergeCell ref="B3:B5"/>
    <mergeCell ref="C3:C5"/>
    <mergeCell ref="E3:E5"/>
    <mergeCell ref="B6:B8"/>
    <mergeCell ref="C6:C8"/>
    <mergeCell ref="E6:E8"/>
  </mergeCells>
  <phoneticPr fontId="11" type="noConversion"/>
  <dataValidations count="1">
    <dataValidation type="list" allowBlank="1" showErrorMessage="1" sqref="J25:J30 J2:J15" xr:uid="{0C57B49F-4243-4B6A-A252-1DB2E1FBCA8B}">
      <formula1>"Critical ,High,Medium,Low"</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7DB5CB-CFD4-4C4F-8FAD-47B30753F6A5}">
  <ds:schemaRefs>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6d2d69d5-292a-4748-a57b-62c3977d90e7"/>
    <ds:schemaRef ds:uri="http://schemas.microsoft.com/office/infopath/2007/PartnerControls"/>
    <ds:schemaRef ds:uri="0ee018d6-08b3-4c85-a43a-b982f3267400"/>
    <ds:schemaRef ds:uri="http://schemas.microsoft.com/office/2006/metadata/properties"/>
  </ds:schemaRefs>
</ds:datastoreItem>
</file>

<file path=customXml/itemProps2.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3.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Plan&amp;Control</vt:lpstr>
      <vt:lpstr>Cover</vt:lpstr>
      <vt:lpstr>Checklist</vt:lpstr>
      <vt:lpstr>GUI Test</vt:lpstr>
      <vt:lpstr>Bug Tracking</vt:lpstr>
      <vt:lpstr>Scenario</vt:lpstr>
      <vt:lpstr>Testcases 1 - Đăng nhập</vt:lpstr>
      <vt:lpstr>Testcases 2 - Đăng ký</vt:lpstr>
      <vt:lpstr>Testcases 3 - Đặt phòng</vt:lpstr>
      <vt:lpstr>Testcases 4-Sửa TT cá nhân</vt:lpstr>
      <vt:lpstr>Testcases 5 - Đăng xuất</vt:lpstr>
      <vt:lpstr>WhiteBox_Tester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2025-11-21T07:21:34Z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