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  <sheet state="hidden" name="tmp" sheetId="2" r:id="rId5"/>
    <sheet state="visible" name="Template" sheetId="3" r:id="rId6"/>
    <sheet state="visible" name="Hoàng Văn Thuận" sheetId="4" r:id="rId7"/>
    <sheet state="visible" name="Nguyễn Đức Dũng" sheetId="5" r:id="rId8"/>
    <sheet state="visible" name="Trần Tấn Thành" sheetId="6" r:id="rId9"/>
    <sheet state="visible" name="Trịnh Văn Ban" sheetId="7" r:id="rId10"/>
    <sheet state="visible" name="Lê Quang Toản" sheetId="8" r:id="rId11"/>
    <sheet state="visible" name="Phạm Công Huy" sheetId="9" r:id="rId12"/>
    <sheet state="visible" name="Lê Văn Quý" sheetId="10" r:id="rId13"/>
    <sheet state="visible" name="Nguyễn Thị Thu Hoà" sheetId="11" r:id="rId14"/>
    <sheet state="visible" name="Đinh Văn Khang" sheetId="12" r:id="rId15"/>
    <sheet state="visible" name="Nguyễn Xuân Bảo" sheetId="13" r:id="rId16"/>
  </sheets>
  <definedNames/>
  <calcPr/>
</workbook>
</file>

<file path=xl/sharedStrings.xml><?xml version="1.0" encoding="utf-8"?>
<sst xmlns="http://schemas.openxmlformats.org/spreadsheetml/2006/main" count="195" uniqueCount="95">
  <si>
    <t>List</t>
  </si>
  <si>
    <t>No</t>
  </si>
  <si>
    <t>Student</t>
  </si>
  <si>
    <t>Interviewer</t>
  </si>
  <si>
    <t>Grade</t>
  </si>
  <si>
    <t>Date</t>
  </si>
  <si>
    <t>Time</t>
  </si>
  <si>
    <t>Room</t>
  </si>
  <si>
    <t>Note</t>
  </si>
  <si>
    <t>TrungDC</t>
  </si>
  <si>
    <t>TrungDP</t>
  </si>
  <si>
    <t>HaiTT</t>
  </si>
  <si>
    <t>ChanhTV</t>
  </si>
  <si>
    <t>CongNT</t>
  </si>
  <si>
    <t>TrungTVH</t>
  </si>
  <si>
    <t>TienNVT</t>
  </si>
  <si>
    <t>QuangNN</t>
  </si>
  <si>
    <t>SonPM</t>
  </si>
  <si>
    <t>ĐÁNH GIÁ AUDIT</t>
  </si>
  <si>
    <t>STT</t>
  </si>
  <si>
    <t>Nội dung câu hỏi</t>
  </si>
  <si>
    <t>Kết quả</t>
  </si>
  <si>
    <t>Đánh giá</t>
  </si>
  <si>
    <t>Nhận xét chung:</t>
  </si>
  <si>
    <t xml:space="preserve">Điểm: </t>
  </si>
  <si>
    <t>Trình bày luồng thực thi của SpingMVC khi có request đi vào?</t>
  </si>
  <si>
    <t xml:space="preserve">- "Đầu tiên request sẽ gửi 1 cái request"
- Front controller cần phải phân phối request đến các controller tương ứng
</t>
  </si>
  <si>
    <t>Sự khác nhau giữa SpringMVC và MVC?</t>
  </si>
  <si>
    <t>OK</t>
  </si>
  <si>
    <t>DI là gì? Đưa ra ví dụ để chứng minh việc sử dụng DI là cần thiết</t>
  </si>
  <si>
    <t>NG</t>
  </si>
  <si>
    <t>- Nhầm khái niệm DI</t>
  </si>
  <si>
    <t>@Component có ý nghĩa gì? Khác gì với @Service, @Repository và @Controller</t>
  </si>
  <si>
    <t>- Chưa hiểu rõ</t>
  </si>
  <si>
    <t>Phân biệt ORM (Object-Relational Mapping), JPA (Java Persistence API), và Hibernate</t>
  </si>
  <si>
    <t>- Chưa đầy đủ</t>
  </si>
  <si>
    <t>Phân biệt Session và Cookie? vì sao nói Session hoạt động dựa trên cookie?</t>
  </si>
  <si>
    <t>- Hiểu không đúng Session hoạt động dựa trên cookie</t>
  </si>
  <si>
    <t>Phân biệt formatter và converter?
Vì sao data binding không dùng converter mà dùng formatter?</t>
  </si>
  <si>
    <t>AOP là gì? Các thành phần? Ứng dụng của AOP?</t>
  </si>
  <si>
    <t>- Còn 1 số phần không nhớ</t>
  </si>
  <si>
    <t>Nhận xét chung:
- Kiến thức nắm tốt, nhưng 1 số đang tìm hiểu sai, cần tìm hiểu những nguồn đáng tin cậy</t>
  </si>
  <si>
    <t>- Chưa nắm rõ</t>
  </si>
  <si>
    <t>- Bean được quản lý bởi spring boot???</t>
  </si>
  <si>
    <t>- Là kỹ thuật trong java?</t>
  </si>
  <si>
    <t>Trình bày cách Spring MVC xử lý request? Ưu điểm của Front Controller</t>
  </si>
  <si>
    <t>Ưu điểm của Front Controller chưa trả lời hết được</t>
  </si>
  <si>
    <t>Nguyên lý đảo ngược quyền điều khiển (Inversion of Control) là gì ?</t>
  </si>
  <si>
    <t>Sử dụng lặp trong Thymeleaf như thế nào? Sử dụng điều kiện trong Thymeleaf như thế nào?</t>
  </si>
  <si>
    <t>AOP là gì? AOP gồm những yếu tố nào?</t>
  </si>
  <si>
    <t>Phân biệt Web Service và Web truyền thống</t>
  </si>
  <si>
    <t>Sự khác nhau giữa SpringBoot và SpringMVC là gì?</t>
  </si>
  <si>
    <t>@Component có ý nghĩa gì? Khác gì với @Service và @Repository</t>
  </si>
  <si>
    <t>Nhận xét chung: Kiến thức nắm được, trình bày khá rõ ràng. Cố gắng học kỹ hơn 1 chút nữa</t>
  </si>
  <si>
    <t>Framework là gì ? Framework khác Library chỗ nào ? DI là gì?</t>
  </si>
  <si>
    <t>bean là gì?  Các cách DI?</t>
  </si>
  <si>
    <t>JPA là gì? Spring Data JPA là gì ?</t>
  </si>
  <si>
    <t>AOP là gì? Các loại Advice?</t>
  </si>
  <si>
    <t>Trình bày sự khác nhau của Model, ModelMap và ModelAndView</t>
  </si>
  <si>
    <t>So sánh session và cookie</t>
  </si>
  <si>
    <t>So sánh RequestParam và PathVariable ?</t>
  </si>
  <si>
    <t xml:space="preserve">Nhận xét chung: Kiến thức quá yếu, gần như chả nhớ gì. Cần phải xem lại phần kiến thức lý thuyết của mình
</t>
  </si>
  <si>
    <t xml:space="preserve">Nhận xét chung:
</t>
  </si>
  <si>
    <t>Phân biệt framework và libnary?</t>
  </si>
  <si>
    <t>Luồng thực thi của request trong mô hình Spring MVC</t>
  </si>
  <si>
    <t>FC =&gt; Controller ( nhờ url handle mapping)</t>
  </si>
  <si>
    <t>Phân biệt @RequestParam và PathVariable?</t>
  </si>
  <si>
    <t>Thiếu 1 ý</t>
  </si>
  <si>
    <t>Data binding là gì? Cơ chế data binding?</t>
  </si>
  <si>
    <t>Phân biệt ORM và JPA?</t>
  </si>
  <si>
    <t>JPA chưa biết bộ đặc tả cảu Java?</t>
  </si>
  <si>
    <t>Có thể validate ở những tầng nào? Spring hỗ trợ tầng nào? Các cách validate trong Spring?</t>
  </si>
  <si>
    <t>Chưa biết front-end sử dụng gì để validate</t>
  </si>
  <si>
    <t>Phân biệt session và cookie?</t>
  </si>
  <si>
    <t xml:space="preserve">Nhận xét chung: Kiến thức còn hơi yếu, chưa đầu tư học bài? Cần đầu tư nhiều hơn?
</t>
  </si>
  <si>
    <t>Chưa đầy đủ</t>
  </si>
  <si>
    <t>Nhận xét chung: Kiến thức nắm được, tuy nhiên phần trình bày còn hơi vấp, cần cố gắng hơn</t>
  </si>
  <si>
    <t>Trình bày cơ chế Data Binding trong Spring</t>
  </si>
  <si>
    <t>ORM là gì? Nhược điểm của ORM? Ví dụ trong project (học viên mô tả Entity và Table tương ứng)?</t>
  </si>
  <si>
    <t>Entity là gì? Các điều kiện để trở thành entity</t>
  </si>
  <si>
    <t>SOAP là gì? RESTful là gì?</t>
  </si>
  <si>
    <t>Trình bày sự khác nhau của MVC và Spring MVC</t>
  </si>
  <si>
    <t>Các cách xử lý ngoại lệ trong Spring Web MVC ?</t>
  </si>
  <si>
    <t xml:space="preserve">Nhận xét chung: Kiến thức nắm khá tốt. Trình bày rõ ràng. </t>
  </si>
  <si>
    <t>Trình bày còn thiếu</t>
  </si>
  <si>
    <t>Trình bày chưa được logic</t>
  </si>
  <si>
    <t>Bean là gì? Các cách để định nghĩa 1 bean?</t>
  </si>
  <si>
    <t>Thiếu 1 cách tạo bean bằng Annotation, khái niệm bean chưa trình bày được</t>
  </si>
  <si>
    <t>3 nhiệm vụ của Binder cần phải  gợi ý</t>
  </si>
  <si>
    <t>Phân biệt JPA và Spring Data JPA?</t>
  </si>
  <si>
    <t>Webservice là gì? sử dụng để làm gì?</t>
  </si>
  <si>
    <t>Trình bày chưa rõ ràng</t>
  </si>
  <si>
    <t>Nhận xét chung:  Kiến thức cơ bản có nắm được, Cách trình bày chưa được tốt</t>
  </si>
  <si>
    <t>bean là gì?</t>
  </si>
  <si>
    <t>Nhận xét chung: Kiến thức nắm chưa tốt, học còn quên nhiều. Cần ôn tập thêm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</si>
</sst>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rial"/>
      <scheme val="minor"/>
    </font>
    <font>
      <sz val="14.0"/>
      <color theme="1"/>
      <name val="Times New Roman"/>
    </font>
    <font>
      <sz val="14.0"/>
      <color theme="0"/>
      <name val="Times New Roman"/>
    </font>
    <font>
      <sz val="14.0"/>
      <color rgb="FFFFFFFF"/>
      <name val="Times New Roman"/>
    </font>
    <font>
      <sz val="11.0"/>
      <color theme="1"/>
      <name val="Arial"/>
    </font>
    <font>
      <sz val="14.0"/>
      <color theme="1"/>
      <name val="&quot;Times New Roman&quot;"/>
    </font>
    <font>
      <sz val="14.0"/>
      <color rgb="FFFFFFFF"/>
      <name val="&quot;Times New Roman&quot;"/>
    </font>
    <font>
      <sz val="14.0"/>
      <color rgb="FF9C0006"/>
      <name val="&quot;Times New Roman&quot;"/>
    </font>
    <font>
      <sz val="14.0"/>
      <color rgb="FF9C5700"/>
      <name val="&quot;Times New Roman&quot;"/>
    </font>
    <font>
      <b/>
      <sz val="18.0"/>
      <color rgb="FF000000"/>
      <name val="Times New Roman"/>
    </font>
    <font/>
    <font>
      <b/>
      <sz val="14.0"/>
      <color rgb="FFFFFFFF"/>
      <name val="Times New Roman"/>
    </font>
    <font>
      <sz val="14.0"/>
      <color rgb="FF000000"/>
      <name val="Times New Roman"/>
    </font>
    <font>
      <b/>
      <sz val="14.0"/>
      <color rgb="FF000000"/>
      <name val="Times New Roman"/>
    </font>
    <font>
      <b/>
      <sz val="14.0"/>
      <color theme="0"/>
      <name val="Times New Roman"/>
    </font>
  </fonts>
  <fills count="1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002060"/>
        <bgColor rgb="FF002060"/>
      </patternFill>
    </fill>
    <fill>
      <patternFill patternType="solid">
        <fgColor rgb="FFF79646"/>
        <bgColor rgb="FFF79646"/>
      </patternFill>
    </fill>
    <fill>
      <patternFill patternType="solid">
        <fgColor rgb="FF9BBB59"/>
        <bgColor rgb="FF9BBB59"/>
      </patternFill>
    </fill>
    <fill>
      <patternFill patternType="solid">
        <fgColor rgb="FFC0504D"/>
        <bgColor rgb="FFC0504D"/>
      </patternFill>
    </fill>
    <fill>
      <patternFill patternType="solid">
        <fgColor rgb="FF4F81BD"/>
        <bgColor rgb="FF4F81BD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17365D"/>
        <bgColor rgb="FF17365D"/>
      </patternFill>
    </fill>
    <fill>
      <patternFill patternType="solid">
        <fgColor rgb="FFCCCCCC"/>
        <bgColor rgb="FFCCCCCC"/>
      </patternFill>
    </fill>
  </fills>
  <borders count="19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theme="0"/>
      </bottom>
    </border>
    <border>
      <left style="thin">
        <color theme="0"/>
      </left>
      <top style="thin">
        <color theme="0"/>
      </top>
      <bottom style="thin">
        <color theme="0"/>
      </bottom>
    </border>
    <border>
      <top style="thin">
        <color theme="0"/>
      </top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center"/>
    </xf>
    <xf borderId="0" fillId="0" fontId="1" numFmtId="49" xfId="0" applyAlignment="1" applyFont="1" applyNumberFormat="1">
      <alignment horizontal="center" vertical="center"/>
    </xf>
    <xf borderId="1" fillId="2" fontId="1" numFmtId="49" xfId="0" applyAlignment="1" applyBorder="1" applyFill="1" applyFont="1" applyNumberFormat="1">
      <alignment vertical="center"/>
    </xf>
    <xf borderId="1" fillId="2" fontId="1" numFmtId="49" xfId="0" applyAlignment="1" applyBorder="1" applyFont="1" applyNumberFormat="1">
      <alignment horizontal="center" vertical="center"/>
    </xf>
    <xf borderId="2" fillId="3" fontId="2" numFmtId="49" xfId="0" applyAlignment="1" applyBorder="1" applyFill="1" applyFont="1" applyNumberFormat="1">
      <alignment horizontal="center" vertical="center"/>
    </xf>
    <xf borderId="2" fillId="3" fontId="3" numFmtId="49" xfId="0" applyAlignment="1" applyBorder="1" applyFont="1" applyNumberFormat="1">
      <alignment horizontal="center" vertical="center"/>
    </xf>
    <xf borderId="3" fillId="3" fontId="2" numFmtId="49" xfId="0" applyAlignment="1" applyBorder="1" applyFont="1" applyNumberForma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1" numFmtId="49" xfId="0" applyAlignment="1" applyBorder="1" applyFont="1" applyNumberFormat="1">
      <alignment readingOrder="0" vertical="center"/>
    </xf>
    <xf borderId="2" fillId="0" fontId="1" numFmtId="49" xfId="0" applyAlignment="1" applyBorder="1" applyFont="1" applyNumberFormat="1">
      <alignment horizontal="center" readingOrder="0" vertical="center"/>
    </xf>
    <xf borderId="2" fillId="0" fontId="1" numFmtId="14" xfId="0" applyAlignment="1" applyBorder="1" applyFont="1" applyNumberFormat="1">
      <alignment horizontal="center" vertical="center"/>
    </xf>
    <xf borderId="2" fillId="0" fontId="1" numFmtId="49" xfId="0" applyAlignment="1" applyBorder="1" applyFont="1" applyNumberFormat="1">
      <alignment horizontal="center" vertical="center"/>
    </xf>
    <xf borderId="0" fillId="0" fontId="4" numFmtId="0" xfId="0" applyFont="1"/>
    <xf borderId="2" fillId="4" fontId="5" numFmtId="49" xfId="0" applyAlignment="1" applyBorder="1" applyFill="1" applyFont="1" applyNumberFormat="1">
      <alignment horizontal="center"/>
    </xf>
    <xf borderId="4" fillId="5" fontId="6" numFmtId="49" xfId="0" applyAlignment="1" applyBorder="1" applyFill="1" applyFont="1" applyNumberFormat="1">
      <alignment horizontal="center"/>
    </xf>
    <xf borderId="4" fillId="6" fontId="6" numFmtId="49" xfId="0" applyAlignment="1" applyBorder="1" applyFill="1" applyFont="1" applyNumberFormat="1">
      <alignment horizontal="center"/>
    </xf>
    <xf borderId="4" fillId="7" fontId="6" numFmtId="49" xfId="0" applyAlignment="1" applyBorder="1" applyFill="1" applyFont="1" applyNumberFormat="1">
      <alignment horizontal="center"/>
    </xf>
    <xf borderId="4" fillId="8" fontId="7" numFmtId="49" xfId="0" applyAlignment="1" applyBorder="1" applyFill="1" applyFont="1" applyNumberFormat="1">
      <alignment horizontal="center"/>
    </xf>
    <xf borderId="4" fillId="9" fontId="8" numFmtId="49" xfId="0" applyAlignment="1" applyBorder="1" applyFill="1" applyFont="1" applyNumberFormat="1">
      <alignment horizontal="center"/>
    </xf>
    <xf borderId="2" fillId="0" fontId="1" numFmtId="49" xfId="0" applyAlignment="1" applyBorder="1" applyFont="1" applyNumberFormat="1">
      <alignment vertical="center"/>
    </xf>
    <xf borderId="0" fillId="0" fontId="1" numFmtId="49" xfId="0" applyFont="1" applyNumberFormat="1"/>
    <xf borderId="0" fillId="0" fontId="1" numFmtId="0" xfId="0" applyFont="1"/>
    <xf borderId="5" fillId="0" fontId="1" numFmtId="49" xfId="0" applyBorder="1" applyFont="1" applyNumberFormat="1"/>
    <xf borderId="5" fillId="0" fontId="1" numFmtId="0" xfId="0" applyBorder="1" applyFont="1"/>
    <xf borderId="1" fillId="10" fontId="1" numFmtId="0" xfId="0" applyAlignment="1" applyBorder="1" applyFill="1" applyFont="1">
      <alignment shrinkToFit="0" vertical="center" wrapText="1"/>
    </xf>
    <xf borderId="6" fillId="10" fontId="9" numFmtId="0" xfId="0" applyAlignment="1" applyBorder="1" applyFont="1">
      <alignment horizontal="center" shrinkToFit="0" vertical="center" wrapText="1"/>
    </xf>
    <xf borderId="7" fillId="0" fontId="10" numFmtId="0" xfId="0" applyBorder="1" applyFont="1"/>
    <xf borderId="8" fillId="0" fontId="10" numFmtId="0" xfId="0" applyBorder="1" applyFont="1"/>
    <xf borderId="9" fillId="10" fontId="1" numFmtId="0" xfId="0" applyAlignment="1" applyBorder="1" applyFont="1">
      <alignment shrinkToFit="0" vertical="center" wrapText="1"/>
    </xf>
    <xf borderId="10" fillId="11" fontId="11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11" fillId="0" fontId="12" numFmtId="0" xfId="0" applyAlignment="1" applyBorder="1" applyFont="1">
      <alignment horizontal="center" shrinkToFit="0" vertical="center" wrapText="1"/>
    </xf>
    <xf borderId="2" fillId="0" fontId="12" numFmtId="0" xfId="0" applyAlignment="1" applyBorder="1" applyFont="1">
      <alignment readingOrder="0" shrinkToFit="0" vertical="center" wrapText="1"/>
    </xf>
    <xf borderId="12" fillId="10" fontId="1" numFmtId="9" xfId="0" applyAlignment="1" applyBorder="1" applyFont="1" applyNumberFormat="1">
      <alignment horizontal="center" readingOrder="0" shrinkToFit="0" vertical="center" wrapText="1"/>
    </xf>
    <xf borderId="13" fillId="10" fontId="12" numFmtId="0" xfId="0" applyAlignment="1" applyBorder="1" applyFont="1">
      <alignment readingOrder="0" shrinkToFit="0" vertical="center" wrapText="1"/>
    </xf>
    <xf borderId="10" fillId="10" fontId="12" numFmtId="0" xfId="0" applyAlignment="1" applyBorder="1" applyFont="1">
      <alignment horizontal="left" readingOrder="0" shrinkToFit="0" vertical="center" wrapText="1"/>
    </xf>
    <xf borderId="10" fillId="10" fontId="12" numFmtId="0" xfId="0" applyAlignment="1" applyBorder="1" applyFont="1">
      <alignment shrinkToFit="0" vertical="center" wrapText="1"/>
    </xf>
    <xf borderId="10" fillId="10" fontId="12" numFmtId="0" xfId="0" applyAlignment="1" applyBorder="1" applyFont="1">
      <alignment readingOrder="0" shrinkToFit="0" vertical="center" wrapText="1"/>
    </xf>
    <xf borderId="2" fillId="0" fontId="12" numFmtId="0" xfId="0" applyAlignment="1" applyBorder="1" applyFont="1">
      <alignment shrinkToFit="0" vertical="center" wrapText="1"/>
    </xf>
    <xf borderId="12" fillId="10" fontId="1" numFmtId="9" xfId="0" applyAlignment="1" applyBorder="1" applyFont="1" applyNumberFormat="1">
      <alignment horizontal="center" shrinkToFit="0" vertical="center" wrapText="1"/>
    </xf>
    <xf borderId="10" fillId="10" fontId="12" numFmtId="0" xfId="0" applyAlignment="1" applyBorder="1" applyFont="1">
      <alignment horizontal="left" shrinkToFit="0" vertical="center" wrapText="1"/>
    </xf>
    <xf borderId="6" fillId="12" fontId="13" numFmtId="0" xfId="0" applyAlignment="1" applyBorder="1" applyFill="1" applyFont="1">
      <alignment readingOrder="0" shrinkToFit="0" vertical="center" wrapText="1"/>
    </xf>
    <xf borderId="1" fillId="12" fontId="13" numFmtId="0" xfId="0" applyAlignment="1" applyBorder="1" applyFont="1">
      <alignment vertical="center"/>
    </xf>
    <xf borderId="1" fillId="12" fontId="13" numFmtId="0" xfId="0" applyAlignment="1" applyBorder="1" applyFont="1">
      <alignment shrinkToFit="0" vertical="center" wrapText="1"/>
    </xf>
    <xf borderId="14" fillId="12" fontId="13" numFmtId="0" xfId="0" applyAlignment="1" applyBorder="1" applyFont="1">
      <alignment vertical="center"/>
    </xf>
    <xf borderId="14" fillId="12" fontId="13" numFmtId="0" xfId="0" applyAlignment="1" applyBorder="1" applyFont="1">
      <alignment shrinkToFit="0" vertical="center" wrapText="1"/>
    </xf>
    <xf borderId="15" fillId="3" fontId="14" numFmtId="0" xfId="0" applyAlignment="1" applyBorder="1" applyFont="1">
      <alignment horizontal="center" shrinkToFit="0" vertical="center" wrapText="1"/>
    </xf>
    <xf borderId="16" fillId="0" fontId="10" numFmtId="0" xfId="0" applyBorder="1" applyFont="1"/>
    <xf borderId="17" fillId="0" fontId="10" numFmtId="0" xfId="0" applyBorder="1" applyFont="1"/>
    <xf borderId="18" fillId="3" fontId="14" numFmtId="0" xfId="0" applyBorder="1" applyFont="1"/>
    <xf borderId="11" fillId="0" fontId="12" numFmtId="0" xfId="0" applyAlignment="1" applyBorder="1" applyFont="1">
      <alignment horizontal="center" readingOrder="0" shrinkToFit="0" vertical="center" wrapText="1"/>
    </xf>
    <xf borderId="12" fillId="1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15">
    <dxf>
      <font/>
      <fill>
        <patternFill patternType="solid">
          <fgColor rgb="FFFFC000"/>
          <bgColor rgb="FFFFC000"/>
        </patternFill>
      </fill>
      <border/>
    </dxf>
    <dxf>
      <font>
        <color rgb="FFFFFFFF"/>
      </font>
      <fill>
        <patternFill patternType="solid">
          <fgColor rgb="FF002060"/>
          <bgColor rgb="FF002060"/>
        </patternFill>
      </fill>
      <border/>
    </dxf>
    <dxf>
      <font>
        <color theme="0"/>
      </font>
      <fill>
        <patternFill patternType="solid">
          <fgColor rgb="FF00B0F0"/>
          <bgColor rgb="FF00B0F0"/>
        </patternFill>
      </fill>
      <border/>
    </dxf>
    <dxf>
      <font>
        <color theme="0"/>
      </font>
      <fill>
        <patternFill patternType="solid">
          <fgColor rgb="FFE36C09"/>
          <bgColor rgb="FFE36C09"/>
        </patternFill>
      </fill>
      <border/>
    </dxf>
    <dxf>
      <font>
        <color theme="0"/>
      </font>
      <fill>
        <patternFill patternType="solid">
          <fgColor rgb="FF7030A0"/>
          <bgColor rgb="FF7030A0"/>
        </patternFill>
      </fill>
      <border/>
    </dxf>
    <dxf>
      <font/>
      <fill>
        <patternFill patternType="solid">
          <fgColor rgb="FFC6EFCE"/>
          <bgColor rgb="FFC6EFCE"/>
        </patternFill>
      </fill>
      <border/>
    </dxf>
    <dxf>
      <font>
        <color rgb="FFFF0000"/>
      </font>
      <fill>
        <patternFill patternType="none"/>
      </fill>
      <border/>
    </dxf>
    <dxf>
      <font>
        <color rgb="FF9C5700"/>
      </font>
      <fill>
        <patternFill patternType="solid">
          <fgColor rgb="FFFFEB9C"/>
          <bgColor rgb="FFFFEB9C"/>
        </patternFill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theme="0"/>
      </font>
      <fill>
        <patternFill patternType="solid">
          <fgColor theme="4"/>
          <bgColor theme="4"/>
        </patternFill>
      </fill>
      <border/>
    </dxf>
    <dxf>
      <font>
        <color theme="0"/>
      </font>
      <fill>
        <patternFill patternType="solid">
          <fgColor theme="5"/>
          <bgColor theme="5"/>
        </patternFill>
      </fill>
      <border/>
    </dxf>
    <dxf>
      <font>
        <color theme="0"/>
      </font>
      <fill>
        <patternFill patternType="solid">
          <fgColor theme="6"/>
          <bgColor theme="6"/>
        </patternFill>
      </fill>
      <border/>
    </dxf>
    <dxf>
      <font>
        <color theme="0"/>
      </font>
      <fill>
        <patternFill patternType="solid">
          <fgColor theme="7"/>
          <bgColor theme="7"/>
        </patternFill>
      </fill>
      <border/>
    </dxf>
    <dxf>
      <font>
        <color theme="0"/>
      </font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theme="9"/>
          <bgColor theme="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0"/>
    <col customWidth="1" min="3" max="3" width="36.63"/>
    <col customWidth="1" min="4" max="4" width="13.13"/>
    <col customWidth="1" min="5" max="5" width="21.25"/>
    <col customWidth="1" min="6" max="6" width="17.88"/>
    <col customWidth="1" min="7" max="7" width="15.13"/>
    <col customWidth="1" min="8" max="8" width="15.75"/>
    <col customWidth="1" min="9" max="9" width="30.88"/>
    <col customWidth="1" min="10" max="10" width="11.88"/>
    <col customWidth="1" min="11" max="11" width="25.75"/>
    <col customWidth="1" min="12" max="26" width="8.63"/>
  </cols>
  <sheetData>
    <row r="1" ht="18.75" customHeight="1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75" customHeight="1">
      <c r="A2" s="3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75" customHeight="1">
      <c r="A3" s="1"/>
      <c r="B3" s="1"/>
      <c r="C3" s="1"/>
      <c r="D3" s="1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 customHeight="1">
      <c r="A4" s="1"/>
      <c r="B4" s="5" t="s">
        <v>1</v>
      </c>
      <c r="C4" s="5" t="s">
        <v>2</v>
      </c>
      <c r="D4" s="6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7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75" customHeight="1">
      <c r="A5" s="1"/>
      <c r="B5" s="8">
        <f t="shared" ref="B5:B29" si="1"> ROW() - 4</f>
        <v>1</v>
      </c>
      <c r="C5" s="9"/>
      <c r="D5" s="10" t="s">
        <v>9</v>
      </c>
      <c r="E5" s="8" t="str">
        <f t="shared" ref="E5:E29" si="2">IFERROR(INDIRECT("'" &amp; $C5 &amp; "'!D19"), "Chưa có")</f>
        <v/>
      </c>
      <c r="F5" s="11"/>
      <c r="G5" s="12"/>
      <c r="H5" s="12"/>
      <c r="I5" s="12"/>
      <c r="K5" s="1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75" customHeight="1">
      <c r="A6" s="1"/>
      <c r="B6" s="8">
        <f t="shared" si="1"/>
        <v>2</v>
      </c>
      <c r="C6" s="9"/>
      <c r="D6" s="14" t="s">
        <v>10</v>
      </c>
      <c r="E6" s="8" t="str">
        <f t="shared" si="2"/>
        <v/>
      </c>
      <c r="F6" s="11"/>
      <c r="G6" s="12"/>
      <c r="H6" s="12"/>
      <c r="I6" s="12"/>
      <c r="L6" s="1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customHeight="1">
      <c r="A7" s="1"/>
      <c r="B7" s="8">
        <f t="shared" si="1"/>
        <v>3</v>
      </c>
      <c r="C7" s="9"/>
      <c r="D7" s="15" t="s">
        <v>11</v>
      </c>
      <c r="E7" s="8" t="str">
        <f t="shared" si="2"/>
        <v/>
      </c>
      <c r="F7" s="11"/>
      <c r="G7" s="12"/>
      <c r="H7" s="12"/>
      <c r="I7" s="1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75" customHeight="1">
      <c r="A8" s="1"/>
      <c r="B8" s="8">
        <f t="shared" si="1"/>
        <v>4</v>
      </c>
      <c r="C8" s="9"/>
      <c r="D8" s="16" t="s">
        <v>12</v>
      </c>
      <c r="E8" s="8" t="str">
        <f t="shared" si="2"/>
        <v/>
      </c>
      <c r="F8" s="11"/>
      <c r="G8" s="12"/>
      <c r="H8" s="12"/>
      <c r="I8" s="12"/>
      <c r="L8" s="1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75" customHeight="1">
      <c r="A9" s="1"/>
      <c r="B9" s="8">
        <f t="shared" si="1"/>
        <v>5</v>
      </c>
      <c r="C9" s="9"/>
      <c r="D9" s="17" t="s">
        <v>13</v>
      </c>
      <c r="E9" s="8" t="str">
        <f t="shared" si="2"/>
        <v/>
      </c>
      <c r="F9" s="11"/>
      <c r="G9" s="12"/>
      <c r="H9" s="12"/>
      <c r="I9" s="1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75" customHeight="1">
      <c r="A10" s="1"/>
      <c r="B10" s="8">
        <f t="shared" si="1"/>
        <v>6</v>
      </c>
      <c r="C10" s="9"/>
      <c r="D10" s="18"/>
      <c r="E10" s="8" t="str">
        <f t="shared" si="2"/>
        <v/>
      </c>
      <c r="F10" s="11"/>
      <c r="G10" s="12"/>
      <c r="H10" s="12"/>
      <c r="I10" s="1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75" customHeight="1">
      <c r="A11" s="1"/>
      <c r="B11" s="8">
        <f t="shared" si="1"/>
        <v>7</v>
      </c>
      <c r="C11" s="9"/>
      <c r="D11" s="19" t="s">
        <v>14</v>
      </c>
      <c r="E11" s="8" t="str">
        <f t="shared" si="2"/>
        <v/>
      </c>
      <c r="F11" s="11"/>
      <c r="G11" s="12"/>
      <c r="H11" s="12"/>
      <c r="I11" s="1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75" customHeight="1">
      <c r="A12" s="1"/>
      <c r="B12" s="8">
        <f t="shared" si="1"/>
        <v>8</v>
      </c>
      <c r="C12" s="20"/>
      <c r="D12" s="10"/>
      <c r="E12" s="8" t="str">
        <f t="shared" si="2"/>
        <v/>
      </c>
      <c r="F12" s="11"/>
      <c r="G12" s="12"/>
      <c r="H12" s="12"/>
      <c r="I12" s="12"/>
      <c r="K12" s="1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75" customHeight="1">
      <c r="A13" s="1"/>
      <c r="B13" s="8">
        <f t="shared" si="1"/>
        <v>9</v>
      </c>
      <c r="C13" s="20"/>
      <c r="D13" s="10"/>
      <c r="E13" s="8" t="str">
        <f t="shared" si="2"/>
        <v/>
      </c>
      <c r="F13" s="11"/>
      <c r="G13" s="12"/>
      <c r="H13" s="12"/>
      <c r="I13" s="12"/>
      <c r="K13" s="1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75" customHeight="1">
      <c r="A14" s="1"/>
      <c r="B14" s="8">
        <f t="shared" si="1"/>
        <v>10</v>
      </c>
      <c r="C14" s="20"/>
      <c r="D14" s="12"/>
      <c r="E14" s="8" t="str">
        <f t="shared" si="2"/>
        <v/>
      </c>
      <c r="F14" s="11"/>
      <c r="G14" s="12"/>
      <c r="H14" s="12"/>
      <c r="I14" s="1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75" customHeight="1">
      <c r="A15" s="1"/>
      <c r="B15" s="8">
        <f t="shared" si="1"/>
        <v>11</v>
      </c>
      <c r="C15" s="20"/>
      <c r="D15" s="12"/>
      <c r="E15" s="8" t="str">
        <f t="shared" si="2"/>
        <v/>
      </c>
      <c r="F15" s="11"/>
      <c r="G15" s="12"/>
      <c r="H15" s="12"/>
      <c r="I15" s="12"/>
      <c r="K15" s="1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75" customHeight="1">
      <c r="A16" s="1"/>
      <c r="B16" s="8">
        <f t="shared" si="1"/>
        <v>12</v>
      </c>
      <c r="C16" s="20"/>
      <c r="D16" s="12"/>
      <c r="E16" s="8" t="str">
        <f t="shared" si="2"/>
        <v/>
      </c>
      <c r="F16" s="11"/>
      <c r="G16" s="12"/>
      <c r="H16" s="12"/>
      <c r="I16" s="12"/>
      <c r="K16" s="1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75" customHeight="1">
      <c r="A17" s="1"/>
      <c r="B17" s="8">
        <f t="shared" si="1"/>
        <v>13</v>
      </c>
      <c r="C17" s="20"/>
      <c r="D17" s="12"/>
      <c r="E17" s="8" t="str">
        <f t="shared" si="2"/>
        <v/>
      </c>
      <c r="F17" s="11"/>
      <c r="G17" s="12"/>
      <c r="H17" s="12"/>
      <c r="I17" s="12"/>
      <c r="K17" s="1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75" customHeight="1">
      <c r="A18" s="1"/>
      <c r="B18" s="8">
        <f t="shared" si="1"/>
        <v>14</v>
      </c>
      <c r="C18" s="20"/>
      <c r="D18" s="12"/>
      <c r="E18" s="8" t="str">
        <f t="shared" si="2"/>
        <v/>
      </c>
      <c r="F18" s="11"/>
      <c r="G18" s="12"/>
      <c r="H18" s="12"/>
      <c r="I18" s="12"/>
      <c r="K18" s="1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75" customHeight="1">
      <c r="A19" s="1"/>
      <c r="B19" s="8">
        <f t="shared" si="1"/>
        <v>15</v>
      </c>
      <c r="C19" s="20"/>
      <c r="D19" s="12"/>
      <c r="E19" s="8" t="str">
        <f t="shared" si="2"/>
        <v/>
      </c>
      <c r="F19" s="11"/>
      <c r="G19" s="12"/>
      <c r="H19" s="12"/>
      <c r="I19" s="12"/>
      <c r="K19" s="1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75" customHeight="1">
      <c r="A20" s="1"/>
      <c r="B20" s="8">
        <f t="shared" si="1"/>
        <v>16</v>
      </c>
      <c r="C20" s="20"/>
      <c r="D20" s="12"/>
      <c r="E20" s="8" t="str">
        <f t="shared" si="2"/>
        <v/>
      </c>
      <c r="F20" s="11"/>
      <c r="G20" s="12"/>
      <c r="H20" s="12"/>
      <c r="I20" s="12"/>
      <c r="L20" s="1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75" customHeight="1">
      <c r="A21" s="1"/>
      <c r="B21" s="8">
        <f t="shared" si="1"/>
        <v>17</v>
      </c>
      <c r="C21" s="20"/>
      <c r="D21" s="12"/>
      <c r="E21" s="8" t="str">
        <f t="shared" si="2"/>
        <v/>
      </c>
      <c r="F21" s="11"/>
      <c r="G21" s="12"/>
      <c r="H21" s="12"/>
      <c r="I21" s="12"/>
      <c r="L21" s="1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75" customHeight="1">
      <c r="A22" s="1"/>
      <c r="B22" s="8">
        <f t="shared" si="1"/>
        <v>18</v>
      </c>
      <c r="C22" s="20"/>
      <c r="D22" s="12"/>
      <c r="E22" s="8" t="str">
        <f t="shared" si="2"/>
        <v/>
      </c>
      <c r="F22" s="11"/>
      <c r="G22" s="12"/>
      <c r="H22" s="12"/>
      <c r="I22" s="12"/>
      <c r="L22" s="1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75" customHeight="1">
      <c r="A23" s="1"/>
      <c r="B23" s="8">
        <f t="shared" si="1"/>
        <v>19</v>
      </c>
      <c r="C23" s="20"/>
      <c r="D23" s="12"/>
      <c r="E23" s="8" t="str">
        <f t="shared" si="2"/>
        <v/>
      </c>
      <c r="F23" s="11"/>
      <c r="G23" s="12"/>
      <c r="H23" s="12"/>
      <c r="I23" s="12"/>
      <c r="L23" s="1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75" customHeight="1">
      <c r="A24" s="1"/>
      <c r="B24" s="8">
        <f t="shared" si="1"/>
        <v>20</v>
      </c>
      <c r="C24" s="20"/>
      <c r="D24" s="12"/>
      <c r="E24" s="8" t="str">
        <f t="shared" si="2"/>
        <v/>
      </c>
      <c r="F24" s="11"/>
      <c r="G24" s="12"/>
      <c r="H24" s="12"/>
      <c r="I24" s="12"/>
      <c r="L24" s="1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75" customHeight="1">
      <c r="A25" s="1"/>
      <c r="B25" s="8">
        <f t="shared" si="1"/>
        <v>21</v>
      </c>
      <c r="C25" s="20"/>
      <c r="D25" s="12"/>
      <c r="E25" s="8" t="str">
        <f t="shared" si="2"/>
        <v/>
      </c>
      <c r="F25" s="11"/>
      <c r="G25" s="12"/>
      <c r="H25" s="12"/>
      <c r="I25" s="12"/>
      <c r="L25" s="1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75" customHeight="1">
      <c r="A26" s="1"/>
      <c r="B26" s="8">
        <f t="shared" si="1"/>
        <v>22</v>
      </c>
      <c r="C26" s="20"/>
      <c r="D26" s="12"/>
      <c r="E26" s="8" t="str">
        <f t="shared" si="2"/>
        <v/>
      </c>
      <c r="F26" s="11"/>
      <c r="G26" s="12"/>
      <c r="H26" s="12"/>
      <c r="I26" s="12"/>
      <c r="L26" s="1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75" customHeight="1">
      <c r="A27" s="1"/>
      <c r="B27" s="8">
        <f t="shared" si="1"/>
        <v>23</v>
      </c>
      <c r="C27" s="20"/>
      <c r="D27" s="12"/>
      <c r="E27" s="8" t="str">
        <f t="shared" si="2"/>
        <v/>
      </c>
      <c r="F27" s="11"/>
      <c r="G27" s="12"/>
      <c r="H27" s="12"/>
      <c r="I27" s="12"/>
      <c r="L27" s="1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75" customHeight="1">
      <c r="A28" s="1"/>
      <c r="B28" s="8">
        <f t="shared" si="1"/>
        <v>24</v>
      </c>
      <c r="C28" s="20"/>
      <c r="D28" s="12"/>
      <c r="E28" s="8" t="str">
        <f t="shared" si="2"/>
        <v/>
      </c>
      <c r="F28" s="11"/>
      <c r="G28" s="12"/>
      <c r="H28" s="12"/>
      <c r="I28" s="12"/>
      <c r="L28" s="1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75" customHeight="1">
      <c r="A29" s="1"/>
      <c r="B29" s="8">
        <f t="shared" si="1"/>
        <v>25</v>
      </c>
      <c r="C29" s="20"/>
      <c r="D29" s="12"/>
      <c r="E29" s="8" t="str">
        <f t="shared" si="2"/>
        <v/>
      </c>
      <c r="F29" s="11"/>
      <c r="G29" s="12"/>
      <c r="H29" s="12"/>
      <c r="I29" s="12"/>
      <c r="L29" s="1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75" customHeight="1">
      <c r="A30" s="1"/>
      <c r="B30" s="1"/>
      <c r="C30" s="1"/>
      <c r="D30" s="1"/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75" customHeight="1">
      <c r="A31" s="1"/>
      <c r="B31" s="1"/>
      <c r="C31" s="1"/>
      <c r="D31" s="1"/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75" customHeight="1">
      <c r="A32" s="1"/>
      <c r="B32" s="1"/>
      <c r="C32" s="1"/>
      <c r="D32" s="1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75" customHeight="1">
      <c r="A33" s="1"/>
      <c r="B33" s="1"/>
      <c r="C33" s="1"/>
      <c r="D33" s="1"/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75" customHeight="1">
      <c r="A34" s="1"/>
      <c r="B34" s="1"/>
      <c r="C34" s="1"/>
      <c r="D34" s="1"/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75" customHeight="1">
      <c r="A35" s="1"/>
      <c r="B35" s="1"/>
      <c r="C35" s="1"/>
      <c r="D35" s="1"/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75" customHeight="1">
      <c r="A36" s="1"/>
      <c r="B36" s="1"/>
      <c r="C36" s="1"/>
      <c r="D36" s="1"/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75" customHeight="1">
      <c r="A37" s="1"/>
      <c r="B37" s="1"/>
      <c r="C37" s="1"/>
      <c r="D37" s="1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75" customHeight="1">
      <c r="A38" s="1"/>
      <c r="B38" s="1"/>
      <c r="C38" s="1"/>
      <c r="D38" s="1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75" customHeight="1">
      <c r="A39" s="1"/>
      <c r="B39" s="1"/>
      <c r="C39" s="1"/>
      <c r="D39" s="1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75" customHeight="1">
      <c r="A40" s="1"/>
      <c r="B40" s="1"/>
      <c r="C40" s="1"/>
      <c r="D40" s="1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75" customHeight="1">
      <c r="A41" s="1"/>
      <c r="B41" s="1"/>
      <c r="C41" s="1"/>
      <c r="D41" s="1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75" customHeight="1">
      <c r="A42" s="1"/>
      <c r="B42" s="1"/>
      <c r="C42" s="1"/>
      <c r="D42" s="1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75" customHeight="1">
      <c r="A43" s="1"/>
      <c r="B43" s="1"/>
      <c r="C43" s="1"/>
      <c r="D43" s="1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75" customHeight="1">
      <c r="A44" s="1"/>
      <c r="B44" s="1"/>
      <c r="C44" s="1"/>
      <c r="D44" s="1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75" customHeight="1">
      <c r="A45" s="1"/>
      <c r="B45" s="1"/>
      <c r="C45" s="1"/>
      <c r="D45" s="1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75" customHeight="1">
      <c r="A46" s="1"/>
      <c r="B46" s="1"/>
      <c r="C46" s="1"/>
      <c r="D46" s="1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75" customHeight="1">
      <c r="A47" s="1"/>
      <c r="B47" s="1"/>
      <c r="C47" s="1"/>
      <c r="D47" s="1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75" customHeight="1">
      <c r="A48" s="1"/>
      <c r="B48" s="1"/>
      <c r="C48" s="1"/>
      <c r="D48" s="1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75" customHeight="1">
      <c r="A49" s="1"/>
      <c r="B49" s="1"/>
      <c r="C49" s="1"/>
      <c r="D49" s="1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75" customHeight="1">
      <c r="A50" s="1"/>
      <c r="B50" s="1"/>
      <c r="C50" s="1"/>
      <c r="D50" s="1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75" customHeight="1">
      <c r="A51" s="1"/>
      <c r="B51" s="1"/>
      <c r="C51" s="1"/>
      <c r="D51" s="1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75" customHeight="1">
      <c r="A52" s="1"/>
      <c r="B52" s="1"/>
      <c r="C52" s="1"/>
      <c r="D52" s="1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75" customHeight="1">
      <c r="A53" s="1"/>
      <c r="B53" s="1"/>
      <c r="C53" s="1"/>
      <c r="D53" s="1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75" customHeight="1">
      <c r="A54" s="1"/>
      <c r="B54" s="1"/>
      <c r="C54" s="1"/>
      <c r="D54" s="1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75" customHeight="1">
      <c r="A55" s="1"/>
      <c r="B55" s="1"/>
      <c r="C55" s="1"/>
      <c r="D55" s="1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75" customHeight="1">
      <c r="A56" s="1"/>
      <c r="B56" s="1"/>
      <c r="C56" s="1"/>
      <c r="D56" s="1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75" customHeight="1">
      <c r="A57" s="1"/>
      <c r="B57" s="1"/>
      <c r="C57" s="1"/>
      <c r="D57" s="1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75" customHeight="1">
      <c r="A58" s="1"/>
      <c r="B58" s="1"/>
      <c r="C58" s="1"/>
      <c r="D58" s="1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75" customHeight="1">
      <c r="A59" s="1"/>
      <c r="B59" s="1"/>
      <c r="C59" s="1"/>
      <c r="D59" s="1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75" customHeight="1">
      <c r="A60" s="1"/>
      <c r="B60" s="1"/>
      <c r="C60" s="1"/>
      <c r="D60" s="1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75" customHeight="1">
      <c r="A61" s="1"/>
      <c r="B61" s="1"/>
      <c r="C61" s="1"/>
      <c r="D61" s="1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75" customHeight="1">
      <c r="A62" s="1"/>
      <c r="B62" s="1"/>
      <c r="C62" s="1"/>
      <c r="D62" s="1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75" customHeight="1">
      <c r="A63" s="1"/>
      <c r="B63" s="1"/>
      <c r="C63" s="1"/>
      <c r="D63" s="1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75" customHeight="1">
      <c r="A64" s="1"/>
      <c r="B64" s="1"/>
      <c r="C64" s="1"/>
      <c r="D64" s="1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75" customHeight="1">
      <c r="A65" s="1"/>
      <c r="B65" s="1"/>
      <c r="C65" s="1"/>
      <c r="D65" s="1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75" customHeight="1">
      <c r="A66" s="1"/>
      <c r="B66" s="1"/>
      <c r="C66" s="1"/>
      <c r="D66" s="1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75" customHeight="1">
      <c r="A67" s="1"/>
      <c r="B67" s="1"/>
      <c r="C67" s="1"/>
      <c r="D67" s="1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75" customHeight="1">
      <c r="A68" s="1"/>
      <c r="B68" s="1"/>
      <c r="C68" s="1"/>
      <c r="D68" s="1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75" customHeight="1">
      <c r="A69" s="1"/>
      <c r="B69" s="1"/>
      <c r="C69" s="1"/>
      <c r="D69" s="1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75" customHeight="1">
      <c r="A70" s="1"/>
      <c r="B70" s="1"/>
      <c r="C70" s="1"/>
      <c r="D70" s="1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75" customHeight="1">
      <c r="A71" s="1"/>
      <c r="B71" s="1"/>
      <c r="C71" s="1"/>
      <c r="D71" s="1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75" customHeight="1">
      <c r="A72" s="1"/>
      <c r="B72" s="1"/>
      <c r="C72" s="1"/>
      <c r="D72" s="1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75" customHeight="1">
      <c r="A73" s="1"/>
      <c r="B73" s="1"/>
      <c r="C73" s="1"/>
      <c r="D73" s="1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75" customHeight="1">
      <c r="A74" s="1"/>
      <c r="B74" s="1"/>
      <c r="C74" s="1"/>
      <c r="D74" s="1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75" customHeight="1">
      <c r="A75" s="1"/>
      <c r="B75" s="1"/>
      <c r="C75" s="1"/>
      <c r="D75" s="1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75" customHeight="1">
      <c r="A76" s="1"/>
      <c r="B76" s="1"/>
      <c r="C76" s="1"/>
      <c r="D76" s="1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75" customHeight="1">
      <c r="A77" s="1"/>
      <c r="B77" s="1"/>
      <c r="C77" s="1"/>
      <c r="D77" s="1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75" customHeight="1">
      <c r="A78" s="1"/>
      <c r="B78" s="1"/>
      <c r="C78" s="1"/>
      <c r="D78" s="1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75" customHeight="1">
      <c r="A79" s="1"/>
      <c r="B79" s="1"/>
      <c r="C79" s="1"/>
      <c r="D79" s="1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75" customHeight="1">
      <c r="A80" s="1"/>
      <c r="B80" s="1"/>
      <c r="C80" s="1"/>
      <c r="D80" s="1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75" customHeight="1">
      <c r="A81" s="1"/>
      <c r="B81" s="1"/>
      <c r="C81" s="1"/>
      <c r="D81" s="1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75" customHeight="1">
      <c r="A82" s="1"/>
      <c r="B82" s="1"/>
      <c r="C82" s="1"/>
      <c r="D82" s="1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75" customHeight="1">
      <c r="A83" s="1"/>
      <c r="B83" s="1"/>
      <c r="C83" s="1"/>
      <c r="D83" s="1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75" customHeight="1">
      <c r="A84" s="1"/>
      <c r="B84" s="1"/>
      <c r="C84" s="1"/>
      <c r="D84" s="1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75" customHeight="1">
      <c r="A85" s="1"/>
      <c r="B85" s="1"/>
      <c r="C85" s="1"/>
      <c r="D85" s="1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75" customHeight="1">
      <c r="A86" s="1"/>
      <c r="B86" s="1"/>
      <c r="C86" s="1"/>
      <c r="D86" s="1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75" customHeight="1">
      <c r="A87" s="1"/>
      <c r="B87" s="1"/>
      <c r="C87" s="1"/>
      <c r="D87" s="1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75" customHeight="1">
      <c r="A88" s="1"/>
      <c r="B88" s="1"/>
      <c r="C88" s="1"/>
      <c r="D88" s="1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75" customHeight="1">
      <c r="A89" s="1"/>
      <c r="B89" s="1"/>
      <c r="C89" s="1"/>
      <c r="D89" s="1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75" customHeight="1">
      <c r="A90" s="1"/>
      <c r="B90" s="1"/>
      <c r="C90" s="1"/>
      <c r="D90" s="1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75" customHeight="1">
      <c r="A91" s="1"/>
      <c r="B91" s="1"/>
      <c r="C91" s="1"/>
      <c r="D91" s="1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75" customHeight="1">
      <c r="A92" s="1"/>
      <c r="B92" s="1"/>
      <c r="C92" s="1"/>
      <c r="D92" s="1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75" customHeight="1">
      <c r="A93" s="1"/>
      <c r="B93" s="1"/>
      <c r="C93" s="1"/>
      <c r="D93" s="1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75" customHeight="1">
      <c r="A94" s="1"/>
      <c r="B94" s="1"/>
      <c r="C94" s="1"/>
      <c r="D94" s="1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75" customHeight="1">
      <c r="A95" s="1"/>
      <c r="B95" s="1"/>
      <c r="C95" s="1"/>
      <c r="D95" s="1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75" customHeight="1">
      <c r="A96" s="1"/>
      <c r="B96" s="1"/>
      <c r="C96" s="1"/>
      <c r="D96" s="1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75" customHeight="1">
      <c r="A97" s="1"/>
      <c r="B97" s="1"/>
      <c r="C97" s="1"/>
      <c r="D97" s="1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75" customHeight="1">
      <c r="A98" s="1"/>
      <c r="B98" s="1"/>
      <c r="C98" s="1"/>
      <c r="D98" s="1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75" customHeight="1">
      <c r="A99" s="1"/>
      <c r="B99" s="1"/>
      <c r="C99" s="1"/>
      <c r="D99" s="1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75" customHeight="1">
      <c r="A100" s="1"/>
      <c r="B100" s="1"/>
      <c r="C100" s="1"/>
      <c r="D100" s="1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75" customHeight="1">
      <c r="A101" s="1"/>
      <c r="B101" s="1"/>
      <c r="C101" s="1"/>
      <c r="D101" s="1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75" customHeight="1">
      <c r="A102" s="1"/>
      <c r="B102" s="1"/>
      <c r="C102" s="1"/>
      <c r="D102" s="1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75" customHeight="1">
      <c r="A103" s="1"/>
      <c r="B103" s="1"/>
      <c r="C103" s="1"/>
      <c r="D103" s="1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75" customHeight="1">
      <c r="A104" s="1"/>
      <c r="B104" s="1"/>
      <c r="C104" s="1"/>
      <c r="D104" s="1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75" customHeight="1">
      <c r="A105" s="1"/>
      <c r="B105" s="1"/>
      <c r="C105" s="1"/>
      <c r="D105" s="1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75" customHeight="1">
      <c r="A106" s="1"/>
      <c r="B106" s="1"/>
      <c r="C106" s="1"/>
      <c r="D106" s="1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75" customHeight="1">
      <c r="A107" s="1"/>
      <c r="B107" s="1"/>
      <c r="C107" s="1"/>
      <c r="D107" s="1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75" customHeight="1">
      <c r="A108" s="1"/>
      <c r="B108" s="1"/>
      <c r="C108" s="1"/>
      <c r="D108" s="1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75" customHeight="1">
      <c r="A109" s="1"/>
      <c r="B109" s="1"/>
      <c r="C109" s="1"/>
      <c r="D109" s="1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75" customHeight="1">
      <c r="A110" s="1"/>
      <c r="B110" s="1"/>
      <c r="C110" s="1"/>
      <c r="D110" s="1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75" customHeight="1">
      <c r="A111" s="1"/>
      <c r="B111" s="1"/>
      <c r="C111" s="1"/>
      <c r="D111" s="1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75" customHeight="1">
      <c r="A112" s="1"/>
      <c r="B112" s="1"/>
      <c r="C112" s="1"/>
      <c r="D112" s="1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75" customHeight="1">
      <c r="A113" s="1"/>
      <c r="B113" s="1"/>
      <c r="C113" s="1"/>
      <c r="D113" s="1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75" customHeight="1">
      <c r="A114" s="1"/>
      <c r="B114" s="1"/>
      <c r="C114" s="1"/>
      <c r="D114" s="1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75" customHeight="1">
      <c r="A115" s="1"/>
      <c r="B115" s="1"/>
      <c r="C115" s="1"/>
      <c r="D115" s="1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75" customHeight="1">
      <c r="A116" s="1"/>
      <c r="B116" s="1"/>
      <c r="C116" s="1"/>
      <c r="D116" s="1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75" customHeight="1">
      <c r="A117" s="1"/>
      <c r="B117" s="1"/>
      <c r="C117" s="1"/>
      <c r="D117" s="1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75" customHeight="1">
      <c r="A118" s="1"/>
      <c r="B118" s="1"/>
      <c r="C118" s="1"/>
      <c r="D118" s="1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75" customHeight="1">
      <c r="A119" s="1"/>
      <c r="B119" s="1"/>
      <c r="C119" s="1"/>
      <c r="D119" s="1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75" customHeight="1">
      <c r="A120" s="1"/>
      <c r="B120" s="1"/>
      <c r="C120" s="1"/>
      <c r="D120" s="1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75" customHeight="1">
      <c r="A121" s="1"/>
      <c r="B121" s="1"/>
      <c r="C121" s="1"/>
      <c r="D121" s="1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75" customHeight="1">
      <c r="A122" s="1"/>
      <c r="B122" s="1"/>
      <c r="C122" s="1"/>
      <c r="D122" s="1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75" customHeight="1">
      <c r="A123" s="1"/>
      <c r="B123" s="1"/>
      <c r="C123" s="1"/>
      <c r="D123" s="1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75" customHeight="1">
      <c r="A124" s="1"/>
      <c r="B124" s="1"/>
      <c r="C124" s="1"/>
      <c r="D124" s="1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75" customHeight="1">
      <c r="A125" s="1"/>
      <c r="B125" s="1"/>
      <c r="C125" s="1"/>
      <c r="D125" s="1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75" customHeight="1">
      <c r="A126" s="1"/>
      <c r="B126" s="1"/>
      <c r="C126" s="1"/>
      <c r="D126" s="1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75" customHeight="1">
      <c r="A127" s="1"/>
      <c r="B127" s="1"/>
      <c r="C127" s="1"/>
      <c r="D127" s="1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75" customHeight="1">
      <c r="A128" s="1"/>
      <c r="B128" s="1"/>
      <c r="C128" s="1"/>
      <c r="D128" s="1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75" customHeight="1">
      <c r="A129" s="1"/>
      <c r="B129" s="1"/>
      <c r="C129" s="1"/>
      <c r="D129" s="1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75" customHeight="1">
      <c r="A130" s="1"/>
      <c r="B130" s="1"/>
      <c r="C130" s="1"/>
      <c r="D130" s="1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75" customHeight="1">
      <c r="A131" s="1"/>
      <c r="B131" s="1"/>
      <c r="C131" s="1"/>
      <c r="D131" s="1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75" customHeight="1">
      <c r="A132" s="1"/>
      <c r="B132" s="1"/>
      <c r="C132" s="1"/>
      <c r="D132" s="1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75" customHeight="1">
      <c r="A133" s="1"/>
      <c r="B133" s="1"/>
      <c r="C133" s="1"/>
      <c r="D133" s="1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75" customHeight="1">
      <c r="A134" s="1"/>
      <c r="B134" s="1"/>
      <c r="C134" s="1"/>
      <c r="D134" s="1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75" customHeight="1">
      <c r="A135" s="1"/>
      <c r="B135" s="1"/>
      <c r="C135" s="1"/>
      <c r="D135" s="1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75" customHeight="1">
      <c r="A136" s="1"/>
      <c r="B136" s="1"/>
      <c r="C136" s="1"/>
      <c r="D136" s="1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75" customHeight="1">
      <c r="A137" s="1"/>
      <c r="B137" s="1"/>
      <c r="C137" s="1"/>
      <c r="D137" s="1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75" customHeight="1">
      <c r="A138" s="1"/>
      <c r="B138" s="1"/>
      <c r="C138" s="1"/>
      <c r="D138" s="1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75" customHeight="1">
      <c r="A139" s="1"/>
      <c r="B139" s="1"/>
      <c r="C139" s="1"/>
      <c r="D139" s="1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75" customHeight="1">
      <c r="A140" s="1"/>
      <c r="B140" s="1"/>
      <c r="C140" s="1"/>
      <c r="D140" s="1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75" customHeight="1">
      <c r="A141" s="1"/>
      <c r="B141" s="1"/>
      <c r="C141" s="1"/>
      <c r="D141" s="1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75" customHeight="1">
      <c r="A142" s="1"/>
      <c r="B142" s="1"/>
      <c r="C142" s="1"/>
      <c r="D142" s="1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75" customHeight="1">
      <c r="A143" s="1"/>
      <c r="B143" s="1"/>
      <c r="C143" s="1"/>
      <c r="D143" s="1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75" customHeight="1">
      <c r="A144" s="1"/>
      <c r="B144" s="1"/>
      <c r="C144" s="1"/>
      <c r="D144" s="1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75" customHeight="1">
      <c r="A145" s="1"/>
      <c r="B145" s="1"/>
      <c r="C145" s="1"/>
      <c r="D145" s="1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75" customHeight="1">
      <c r="A146" s="1"/>
      <c r="B146" s="1"/>
      <c r="C146" s="1"/>
      <c r="D146" s="1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75" customHeight="1">
      <c r="A147" s="1"/>
      <c r="B147" s="1"/>
      <c r="C147" s="1"/>
      <c r="D147" s="1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75" customHeight="1">
      <c r="A148" s="1"/>
      <c r="B148" s="1"/>
      <c r="C148" s="1"/>
      <c r="D148" s="1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75" customHeight="1">
      <c r="A149" s="1"/>
      <c r="B149" s="1"/>
      <c r="C149" s="1"/>
      <c r="D149" s="1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75" customHeight="1">
      <c r="A150" s="1"/>
      <c r="B150" s="1"/>
      <c r="C150" s="1"/>
      <c r="D150" s="1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75" customHeight="1">
      <c r="A151" s="1"/>
      <c r="B151" s="1"/>
      <c r="C151" s="1"/>
      <c r="D151" s="1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75" customHeight="1">
      <c r="A152" s="1"/>
      <c r="B152" s="1"/>
      <c r="C152" s="1"/>
      <c r="D152" s="1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75" customHeight="1">
      <c r="A153" s="1"/>
      <c r="B153" s="1"/>
      <c r="C153" s="1"/>
      <c r="D153" s="1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75" customHeight="1">
      <c r="A154" s="1"/>
      <c r="B154" s="1"/>
      <c r="C154" s="1"/>
      <c r="D154" s="1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75" customHeight="1">
      <c r="A155" s="1"/>
      <c r="B155" s="1"/>
      <c r="C155" s="1"/>
      <c r="D155" s="1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75" customHeight="1">
      <c r="A156" s="1"/>
      <c r="B156" s="1"/>
      <c r="C156" s="1"/>
      <c r="D156" s="1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75" customHeight="1">
      <c r="A157" s="1"/>
      <c r="B157" s="1"/>
      <c r="C157" s="1"/>
      <c r="D157" s="1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75" customHeight="1">
      <c r="A158" s="1"/>
      <c r="B158" s="1"/>
      <c r="C158" s="1"/>
      <c r="D158" s="1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75" customHeight="1">
      <c r="A159" s="1"/>
      <c r="B159" s="1"/>
      <c r="C159" s="1"/>
      <c r="D159" s="1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75" customHeight="1">
      <c r="A160" s="1"/>
      <c r="B160" s="1"/>
      <c r="C160" s="1"/>
      <c r="D160" s="1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75" customHeight="1">
      <c r="A161" s="1"/>
      <c r="B161" s="1"/>
      <c r="C161" s="1"/>
      <c r="D161" s="1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75" customHeight="1">
      <c r="A162" s="1"/>
      <c r="B162" s="1"/>
      <c r="C162" s="1"/>
      <c r="D162" s="1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75" customHeight="1">
      <c r="A163" s="1"/>
      <c r="B163" s="1"/>
      <c r="C163" s="1"/>
      <c r="D163" s="1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75" customHeight="1">
      <c r="A164" s="1"/>
      <c r="B164" s="1"/>
      <c r="C164" s="1"/>
      <c r="D164" s="1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75" customHeight="1">
      <c r="A165" s="1"/>
      <c r="B165" s="1"/>
      <c r="C165" s="1"/>
      <c r="D165" s="1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75" customHeight="1">
      <c r="A166" s="1"/>
      <c r="B166" s="1"/>
      <c r="C166" s="1"/>
      <c r="D166" s="1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75" customHeight="1">
      <c r="A167" s="1"/>
      <c r="B167" s="1"/>
      <c r="C167" s="1"/>
      <c r="D167" s="1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75" customHeight="1">
      <c r="A168" s="1"/>
      <c r="B168" s="1"/>
      <c r="C168" s="1"/>
      <c r="D168" s="1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75" customHeight="1">
      <c r="A169" s="1"/>
      <c r="B169" s="1"/>
      <c r="C169" s="1"/>
      <c r="D169" s="1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75" customHeight="1">
      <c r="A170" s="1"/>
      <c r="B170" s="1"/>
      <c r="C170" s="1"/>
      <c r="D170" s="1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75" customHeight="1">
      <c r="A171" s="1"/>
      <c r="B171" s="1"/>
      <c r="C171" s="1"/>
      <c r="D171" s="1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75" customHeight="1">
      <c r="A172" s="1"/>
      <c r="B172" s="1"/>
      <c r="C172" s="1"/>
      <c r="D172" s="1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75" customHeight="1">
      <c r="A173" s="1"/>
      <c r="B173" s="1"/>
      <c r="C173" s="1"/>
      <c r="D173" s="1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75" customHeight="1">
      <c r="A174" s="1"/>
      <c r="B174" s="1"/>
      <c r="C174" s="1"/>
      <c r="D174" s="1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75" customHeight="1">
      <c r="A175" s="1"/>
      <c r="B175" s="1"/>
      <c r="C175" s="1"/>
      <c r="D175" s="1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75" customHeight="1">
      <c r="A176" s="1"/>
      <c r="B176" s="1"/>
      <c r="C176" s="1"/>
      <c r="D176" s="1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75" customHeight="1">
      <c r="A177" s="1"/>
      <c r="B177" s="1"/>
      <c r="C177" s="1"/>
      <c r="D177" s="1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75" customHeight="1">
      <c r="A178" s="1"/>
      <c r="B178" s="1"/>
      <c r="C178" s="1"/>
      <c r="D178" s="1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75" customHeight="1">
      <c r="A179" s="1"/>
      <c r="B179" s="1"/>
      <c r="C179" s="1"/>
      <c r="D179" s="1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75" customHeight="1">
      <c r="A180" s="1"/>
      <c r="B180" s="1"/>
      <c r="C180" s="1"/>
      <c r="D180" s="1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75" customHeight="1">
      <c r="A181" s="1"/>
      <c r="B181" s="1"/>
      <c r="C181" s="1"/>
      <c r="D181" s="1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75" customHeight="1">
      <c r="A182" s="1"/>
      <c r="B182" s="1"/>
      <c r="C182" s="1"/>
      <c r="D182" s="1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75" customHeight="1">
      <c r="A183" s="1"/>
      <c r="B183" s="1"/>
      <c r="C183" s="1"/>
      <c r="D183" s="1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75" customHeight="1">
      <c r="A184" s="1"/>
      <c r="B184" s="1"/>
      <c r="C184" s="1"/>
      <c r="D184" s="1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75" customHeight="1">
      <c r="A185" s="1"/>
      <c r="B185" s="1"/>
      <c r="C185" s="1"/>
      <c r="D185" s="1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75" customHeight="1">
      <c r="A186" s="1"/>
      <c r="B186" s="1"/>
      <c r="C186" s="1"/>
      <c r="D186" s="1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75" customHeight="1">
      <c r="A187" s="1"/>
      <c r="B187" s="1"/>
      <c r="C187" s="1"/>
      <c r="D187" s="1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75" customHeight="1">
      <c r="A188" s="1"/>
      <c r="B188" s="1"/>
      <c r="C188" s="1"/>
      <c r="D188" s="1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75" customHeight="1">
      <c r="A189" s="1"/>
      <c r="B189" s="1"/>
      <c r="C189" s="1"/>
      <c r="D189" s="1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75" customHeight="1">
      <c r="A190" s="1"/>
      <c r="B190" s="1"/>
      <c r="C190" s="1"/>
      <c r="D190" s="1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75" customHeight="1">
      <c r="A191" s="1"/>
      <c r="B191" s="1"/>
      <c r="C191" s="1"/>
      <c r="D191" s="1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75" customHeight="1">
      <c r="A192" s="1"/>
      <c r="B192" s="1"/>
      <c r="C192" s="1"/>
      <c r="D192" s="1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75" customHeight="1">
      <c r="A193" s="1"/>
      <c r="B193" s="1"/>
      <c r="C193" s="1"/>
      <c r="D193" s="1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75" customHeight="1">
      <c r="A194" s="1"/>
      <c r="B194" s="1"/>
      <c r="C194" s="1"/>
      <c r="D194" s="1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75" customHeight="1">
      <c r="A195" s="1"/>
      <c r="B195" s="1"/>
      <c r="C195" s="1"/>
      <c r="D195" s="1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75" customHeight="1">
      <c r="A196" s="1"/>
      <c r="B196" s="1"/>
      <c r="C196" s="1"/>
      <c r="D196" s="1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75" customHeight="1">
      <c r="A197" s="1"/>
      <c r="B197" s="1"/>
      <c r="C197" s="1"/>
      <c r="D197" s="1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75" customHeight="1">
      <c r="A198" s="1"/>
      <c r="B198" s="1"/>
      <c r="C198" s="1"/>
      <c r="D198" s="1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75" customHeight="1">
      <c r="A199" s="1"/>
      <c r="B199" s="1"/>
      <c r="C199" s="1"/>
      <c r="D199" s="1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75" customHeight="1">
      <c r="A200" s="1"/>
      <c r="B200" s="1"/>
      <c r="C200" s="1"/>
      <c r="D200" s="1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75" customHeight="1">
      <c r="A201" s="1"/>
      <c r="B201" s="1"/>
      <c r="C201" s="1"/>
      <c r="D201" s="1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75" customHeight="1">
      <c r="A202" s="1"/>
      <c r="B202" s="1"/>
      <c r="C202" s="1"/>
      <c r="D202" s="1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75" customHeight="1">
      <c r="A203" s="1"/>
      <c r="B203" s="1"/>
      <c r="C203" s="1"/>
      <c r="D203" s="1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75" customHeight="1">
      <c r="A204" s="1"/>
      <c r="B204" s="1"/>
      <c r="C204" s="1"/>
      <c r="D204" s="1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75" customHeight="1">
      <c r="A205" s="1"/>
      <c r="B205" s="1"/>
      <c r="C205" s="1"/>
      <c r="D205" s="1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75" customHeight="1">
      <c r="A206" s="1"/>
      <c r="B206" s="1"/>
      <c r="C206" s="1"/>
      <c r="D206" s="1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75" customHeight="1">
      <c r="A207" s="1"/>
      <c r="B207" s="1"/>
      <c r="C207" s="1"/>
      <c r="D207" s="1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75" customHeight="1">
      <c r="A208" s="1"/>
      <c r="B208" s="1"/>
      <c r="C208" s="1"/>
      <c r="D208" s="1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75" customHeight="1">
      <c r="A209" s="1"/>
      <c r="B209" s="1"/>
      <c r="C209" s="1"/>
      <c r="D209" s="1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75" customHeight="1">
      <c r="A210" s="1"/>
      <c r="B210" s="1"/>
      <c r="C210" s="1"/>
      <c r="D210" s="1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75" customHeight="1">
      <c r="A211" s="1"/>
      <c r="B211" s="1"/>
      <c r="C211" s="1"/>
      <c r="D211" s="1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75" customHeight="1">
      <c r="A212" s="1"/>
      <c r="B212" s="1"/>
      <c r="C212" s="1"/>
      <c r="D212" s="1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75" customHeight="1">
      <c r="A213" s="1"/>
      <c r="B213" s="1"/>
      <c r="C213" s="1"/>
      <c r="D213" s="1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75" customHeight="1">
      <c r="A214" s="1"/>
      <c r="B214" s="1"/>
      <c r="C214" s="1"/>
      <c r="D214" s="1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75" customHeight="1">
      <c r="A215" s="1"/>
      <c r="B215" s="1"/>
      <c r="C215" s="1"/>
      <c r="D215" s="1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75" customHeight="1">
      <c r="A216" s="1"/>
      <c r="B216" s="1"/>
      <c r="C216" s="1"/>
      <c r="D216" s="1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75" customHeight="1">
      <c r="A217" s="1"/>
      <c r="B217" s="1"/>
      <c r="C217" s="1"/>
      <c r="D217" s="1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75" customHeight="1">
      <c r="A218" s="1"/>
      <c r="B218" s="1"/>
      <c r="C218" s="1"/>
      <c r="D218" s="1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75" customHeight="1">
      <c r="A219" s="1"/>
      <c r="B219" s="1"/>
      <c r="C219" s="1"/>
      <c r="D219" s="1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75" customHeight="1">
      <c r="A220" s="1"/>
      <c r="B220" s="1"/>
      <c r="C220" s="1"/>
      <c r="D220" s="1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75" customHeight="1">
      <c r="A221" s="1"/>
      <c r="B221" s="1"/>
      <c r="C221" s="1"/>
      <c r="D221" s="1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75" customHeight="1">
      <c r="A222" s="1"/>
      <c r="B222" s="1"/>
      <c r="C222" s="1"/>
      <c r="D222" s="1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75" customHeight="1">
      <c r="A223" s="1"/>
      <c r="B223" s="1"/>
      <c r="C223" s="1"/>
      <c r="D223" s="1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75" customHeight="1">
      <c r="A224" s="1"/>
      <c r="B224" s="1"/>
      <c r="C224" s="1"/>
      <c r="D224" s="1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75" customHeight="1">
      <c r="A225" s="1"/>
      <c r="B225" s="1"/>
      <c r="C225" s="1"/>
      <c r="D225" s="1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75" customHeight="1">
      <c r="A226" s="1"/>
      <c r="B226" s="1"/>
      <c r="C226" s="1"/>
      <c r="D226" s="1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75" customHeight="1">
      <c r="A227" s="1"/>
      <c r="B227" s="1"/>
      <c r="C227" s="1"/>
      <c r="D227" s="1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75" customHeight="1">
      <c r="A228" s="1"/>
      <c r="B228" s="1"/>
      <c r="C228" s="1"/>
      <c r="D228" s="1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75" customHeight="1">
      <c r="A229" s="1"/>
      <c r="B229" s="1"/>
      <c r="C229" s="1"/>
      <c r="D229" s="1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I5:I20">
    <cfRule type="cellIs" dxfId="0" priority="1" operator="equal">
      <formula>"TrungDP"</formula>
    </cfRule>
  </conditionalFormatting>
  <conditionalFormatting sqref="I5:I20">
    <cfRule type="cellIs" dxfId="1" priority="2" operator="equal">
      <formula>"TienNVT"</formula>
    </cfRule>
  </conditionalFormatting>
  <conditionalFormatting sqref="I5:I20">
    <cfRule type="cellIs" dxfId="2" priority="3" operator="equal">
      <formula>"TrungDC"</formula>
    </cfRule>
  </conditionalFormatting>
  <conditionalFormatting sqref="I5:I20">
    <cfRule type="cellIs" dxfId="3" priority="4" operator="equal">
      <formula>"ChienTM"</formula>
    </cfRule>
  </conditionalFormatting>
  <conditionalFormatting sqref="I5:I20">
    <cfRule type="cellIs" dxfId="4" priority="5" operator="equal">
      <formula>"HaiTT"</formula>
    </cfRule>
  </conditionalFormatting>
  <conditionalFormatting sqref="I5:I20">
    <cfRule type="cellIs" dxfId="5" priority="6" operator="equal">
      <formula>"ChanhTV"</formula>
    </cfRule>
  </conditionalFormatting>
  <conditionalFormatting sqref="E5:E20">
    <cfRule type="cellIs" dxfId="6" priority="7" operator="lessThanOrEqual">
      <formula>5.5</formula>
    </cfRule>
  </conditionalFormatting>
  <conditionalFormatting sqref="I21:I27">
    <cfRule type="cellIs" dxfId="0" priority="8" operator="equal">
      <formula>"TrungDP"</formula>
    </cfRule>
  </conditionalFormatting>
  <conditionalFormatting sqref="I21:I27">
    <cfRule type="cellIs" dxfId="1" priority="9" operator="equal">
      <formula>"TienNVT"</formula>
    </cfRule>
  </conditionalFormatting>
  <conditionalFormatting sqref="I21:I27">
    <cfRule type="cellIs" dxfId="2" priority="10" operator="equal">
      <formula>"TrungDC"</formula>
    </cfRule>
  </conditionalFormatting>
  <conditionalFormatting sqref="I21:I27">
    <cfRule type="cellIs" dxfId="3" priority="11" operator="equal">
      <formula>"ChienTM"</formula>
    </cfRule>
  </conditionalFormatting>
  <conditionalFormatting sqref="I21:I27">
    <cfRule type="cellIs" dxfId="4" priority="12" operator="equal">
      <formula>"HaiTT"</formula>
    </cfRule>
  </conditionalFormatting>
  <conditionalFormatting sqref="I21:I27">
    <cfRule type="cellIs" dxfId="5" priority="13" operator="equal">
      <formula>"ChanhTV"</formula>
    </cfRule>
  </conditionalFormatting>
  <conditionalFormatting sqref="E21:E27">
    <cfRule type="cellIs" dxfId="6" priority="14" operator="lessThanOrEqual">
      <formula>5.5</formula>
    </cfRule>
  </conditionalFormatting>
  <conditionalFormatting sqref="I28:I29">
    <cfRule type="cellIs" dxfId="0" priority="15" operator="equal">
      <formula>"TrungDP"</formula>
    </cfRule>
  </conditionalFormatting>
  <conditionalFormatting sqref="I28:I29">
    <cfRule type="cellIs" dxfId="1" priority="16" operator="equal">
      <formula>"TienNVT"</formula>
    </cfRule>
  </conditionalFormatting>
  <conditionalFormatting sqref="I28:I29">
    <cfRule type="cellIs" dxfId="2" priority="17" operator="equal">
      <formula>"TrungDC"</formula>
    </cfRule>
  </conditionalFormatting>
  <conditionalFormatting sqref="I28:I29">
    <cfRule type="cellIs" dxfId="3" priority="18" operator="equal">
      <formula>"ChienTM"</formula>
    </cfRule>
  </conditionalFormatting>
  <conditionalFormatting sqref="I28:I29">
    <cfRule type="cellIs" dxfId="4" priority="19" operator="equal">
      <formula>"HaiTT"</formula>
    </cfRule>
  </conditionalFormatting>
  <conditionalFormatting sqref="I28:I29">
    <cfRule type="cellIs" dxfId="5" priority="20" operator="equal">
      <formula>"ChanhTV"</formula>
    </cfRule>
  </conditionalFormatting>
  <conditionalFormatting sqref="E28:E29">
    <cfRule type="cellIs" dxfId="6" priority="21" operator="lessThanOrEqual">
      <formula>5.5</formula>
    </cfRule>
  </conditionalFormatting>
  <conditionalFormatting sqref="D5:D29">
    <cfRule type="containsText" dxfId="7" priority="22" operator="containsText" text="TrungTVH">
      <formula>NOT(ISERROR(SEARCH(("TrungTVH"),(D5))))</formula>
    </cfRule>
  </conditionalFormatting>
  <conditionalFormatting sqref="D5:D29">
    <cfRule type="containsText" dxfId="8" priority="23" operator="containsText" text="QuangNN">
      <formula>NOT(ISERROR(SEARCH(("QuangNN"),(D5))))</formula>
    </cfRule>
  </conditionalFormatting>
  <conditionalFormatting sqref="D5:D29">
    <cfRule type="containsText" dxfId="9" priority="24" operator="containsText" text="CongNT">
      <formula>NOT(ISERROR(SEARCH(("CongNT"),(D5))))</formula>
    </cfRule>
  </conditionalFormatting>
  <conditionalFormatting sqref="D5:D29">
    <cfRule type="containsText" dxfId="10" priority="25" operator="containsText" text="ChanhTV">
      <formula>NOT(ISERROR(SEARCH(("ChanhTV"),(D5))))</formula>
    </cfRule>
  </conditionalFormatting>
  <conditionalFormatting sqref="D5:D29">
    <cfRule type="containsText" dxfId="11" priority="26" operator="containsText" text="HaiTT">
      <formula>NOT(ISERROR(SEARCH(("HaiTT"),(D5))))</formula>
    </cfRule>
  </conditionalFormatting>
  <conditionalFormatting sqref="D5:D29">
    <cfRule type="containsText" dxfId="12" priority="27" operator="containsText" text="TrungDC">
      <formula>NOT(ISERROR(SEARCH(("TrungDC"),(D5))))</formula>
    </cfRule>
  </conditionalFormatting>
  <conditionalFormatting sqref="D5:D29">
    <cfRule type="containsText" dxfId="13" priority="28" operator="containsText" text="TienNVT">
      <formula>NOT(ISERROR(SEARCH(("TienNVT"),(D5))))</formula>
    </cfRule>
  </conditionalFormatting>
  <conditionalFormatting sqref="D5:D29">
    <cfRule type="containsText" dxfId="14" priority="29" operator="containsText" text="TrungDP">
      <formula>NOT(ISERROR(SEARCH(("TrungDP"),(D5))))</formula>
    </cfRule>
  </conditionalFormatting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0"/>
    <col customWidth="1" min="3" max="3" width="11.0"/>
    <col customWidth="1" min="4" max="6" width="9.0"/>
    <col customWidth="1" min="7" max="24" width="8.63"/>
  </cols>
  <sheetData>
    <row r="1" ht="14.2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2"/>
      <c r="Z1" s="22"/>
    </row>
    <row r="2">
      <c r="A2" s="21"/>
      <c r="B2" s="21"/>
      <c r="C2" s="23" t="s">
        <v>10</v>
      </c>
      <c r="D2" s="24">
        <f>COUNTIF(Report!$D$5:$D$29, tmp!C2)</f>
        <v>1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2"/>
      <c r="Z2" s="22"/>
    </row>
    <row r="3">
      <c r="A3" s="21"/>
      <c r="B3" s="21"/>
      <c r="C3" s="23" t="s">
        <v>9</v>
      </c>
      <c r="D3" s="24">
        <f>COUNTIF(Report!$D$5:$D$29, tmp!C3)</f>
        <v>1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2"/>
      <c r="Z3" s="22"/>
    </row>
    <row r="4">
      <c r="A4" s="21"/>
      <c r="B4" s="21"/>
      <c r="C4" s="23" t="s">
        <v>15</v>
      </c>
      <c r="D4" s="24">
        <f>COUNTIF(Report!$D$5:$D$29, tmp!C4)</f>
        <v>0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2"/>
      <c r="Z4" s="22"/>
    </row>
    <row r="5">
      <c r="A5" s="21"/>
      <c r="B5" s="21"/>
      <c r="C5" s="23" t="s">
        <v>11</v>
      </c>
      <c r="D5" s="24">
        <f>COUNTIF(Report!$D$5:$D$29, tmp!C5)</f>
        <v>1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2"/>
      <c r="Z5" s="22"/>
    </row>
    <row r="6">
      <c r="A6" s="21"/>
      <c r="B6" s="21"/>
      <c r="C6" s="23" t="s">
        <v>12</v>
      </c>
      <c r="D6" s="24">
        <f>COUNTIF(Report!$D$5:$D$29, tmp!C6)</f>
        <v>1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2"/>
      <c r="Z6" s="22"/>
    </row>
    <row r="7">
      <c r="A7" s="21"/>
      <c r="B7" s="21"/>
      <c r="C7" s="23" t="s">
        <v>13</v>
      </c>
      <c r="D7" s="24">
        <f>COUNTIF(Report!$D$5:$D$29, tmp!C7)</f>
        <v>1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2"/>
      <c r="Z7" s="22"/>
    </row>
    <row r="8">
      <c r="A8" s="21"/>
      <c r="B8" s="21"/>
      <c r="C8" s="23" t="s">
        <v>16</v>
      </c>
      <c r="D8" s="24">
        <f>COUNTIF(Report!$D$5:$D$29, tmp!C8)</f>
        <v>0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2"/>
      <c r="Z8" s="22"/>
    </row>
    <row r="9">
      <c r="A9" s="21"/>
      <c r="B9" s="21"/>
      <c r="C9" s="23" t="s">
        <v>14</v>
      </c>
      <c r="D9" s="24">
        <f>COUNTIF(Report!$D$5:$D$29, tmp!C9)</f>
        <v>1</v>
      </c>
      <c r="E9" s="22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2"/>
      <c r="Z9" s="22"/>
    </row>
    <row r="10">
      <c r="A10" s="21"/>
      <c r="B10" s="21"/>
      <c r="C10" s="23" t="s">
        <v>17</v>
      </c>
      <c r="D10" s="24">
        <f>COUNTIF(Report!$D$5:$D$29, tmp!C10)</f>
        <v>0</v>
      </c>
      <c r="E10" s="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2"/>
      <c r="Z10" s="22"/>
    </row>
    <row r="11" ht="14.25" customHeight="1">
      <c r="A11" s="21"/>
      <c r="B11" s="21"/>
      <c r="C11" s="22"/>
      <c r="D11" s="22"/>
      <c r="E11" s="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2"/>
      <c r="Z11" s="22"/>
    </row>
    <row r="12" ht="14.25" customHeight="1">
      <c r="A12" s="21"/>
      <c r="B12" s="21"/>
      <c r="C12" s="13"/>
      <c r="D12" s="1"/>
      <c r="E12" s="22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2"/>
      <c r="Z12" s="22"/>
    </row>
    <row r="13" ht="14.25" customHeight="1">
      <c r="A13" s="21"/>
      <c r="B13" s="21"/>
      <c r="D13" s="13"/>
      <c r="E13" s="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2"/>
      <c r="Z13" s="22"/>
    </row>
    <row r="14" ht="14.25" customHeight="1">
      <c r="A14" s="21"/>
      <c r="B14" s="21"/>
      <c r="D14" s="1"/>
      <c r="E14" s="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2"/>
      <c r="Z14" s="22"/>
    </row>
    <row r="15" ht="14.25" customHeight="1">
      <c r="A15" s="21"/>
      <c r="B15" s="21"/>
      <c r="D15" s="13"/>
      <c r="E15" s="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2"/>
      <c r="Z15" s="22"/>
    </row>
    <row r="16" ht="14.25" customHeight="1">
      <c r="A16" s="21"/>
      <c r="B16" s="21"/>
      <c r="D16" s="1"/>
      <c r="E16" s="22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2"/>
      <c r="Z16" s="22"/>
    </row>
    <row r="17" ht="14.25" customHeight="1">
      <c r="A17" s="21"/>
      <c r="B17" s="21"/>
      <c r="D17" s="1"/>
      <c r="E17" s="22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2"/>
      <c r="Z17" s="22"/>
    </row>
    <row r="18" ht="14.25" customHeight="1">
      <c r="A18" s="21"/>
      <c r="B18" s="21"/>
      <c r="D18" s="1"/>
      <c r="E18" s="22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2"/>
      <c r="Z18" s="22"/>
    </row>
    <row r="19" ht="14.25" customHeight="1">
      <c r="A19" s="21"/>
      <c r="B19" s="21"/>
      <c r="C19" s="13"/>
      <c r="D19" s="1"/>
      <c r="E19" s="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2"/>
      <c r="Z19" s="22"/>
    </row>
    <row r="20" ht="14.25" customHeight="1">
      <c r="A20" s="21"/>
      <c r="B20" s="21"/>
      <c r="C20" s="13"/>
      <c r="D20" s="1"/>
      <c r="E20" s="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2"/>
      <c r="Z20" s="22"/>
    </row>
    <row r="21" ht="14.25" customHeight="1">
      <c r="A21" s="21"/>
      <c r="B21" s="21"/>
      <c r="D21" s="1"/>
      <c r="E21" s="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2"/>
      <c r="Z21" s="22"/>
    </row>
    <row r="22" ht="14.25" customHeight="1">
      <c r="A22" s="21"/>
      <c r="B22" s="21"/>
      <c r="C22" s="13"/>
      <c r="D22" s="1"/>
      <c r="E22" s="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2"/>
      <c r="Z22" s="22"/>
    </row>
    <row r="23" ht="14.25" customHeight="1">
      <c r="A23" s="21"/>
      <c r="B23" s="21"/>
      <c r="C23" s="13"/>
      <c r="E23" s="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2"/>
      <c r="Z23" s="22"/>
    </row>
    <row r="24" ht="14.25" customHeight="1">
      <c r="A24" s="21"/>
      <c r="B24" s="21"/>
      <c r="C24" s="13"/>
      <c r="E24" s="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2"/>
      <c r="Z24" s="22"/>
    </row>
    <row r="25" ht="14.25" customHeight="1">
      <c r="A25" s="21"/>
      <c r="B25" s="21"/>
      <c r="C25" s="13"/>
      <c r="E25" s="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2"/>
      <c r="Z25" s="22"/>
    </row>
    <row r="26" ht="14.25" customHeight="1">
      <c r="A26" s="21"/>
      <c r="B26" s="21"/>
      <c r="C26" s="13"/>
      <c r="E26" s="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2"/>
      <c r="Z26" s="22"/>
    </row>
    <row r="27" ht="14.25" customHeight="1">
      <c r="A27" s="21"/>
      <c r="B27" s="21"/>
      <c r="D27" s="13"/>
      <c r="E27" s="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2"/>
      <c r="Z27" s="22"/>
    </row>
    <row r="28" ht="14.25" customHeight="1">
      <c r="A28" s="21"/>
      <c r="B28" s="21"/>
      <c r="D28" s="13"/>
      <c r="E28" s="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2"/>
      <c r="Z28" s="22"/>
    </row>
    <row r="29" ht="14.25" customHeight="1">
      <c r="A29" s="21"/>
      <c r="B29" s="21"/>
      <c r="C29" s="1"/>
      <c r="D29" s="1"/>
      <c r="E29" s="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2"/>
      <c r="Z29" s="22"/>
    </row>
    <row r="30" ht="14.25" customHeight="1">
      <c r="A30" s="21"/>
      <c r="B30" s="21"/>
      <c r="C30" s="1"/>
      <c r="D30" s="1"/>
      <c r="E30" s="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2"/>
      <c r="Z30" s="22"/>
    </row>
    <row r="31" ht="14.25" customHeight="1">
      <c r="A31" s="21"/>
      <c r="B31" s="21"/>
      <c r="C31" s="1"/>
      <c r="D31" s="1"/>
      <c r="E31" s="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2"/>
      <c r="Z31" s="22"/>
    </row>
    <row r="32" ht="14.25" customHeight="1">
      <c r="A32" s="21"/>
      <c r="B32" s="21"/>
      <c r="C32" s="1"/>
      <c r="D32" s="1"/>
      <c r="E32" s="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2"/>
      <c r="Z32" s="22"/>
    </row>
    <row r="33" ht="14.2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2"/>
      <c r="Z33" s="22"/>
    </row>
    <row r="34" ht="14.2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2"/>
      <c r="Z34" s="22"/>
    </row>
    <row r="35" ht="14.2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2"/>
      <c r="Z35" s="22"/>
    </row>
    <row r="36" ht="14.2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2"/>
      <c r="Z36" s="22"/>
    </row>
    <row r="37" ht="14.2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2"/>
      <c r="Z37" s="22"/>
    </row>
    <row r="38" ht="14.2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2"/>
      <c r="Z38" s="22"/>
    </row>
    <row r="39" ht="14.2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2"/>
      <c r="Z39" s="22"/>
    </row>
    <row r="40" ht="14.2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2"/>
      <c r="Z40" s="22"/>
    </row>
    <row r="41" ht="14.2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2"/>
      <c r="Z41" s="22"/>
    </row>
    <row r="42" ht="14.2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2"/>
      <c r="Z42" s="22"/>
    </row>
    <row r="43" ht="14.2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2"/>
      <c r="Z43" s="22"/>
    </row>
    <row r="44" ht="14.2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2"/>
      <c r="Z44" s="22"/>
    </row>
    <row r="45" ht="14.2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2"/>
      <c r="Z45" s="22"/>
    </row>
    <row r="46" ht="14.2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2"/>
      <c r="Z46" s="22"/>
    </row>
    <row r="47" ht="14.2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2"/>
      <c r="Z47" s="22"/>
    </row>
    <row r="48" ht="14.2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2"/>
      <c r="Z48" s="22"/>
    </row>
    <row r="49" ht="14.2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2"/>
      <c r="Z49" s="22"/>
    </row>
    <row r="50" ht="14.2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2"/>
      <c r="Z50" s="22"/>
    </row>
    <row r="51" ht="14.2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2"/>
      <c r="Z51" s="22"/>
    </row>
    <row r="52" ht="14.2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2"/>
      <c r="Z52" s="22"/>
    </row>
    <row r="53" ht="14.2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2"/>
      <c r="Z53" s="22"/>
    </row>
    <row r="54" ht="14.2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2"/>
      <c r="Z54" s="22"/>
    </row>
    <row r="55" ht="14.2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2"/>
      <c r="Z55" s="22"/>
    </row>
    <row r="56" ht="14.2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2"/>
      <c r="Z56" s="22"/>
    </row>
    <row r="57" ht="14.2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2"/>
      <c r="Z57" s="22"/>
    </row>
    <row r="58" ht="14.2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2"/>
      <c r="Z58" s="22"/>
    </row>
    <row r="59" ht="14.2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2"/>
      <c r="Z59" s="22"/>
    </row>
    <row r="60" ht="14.2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2"/>
      <c r="Z60" s="22"/>
    </row>
    <row r="61" ht="14.2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2"/>
      <c r="Z61" s="22"/>
    </row>
    <row r="62" ht="14.2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2"/>
      <c r="Z62" s="22"/>
    </row>
    <row r="63" ht="14.2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2"/>
      <c r="Z63" s="22"/>
    </row>
    <row r="64" ht="14.2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2"/>
      <c r="Z64" s="22"/>
    </row>
    <row r="65" ht="14.2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2"/>
      <c r="Z65" s="22"/>
    </row>
    <row r="66" ht="14.2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2"/>
      <c r="Z66" s="22"/>
    </row>
    <row r="67" ht="14.2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2"/>
      <c r="Z67" s="22"/>
    </row>
    <row r="68" ht="14.2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2"/>
      <c r="Z68" s="22"/>
    </row>
    <row r="69" ht="14.2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2"/>
      <c r="Z69" s="22"/>
    </row>
    <row r="70" ht="14.2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2"/>
      <c r="Z70" s="22"/>
    </row>
    <row r="71" ht="14.2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2"/>
      <c r="Z71" s="22"/>
    </row>
    <row r="72" ht="14.2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2"/>
      <c r="Z72" s="22"/>
    </row>
    <row r="73" ht="14.2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2"/>
      <c r="Z73" s="22"/>
    </row>
    <row r="74" ht="14.2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2"/>
      <c r="Z74" s="22"/>
    </row>
    <row r="75" ht="14.2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2"/>
      <c r="Z75" s="22"/>
    </row>
    <row r="76" ht="14.2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2"/>
      <c r="Z76" s="22"/>
    </row>
    <row r="77" ht="14.2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2"/>
      <c r="Z77" s="22"/>
    </row>
    <row r="78" ht="14.2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2"/>
      <c r="Z78" s="22"/>
    </row>
    <row r="79" ht="14.2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2"/>
      <c r="Z79" s="22"/>
    </row>
    <row r="80" ht="14.2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2"/>
      <c r="Z80" s="22"/>
    </row>
    <row r="81" ht="14.2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2"/>
      <c r="Z81" s="22"/>
    </row>
    <row r="82" ht="14.2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2"/>
      <c r="Z82" s="22"/>
    </row>
    <row r="83" ht="14.2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2"/>
      <c r="Z83" s="22"/>
    </row>
    <row r="84" ht="14.2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2"/>
      <c r="Z84" s="22"/>
    </row>
    <row r="85" ht="14.2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2"/>
      <c r="Z85" s="22"/>
    </row>
    <row r="86" ht="14.2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2"/>
      <c r="Z86" s="22"/>
    </row>
    <row r="87" ht="14.2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2"/>
      <c r="Z87" s="22"/>
    </row>
    <row r="88" ht="14.2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2"/>
      <c r="Z88" s="22"/>
    </row>
    <row r="89" ht="14.2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2"/>
      <c r="Z89" s="22"/>
    </row>
    <row r="90" ht="14.2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2"/>
      <c r="Z90" s="22"/>
    </row>
    <row r="91" ht="14.2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2"/>
      <c r="Z91" s="22"/>
    </row>
    <row r="92" ht="14.2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2"/>
      <c r="Z92" s="22"/>
    </row>
    <row r="93" ht="14.2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2"/>
      <c r="Z93" s="22"/>
    </row>
    <row r="94" ht="14.2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2"/>
      <c r="Z94" s="22"/>
    </row>
    <row r="95" ht="14.2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2"/>
      <c r="Z95" s="22"/>
    </row>
    <row r="96" ht="14.2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2"/>
      <c r="Z96" s="22"/>
    </row>
    <row r="97" ht="14.2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2"/>
      <c r="Z97" s="22"/>
    </row>
    <row r="98" ht="14.2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2"/>
      <c r="Z98" s="22"/>
    </row>
    <row r="99" ht="14.2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2"/>
      <c r="Z99" s="22"/>
    </row>
    <row r="100" ht="14.2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2"/>
      <c r="Z100" s="22"/>
    </row>
    <row r="101" ht="14.2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2"/>
      <c r="Z101" s="22"/>
    </row>
    <row r="102" ht="14.2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2"/>
      <c r="Z102" s="22"/>
    </row>
    <row r="103" ht="14.2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2"/>
      <c r="Z103" s="22"/>
    </row>
    <row r="104" ht="14.2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2"/>
      <c r="Z104" s="22"/>
    </row>
    <row r="105" ht="14.2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2"/>
      <c r="Z105" s="22"/>
    </row>
    <row r="106" ht="14.2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2"/>
      <c r="Z106" s="22"/>
    </row>
    <row r="107" ht="14.2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2"/>
      <c r="Z107" s="22"/>
    </row>
    <row r="108" ht="14.2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2"/>
      <c r="Z108" s="22"/>
    </row>
    <row r="109" ht="14.2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2"/>
      <c r="Z109" s="22"/>
    </row>
    <row r="110" ht="14.2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2"/>
      <c r="Z110" s="22"/>
    </row>
    <row r="111" ht="14.2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2"/>
      <c r="Z111" s="22"/>
    </row>
    <row r="112" ht="14.2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2"/>
      <c r="Z112" s="22"/>
    </row>
    <row r="113" ht="14.2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2"/>
      <c r="Z113" s="22"/>
    </row>
    <row r="114" ht="14.2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2"/>
      <c r="Z114" s="22"/>
    </row>
    <row r="115" ht="14.2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2"/>
      <c r="Z115" s="22"/>
    </row>
    <row r="116" ht="14.2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2"/>
      <c r="Z116" s="22"/>
    </row>
    <row r="117" ht="14.2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2"/>
      <c r="Z117" s="22"/>
    </row>
    <row r="118" ht="14.2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2"/>
      <c r="Z118" s="22"/>
    </row>
    <row r="119" ht="14.2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2"/>
      <c r="Z119" s="22"/>
    </row>
    <row r="120" ht="14.2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2"/>
      <c r="Z120" s="22"/>
    </row>
    <row r="121" ht="14.2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2"/>
      <c r="Z121" s="22"/>
    </row>
    <row r="122" ht="14.2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2"/>
      <c r="Z122" s="22"/>
    </row>
    <row r="123" ht="14.2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2"/>
      <c r="Z123" s="22"/>
    </row>
    <row r="124" ht="14.2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2"/>
      <c r="Z124" s="22"/>
    </row>
    <row r="125" ht="14.2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2"/>
      <c r="Z125" s="22"/>
    </row>
    <row r="126" ht="14.2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2"/>
      <c r="Z126" s="22"/>
    </row>
    <row r="127" ht="14.2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2"/>
      <c r="Z127" s="22"/>
    </row>
    <row r="128" ht="14.2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2"/>
      <c r="Z128" s="22"/>
    </row>
    <row r="129" ht="14.2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2"/>
      <c r="Z129" s="22"/>
    </row>
    <row r="130" ht="14.2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2"/>
      <c r="Z130" s="22"/>
    </row>
    <row r="131" ht="14.2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2"/>
      <c r="Z131" s="22"/>
    </row>
    <row r="132" ht="14.2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2"/>
      <c r="Z132" s="22"/>
    </row>
    <row r="133" ht="14.2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2"/>
      <c r="Z133" s="22"/>
    </row>
    <row r="134" ht="14.2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2"/>
      <c r="Z134" s="22"/>
    </row>
    <row r="135" ht="14.2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2"/>
      <c r="Z135" s="22"/>
    </row>
    <row r="136" ht="14.2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2"/>
      <c r="Z136" s="22"/>
    </row>
    <row r="137" ht="14.2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2"/>
      <c r="Z137" s="22"/>
    </row>
    <row r="138" ht="14.2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2"/>
      <c r="Z138" s="22"/>
    </row>
    <row r="139" ht="14.2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2"/>
      <c r="Z139" s="22"/>
    </row>
    <row r="140" ht="14.2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2"/>
      <c r="Z140" s="22"/>
    </row>
    <row r="141" ht="14.2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2"/>
      <c r="Z141" s="22"/>
    </row>
    <row r="142" ht="14.2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2"/>
      <c r="Z142" s="22"/>
    </row>
    <row r="143" ht="14.2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2"/>
      <c r="Z143" s="22"/>
    </row>
    <row r="144" ht="14.2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2"/>
      <c r="Z144" s="22"/>
    </row>
    <row r="145" ht="14.2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2"/>
      <c r="Z145" s="22"/>
    </row>
    <row r="146" ht="14.2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2"/>
      <c r="Z146" s="22"/>
    </row>
    <row r="147" ht="14.2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2"/>
      <c r="Z147" s="22"/>
    </row>
    <row r="148" ht="14.2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2"/>
      <c r="Z148" s="22"/>
    </row>
    <row r="149" ht="14.2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2"/>
      <c r="Z149" s="22"/>
    </row>
    <row r="150" ht="14.2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2"/>
      <c r="Z150" s="22"/>
    </row>
    <row r="151" ht="14.2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2"/>
      <c r="Z151" s="22"/>
    </row>
    <row r="152" ht="14.2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2"/>
      <c r="Z152" s="22"/>
    </row>
    <row r="153" ht="14.2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2"/>
      <c r="Z153" s="22"/>
    </row>
    <row r="154" ht="14.2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2"/>
      <c r="Z154" s="22"/>
    </row>
    <row r="155" ht="14.2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2"/>
      <c r="Z155" s="22"/>
    </row>
    <row r="156" ht="14.2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2"/>
      <c r="Z156" s="22"/>
    </row>
    <row r="157" ht="14.2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2"/>
      <c r="Z157" s="22"/>
    </row>
    <row r="158" ht="14.2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2"/>
      <c r="Z158" s="22"/>
    </row>
    <row r="159" ht="14.2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2"/>
      <c r="Z159" s="22"/>
    </row>
    <row r="160" ht="14.2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2"/>
      <c r="Z160" s="22"/>
    </row>
    <row r="161" ht="14.2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2"/>
      <c r="Z161" s="22"/>
    </row>
    <row r="162" ht="14.2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2"/>
      <c r="Z162" s="22"/>
    </row>
    <row r="163" ht="14.2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2"/>
      <c r="Z163" s="22"/>
    </row>
    <row r="164" ht="14.2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2"/>
      <c r="Z164" s="22"/>
    </row>
    <row r="165" ht="14.2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2"/>
      <c r="Z165" s="22"/>
    </row>
    <row r="166" ht="14.2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2"/>
      <c r="Z166" s="22"/>
    </row>
    <row r="167" ht="14.2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2"/>
      <c r="Z167" s="22"/>
    </row>
    <row r="168" ht="14.2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2"/>
      <c r="Z168" s="22"/>
    </row>
    <row r="169" ht="14.2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2"/>
      <c r="Z169" s="22"/>
    </row>
    <row r="170" ht="14.2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2"/>
      <c r="Z170" s="22"/>
    </row>
    <row r="171" ht="14.2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2"/>
      <c r="Z171" s="22"/>
    </row>
    <row r="172" ht="14.2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2"/>
      <c r="Z172" s="22"/>
    </row>
    <row r="173" ht="14.2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2"/>
      <c r="Z173" s="22"/>
    </row>
    <row r="174" ht="14.2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2"/>
      <c r="Z174" s="22"/>
    </row>
    <row r="175" ht="14.2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2"/>
      <c r="Z175" s="22"/>
    </row>
    <row r="176" ht="14.2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2"/>
      <c r="Z176" s="22"/>
    </row>
    <row r="177" ht="14.2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2"/>
      <c r="Z177" s="22"/>
    </row>
    <row r="178" ht="14.2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2"/>
      <c r="Z178" s="22"/>
    </row>
    <row r="179" ht="14.2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2"/>
      <c r="Z179" s="22"/>
    </row>
    <row r="180" ht="14.2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2"/>
      <c r="Z180" s="22"/>
    </row>
    <row r="181" ht="14.2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2"/>
      <c r="Z181" s="22"/>
    </row>
    <row r="182" ht="14.2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2"/>
      <c r="Z182" s="22"/>
    </row>
    <row r="183" ht="14.2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2"/>
      <c r="Z183" s="22"/>
    </row>
    <row r="184" ht="14.2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2"/>
      <c r="Z184" s="22"/>
    </row>
    <row r="185" ht="14.2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2"/>
      <c r="Z185" s="22"/>
    </row>
    <row r="186" ht="14.2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2"/>
      <c r="Z186" s="22"/>
    </row>
    <row r="187" ht="14.2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2"/>
      <c r="Z187" s="22"/>
    </row>
    <row r="188" ht="14.2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2"/>
      <c r="Z188" s="22"/>
    </row>
    <row r="189" ht="14.2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2"/>
      <c r="Z189" s="22"/>
    </row>
    <row r="190" ht="14.2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2"/>
      <c r="Z190" s="22"/>
    </row>
    <row r="191" ht="14.2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2"/>
      <c r="Z191" s="22"/>
    </row>
    <row r="192" ht="14.2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2"/>
      <c r="Z192" s="22"/>
    </row>
    <row r="193" ht="14.2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2"/>
      <c r="Z193" s="22"/>
    </row>
    <row r="194" ht="14.2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2"/>
      <c r="Z194" s="22"/>
    </row>
    <row r="195" ht="14.2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2"/>
      <c r="Z195" s="22"/>
    </row>
    <row r="196" ht="14.2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2"/>
      <c r="Z196" s="22"/>
    </row>
    <row r="197" ht="14.2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2"/>
      <c r="Z197" s="22"/>
    </row>
    <row r="198" ht="14.2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2"/>
      <c r="Z198" s="22"/>
    </row>
    <row r="199" ht="14.2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2"/>
      <c r="Z199" s="22"/>
    </row>
    <row r="200" ht="14.2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2"/>
      <c r="Z200" s="22"/>
    </row>
    <row r="201" ht="14.2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2"/>
      <c r="Z201" s="22"/>
    </row>
    <row r="202" ht="14.2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2"/>
      <c r="Z202" s="22"/>
    </row>
    <row r="203" ht="14.2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2"/>
      <c r="Z203" s="22"/>
    </row>
    <row r="204" ht="14.2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2"/>
      <c r="Z204" s="22"/>
    </row>
    <row r="205" ht="14.2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2"/>
      <c r="Z205" s="22"/>
    </row>
    <row r="206" ht="14.2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2"/>
      <c r="Z206" s="22"/>
    </row>
    <row r="207" ht="14.2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2"/>
      <c r="Z207" s="22"/>
    </row>
    <row r="208" ht="14.2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2"/>
      <c r="Z208" s="22"/>
    </row>
    <row r="209" ht="14.2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2"/>
      <c r="Z209" s="22"/>
    </row>
    <row r="210" ht="14.2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2"/>
      <c r="Z210" s="22"/>
    </row>
    <row r="211" ht="14.2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2"/>
      <c r="Z211" s="22"/>
    </row>
    <row r="212" ht="14.2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2"/>
      <c r="Z212" s="22"/>
    </row>
    <row r="213" ht="14.2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2"/>
      <c r="Z213" s="22"/>
    </row>
    <row r="214" ht="14.2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2"/>
      <c r="Z214" s="22"/>
    </row>
    <row r="215" ht="14.2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2"/>
      <c r="Z215" s="22"/>
    </row>
    <row r="216" ht="14.2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2"/>
      <c r="Z216" s="22"/>
    </row>
    <row r="217" ht="14.2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2"/>
      <c r="Z217" s="22"/>
    </row>
    <row r="218" ht="14.2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2"/>
      <c r="Z218" s="22"/>
    </row>
    <row r="219" ht="14.2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2"/>
      <c r="Z219" s="22"/>
    </row>
    <row r="220" ht="14.2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2"/>
      <c r="Z220" s="22"/>
    </row>
    <row r="221" ht="15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5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5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5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5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5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5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5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5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5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5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5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5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5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5.7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5.7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5.7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5.7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5.7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5.7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5.7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5.7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5.7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5.7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5.7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5.7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5.7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5.7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5.7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5.7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5.7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5.7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5.7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5.7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5.7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5.7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5.7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5.7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5.7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5.7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5.7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5.7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5.7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5.7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5.7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5.7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5.7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5.7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5.7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5.7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5.7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5.7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5.7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5.7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5.7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5.7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5.7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5.7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5.7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5.7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5.7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5.7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5.7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5.7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5.7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5.7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5.7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5.7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5.7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5.7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5.7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5.7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5.7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5.7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5.7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5.7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5.7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5.7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5.7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5.7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5.7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5.7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5.7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5.7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5.7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5.7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5.7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5.7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5.7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5.7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5.7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5.7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5.7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5.7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5.7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5.7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5.7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5.7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5.7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5.7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5.7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5.7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5.7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5.7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5.7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5.7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5.7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5.7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5.7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5.7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5.7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5.7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5.7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5.7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5.7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5.7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5.7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5.7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5.7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5.7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5.7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5.7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5.7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5.7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5.7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5.7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5.7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5.7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5.7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5.7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5.7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5.7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5.7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5.7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5.7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5.7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5.7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5.7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5.7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5.7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5.7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5.7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5.7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5.7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5.7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5.7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5.7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5.7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5.7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5.7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5.7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5.7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5.7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5.7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5.7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5.7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5.7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5.7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5.7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5.7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5.7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5.7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5.7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5.7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5.7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5.7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5.7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5.7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5.7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5.7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5.7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5.7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5.7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5.7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5.7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5.7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5.7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5.7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5.7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5.7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5.7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5.7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5.7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5.7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5.7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5.7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5.7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5.7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5.7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5.7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5.7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5.7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5.7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5.7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5.7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5.7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5.7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5.7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5.7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5.7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5.7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5.7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5.7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5.7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5.7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5.7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5.7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5.7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5.7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5.7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5.7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5.7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5.7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5.7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5.7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5.7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5.7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5.7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5.7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5.7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5.7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5.7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5.7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5.7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5.7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5.7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5.7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5.7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5.7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5.7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5.7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5.7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5.7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5.7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5.7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5.7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5.7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5.7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5.7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5.7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5.7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5.7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5.7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5.7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5.7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5.7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5.7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5.7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5.7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5.7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5.7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5.7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5.7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5.7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5.7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5.7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5.7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5.7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5.7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5.7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5.7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5.7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5.7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5.7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5.7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5.7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5.7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5.7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5.7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5.7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5.7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5.7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5.7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5.7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5.7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5.7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5.7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5.7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5.7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5.7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5.7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5.7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5.7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5.7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5.7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5.7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5.7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5.7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5.7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5.7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5.7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5.7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5.7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5.7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5.7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5.7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5.7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5.7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5.7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5.7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5.7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5.7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5.7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5.7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5.7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5.7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5.7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5.7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5.7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5.7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5.7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5.7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5.7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5.7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5.7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5.7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5.7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5.7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5.7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5.7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5.7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5.7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5.7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5.7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5.7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5.7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5.7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5.7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5.7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5.7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5.7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5.7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5.7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5.7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5.7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5.7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5.7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5.7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5.7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5.7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5.7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5.7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5.7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5.7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5.7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5.7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5.7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5.7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5.7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5.7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5.7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5.7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5.7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5.7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5.7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5.7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5.7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5.7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5.7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5.7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5.7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5.7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5.7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5.7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5.7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5.7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5.7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5.7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5.7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5.7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5.7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5.7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5.7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5.7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5.7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5.7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5.7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5.7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5.7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5.7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5.7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5.7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5.7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5.7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5.7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5.7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5.7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5.7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5.7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5.7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5.7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5.7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5.7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5.7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5.7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5.7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5.7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5.7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5.7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5.7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5.7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5.7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5.7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5.7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5.7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5.7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5.7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5.7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5.7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5.7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5.7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5.7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5.7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5.7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5.7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5.7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5.7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5.7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5.7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5.7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5.7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5.7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5.7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5.7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5.7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5.7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5.7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5.7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5.7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5.7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5.7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5.7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5.7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5.7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5.7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5.7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5.7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5.7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5.7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5.7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5.7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5.7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5.7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5.7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5.7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5.7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5.7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5.7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5.7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5.7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5.7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5.7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5.7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5.7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5.7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5.7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5.7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5.7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5.7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5.7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5.7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5.7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5.7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5.7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5.7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5.7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5.7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5.7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5.7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5.7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5.7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5.7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5.7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5.7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5.7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5.7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5.7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5.7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5.7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5.7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5.7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5.7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5.7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5.7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5.7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5.7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5.7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5.7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5.7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5.7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5.7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5.7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5.7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5.7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5.7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5.7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5.7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5.7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5.7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5.7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5.7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5.7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5.7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5.7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5.7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5.7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5.7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5.7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5.7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5.7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5.7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5.7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5.7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5.7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5.7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5.7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5.7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5.7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5.7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5.7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5.7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5.7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5.7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5.7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5.7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5.7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5.7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5.7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5.7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5.7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5.7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5.7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5.7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5.7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5.7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5.7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5.7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5.7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5.7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5.7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5.7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5.7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5.7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5.7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5.7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5.7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5.7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5.7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5.7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5.7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5.7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5.7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5.7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5.7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5.7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5.7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5.7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5.7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5.7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5.7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5.7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5.7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5.7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5.7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5.7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5.7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5.7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5.7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5.7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5.7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5.7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5.7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5.7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5.7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5.7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5.7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5.7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5.7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5.7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5.7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5.7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5.7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5.7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5.7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5.7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5.7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5.7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5.7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5.7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5.7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5.7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5.7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5.7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5.7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5.7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5.7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5.7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5.7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5.7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5.7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5.7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5.7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5.7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5.7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5.7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5.7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5.7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5.7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5.7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5.7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5.7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5.7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5.7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5.7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5.7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5.7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5.7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5.7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5.7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5.7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5.7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5.7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5.7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5.7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5.7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5.7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5.7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5.7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5.7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5.7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5.7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5.7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5.7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5.7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5.7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5.7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5.7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5.7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5.7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5.7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5.7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5.7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5.7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5.7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5.7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5.7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5.7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5.7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5.7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5.7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5.7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5.7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5.7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5.7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5.7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5.7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5.7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5.7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5.7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5.7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5.7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5.7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5.7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5.7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5.7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5.7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5.7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5.7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5.7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5.7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5.7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5.7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5.7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5.7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5.7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5.7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5.7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5.7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5.7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5.7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5.7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5.7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5.7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5.7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5.7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5.7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5.7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5.7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5.7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5.7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5.7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5.7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5.7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5.7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5.7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5.7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5.7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5.7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5.7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5.7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5.7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5.7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5.7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5.7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5.7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5.7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5.7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5.7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5.7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5.7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5.7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5.7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5.7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5.7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5.7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5.7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5.7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5.7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5.7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5.7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5.7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5.7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5.7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5.7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5.7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5.7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5.7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5.7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5.7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5.7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5.7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5.7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5.7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5.7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5.7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5.7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5.7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5.7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5.7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5.7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5.7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5.7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5.7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5.7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5.7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5.7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5.7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5.7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5.7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5.7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5.7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5.7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5.7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5.7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5.7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5.7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5.7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5.7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5.7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5.7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5.7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5.7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5.7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5.7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5.7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5.7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5.7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5.7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5.7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5.7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52.63"/>
    <col customWidth="1" min="3" max="3" width="18.5"/>
    <col customWidth="1" min="4" max="4" width="53.13"/>
    <col customWidth="1" min="5" max="24" width="7.63"/>
  </cols>
  <sheetData>
    <row r="1" ht="25.5" customHeight="1">
      <c r="A1" s="25"/>
      <c r="B1" s="26" t="s">
        <v>18</v>
      </c>
      <c r="C1" s="27"/>
      <c r="D1" s="28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ht="14.25" customHeight="1">
      <c r="A2" s="29"/>
      <c r="B2" s="29"/>
      <c r="C2" s="29"/>
      <c r="D2" s="29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</row>
    <row r="3">
      <c r="A3" s="30" t="s">
        <v>19</v>
      </c>
      <c r="B3" s="30" t="s">
        <v>20</v>
      </c>
      <c r="C3" s="30" t="s">
        <v>21</v>
      </c>
      <c r="D3" s="30" t="s">
        <v>22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</row>
    <row r="4">
      <c r="A4" s="32"/>
      <c r="B4" s="33"/>
      <c r="C4" s="34"/>
      <c r="D4" s="35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</row>
    <row r="5">
      <c r="A5" s="32"/>
      <c r="B5" s="33"/>
      <c r="C5" s="34"/>
      <c r="D5" s="36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</row>
    <row r="6">
      <c r="A6" s="32"/>
      <c r="B6" s="33"/>
      <c r="C6" s="34"/>
      <c r="D6" s="36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</row>
    <row r="7">
      <c r="A7" s="32"/>
      <c r="B7" s="33"/>
      <c r="C7" s="34"/>
      <c r="D7" s="37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</row>
    <row r="8">
      <c r="A8" s="32"/>
      <c r="B8" s="33"/>
      <c r="C8" s="34"/>
      <c r="D8" s="38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</row>
    <row r="9">
      <c r="A9" s="32"/>
      <c r="B9" s="33"/>
      <c r="C9" s="34"/>
      <c r="D9" s="36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</row>
    <row r="10">
      <c r="A10" s="32"/>
      <c r="B10" s="33"/>
      <c r="C10" s="34"/>
      <c r="D10" s="36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</row>
    <row r="11">
      <c r="A11" s="32"/>
      <c r="B11" s="33"/>
      <c r="C11" s="34"/>
      <c r="D11" s="36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>
      <c r="A12" s="32"/>
      <c r="B12" s="39"/>
      <c r="C12" s="40"/>
      <c r="D12" s="4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</row>
    <row r="13">
      <c r="A13" s="32"/>
      <c r="B13" s="39"/>
      <c r="C13" s="40"/>
      <c r="D13" s="37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</row>
    <row r="14">
      <c r="A14" s="32"/>
      <c r="B14" s="39"/>
      <c r="C14" s="40"/>
      <c r="D14" s="4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</row>
    <row r="15">
      <c r="A15" s="42" t="s">
        <v>23</v>
      </c>
      <c r="B15" s="27"/>
      <c r="C15" s="27"/>
      <c r="D15" s="28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</row>
    <row r="16">
      <c r="A16" s="43"/>
      <c r="B16" s="44"/>
      <c r="C16" s="44"/>
      <c r="D16" s="44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</row>
    <row r="17">
      <c r="A17" s="43"/>
      <c r="B17" s="44"/>
      <c r="C17" s="44"/>
      <c r="D17" s="4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</row>
    <row r="18">
      <c r="A18" s="45"/>
      <c r="B18" s="46"/>
      <c r="C18" s="46"/>
      <c r="D18" s="46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</row>
    <row r="19">
      <c r="A19" s="47" t="s">
        <v>24</v>
      </c>
      <c r="B19" s="48"/>
      <c r="C19" s="49"/>
      <c r="D19" s="50" t="str">
        <f t="array" ref="D19">AVERAGE(IF(C$4:C$14 &lt;&gt; "", IF((C$4:C$14) = "OK", 1, IF((C$4:C$14) = "NG", 0, (C$4:C$14))))) * 10</f>
        <v>#DIV/0!</v>
      </c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</row>
    <row r="20" ht="14.2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</row>
    <row r="21" ht="14.2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</row>
    <row r="22" ht="14.2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</row>
    <row r="23" ht="14.2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</row>
    <row r="24" ht="14.2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</row>
    <row r="25" ht="14.25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</row>
    <row r="26" ht="14.25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</row>
    <row r="27" ht="14.2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</row>
    <row r="28" ht="14.2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</row>
    <row r="29" ht="14.2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</row>
    <row r="30" ht="14.2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</row>
    <row r="31" ht="14.2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</row>
    <row r="32" ht="14.2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</row>
    <row r="33" ht="14.2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</row>
    <row r="34" ht="14.2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</row>
    <row r="35" ht="14.2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</row>
    <row r="36" ht="14.2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</row>
    <row r="37" ht="14.2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</row>
    <row r="38" ht="14.2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</row>
    <row r="39" ht="14.2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</row>
    <row r="40" ht="14.2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</row>
    <row r="41" ht="14.2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</row>
    <row r="42" ht="14.2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</row>
    <row r="43" ht="14.2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</row>
    <row r="44" ht="14.2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</row>
    <row r="45" ht="14.2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</row>
    <row r="46" ht="14.2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</row>
    <row r="47" ht="14.2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</row>
    <row r="48" ht="14.2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</row>
    <row r="49" ht="14.2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</row>
    <row r="50" ht="14.2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</row>
    <row r="51" ht="14.2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</row>
    <row r="52" ht="14.2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</row>
    <row r="53" ht="14.2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</row>
    <row r="54" ht="14.2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</row>
    <row r="55" ht="14.2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</row>
    <row r="56" ht="14.2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</row>
    <row r="57" ht="14.2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</row>
    <row r="58" ht="14.2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</row>
    <row r="59" ht="14.2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</row>
    <row r="60" ht="14.2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</row>
    <row r="61" ht="14.2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</row>
    <row r="62" ht="14.2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</row>
    <row r="63" ht="14.2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</row>
    <row r="64" ht="14.2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</row>
    <row r="65" ht="14.2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</row>
    <row r="66" ht="14.2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</row>
    <row r="67" ht="14.2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</row>
    <row r="68" ht="14.2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</row>
    <row r="69" ht="14.2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</row>
    <row r="70" ht="14.2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</row>
    <row r="71" ht="14.2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</row>
    <row r="72" ht="14.2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</row>
    <row r="73" ht="14.2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</row>
    <row r="74" ht="14.2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</row>
    <row r="75" ht="14.2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</row>
    <row r="76" ht="14.2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</row>
    <row r="77" ht="14.2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</row>
    <row r="78" ht="14.2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</row>
    <row r="79" ht="14.2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</row>
    <row r="80" ht="14.2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</row>
    <row r="81" ht="14.2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</row>
    <row r="82" ht="14.2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</row>
    <row r="83" ht="14.2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</row>
    <row r="84" ht="14.2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</row>
    <row r="85" ht="14.2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</row>
    <row r="86" ht="14.2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</row>
    <row r="87" ht="14.2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</row>
    <row r="88" ht="14.2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</row>
    <row r="89" ht="14.2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</row>
    <row r="90" ht="14.2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</row>
    <row r="91" ht="14.2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</row>
    <row r="92" ht="14.2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</row>
    <row r="93" ht="14.2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</row>
    <row r="94" ht="14.2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</row>
    <row r="95" ht="14.2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</row>
    <row r="96" ht="14.2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</row>
    <row r="97" ht="14.2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</row>
    <row r="98" ht="14.2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</row>
    <row r="99" ht="14.2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</row>
    <row r="100" ht="14.2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</row>
    <row r="101" ht="14.2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</row>
    <row r="102" ht="14.2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</row>
    <row r="103" ht="14.2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</row>
    <row r="104" ht="14.2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</row>
    <row r="105" ht="14.2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</row>
    <row r="106" ht="14.2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</row>
    <row r="107" ht="14.2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</row>
    <row r="108" ht="14.2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</row>
    <row r="109" ht="14.2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</row>
    <row r="110" ht="14.2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</row>
    <row r="111" ht="14.2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</row>
    <row r="112" ht="14.2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</row>
    <row r="113" ht="14.2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</row>
    <row r="114" ht="14.2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</row>
    <row r="115" ht="14.2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</row>
    <row r="116" ht="14.2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</row>
    <row r="117" ht="14.2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</row>
    <row r="118" ht="14.2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</row>
    <row r="119" ht="14.2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</row>
    <row r="120" ht="14.2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</row>
    <row r="121" ht="14.2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</row>
    <row r="122" ht="14.2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</row>
    <row r="123" ht="14.2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</row>
    <row r="124" ht="14.2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</row>
    <row r="125" ht="14.2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</row>
    <row r="126" ht="14.2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</row>
    <row r="127" ht="14.2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</row>
    <row r="128" ht="14.2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</row>
    <row r="129" ht="14.2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</row>
    <row r="130" ht="14.2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</row>
    <row r="131" ht="14.2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</row>
    <row r="132" ht="14.2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</row>
    <row r="133" ht="14.2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</row>
    <row r="134" ht="14.2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</row>
    <row r="135" ht="14.2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</row>
    <row r="136" ht="14.2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</row>
    <row r="137" ht="14.2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</row>
    <row r="138" ht="14.2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</row>
    <row r="139" ht="14.2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</row>
    <row r="140" ht="14.2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</row>
    <row r="141" ht="14.2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</row>
    <row r="142" ht="14.2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</row>
    <row r="143" ht="14.2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</row>
    <row r="144" ht="14.2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</row>
    <row r="145" ht="14.2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</row>
    <row r="146" ht="14.2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</row>
    <row r="147" ht="14.2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</row>
    <row r="148" ht="14.2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</row>
    <row r="149" ht="14.2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</row>
    <row r="150" ht="14.2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</row>
    <row r="151" ht="14.2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</row>
    <row r="152" ht="14.2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</row>
    <row r="153" ht="14.2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</row>
    <row r="154" ht="14.2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</row>
    <row r="155" ht="14.2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</row>
    <row r="156" ht="14.2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</row>
    <row r="157" ht="14.2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</row>
    <row r="158" ht="14.2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</row>
    <row r="159" ht="14.2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</row>
    <row r="160" ht="14.2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</row>
    <row r="161" ht="14.2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</row>
    <row r="162" ht="14.2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</row>
    <row r="163" ht="14.2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</row>
    <row r="164" ht="14.2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</row>
    <row r="165" ht="14.2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</row>
    <row r="166" ht="14.2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</row>
    <row r="167" ht="14.2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</row>
    <row r="168" ht="14.2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</row>
    <row r="169" ht="14.2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</row>
    <row r="170" ht="14.2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</row>
    <row r="171" ht="14.2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</row>
    <row r="172" ht="14.2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</row>
    <row r="173" ht="14.2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</row>
    <row r="174" ht="14.2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</row>
    <row r="175" ht="14.2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</row>
    <row r="176" ht="14.2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</row>
    <row r="177" ht="14.2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</row>
    <row r="178" ht="14.2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</row>
    <row r="179" ht="14.2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</row>
    <row r="180" ht="14.2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</row>
    <row r="181" ht="14.2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</row>
    <row r="182" ht="14.2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</row>
    <row r="183" ht="14.2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</row>
    <row r="184" ht="14.2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</row>
    <row r="185" ht="14.2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</row>
    <row r="186" ht="14.2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</row>
    <row r="187" ht="14.2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</row>
    <row r="188" ht="14.2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</row>
    <row r="189" ht="14.2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</row>
    <row r="190" ht="14.2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</row>
    <row r="191" ht="14.2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</row>
    <row r="192" ht="14.2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</row>
    <row r="193" ht="14.2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</row>
    <row r="194" ht="14.2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</row>
    <row r="195" ht="14.2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</row>
    <row r="196" ht="14.2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</row>
    <row r="197" ht="14.2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</row>
    <row r="198" ht="14.2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</row>
    <row r="199" ht="14.2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</row>
    <row r="200" ht="14.2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</row>
    <row r="201" ht="14.2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</row>
    <row r="202" ht="14.2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</row>
    <row r="203" ht="14.2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</row>
    <row r="204" ht="14.2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</row>
    <row r="205" ht="14.2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</row>
    <row r="206" ht="14.2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</row>
    <row r="207" ht="14.2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</row>
    <row r="208" ht="14.2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</row>
    <row r="209" ht="14.2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</row>
    <row r="210" ht="14.2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</row>
    <row r="211" ht="14.2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</row>
    <row r="212" ht="14.2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</row>
    <row r="213" ht="14.2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</row>
    <row r="214" ht="14.2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</row>
    <row r="215" ht="14.2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</row>
    <row r="216" ht="14.2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</row>
    <row r="217" ht="14.2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</row>
    <row r="218" ht="14.2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</row>
    <row r="219" ht="14.2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</row>
    <row r="220" ht="14.2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A15:D15"/>
    <mergeCell ref="A19:C19"/>
  </mergeCells>
  <conditionalFormatting sqref="C4:C14">
    <cfRule type="cellIs" dxfId="6" priority="1" operator="equal">
      <formula>"NG"</formula>
    </cfRule>
  </conditionalFormatting>
  <conditionalFormatting sqref="C4:C14">
    <cfRule type="cellIs" dxfId="6" priority="2" operator="lessThanOrEqual">
      <formula>0.5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52.63"/>
    <col customWidth="1" min="3" max="3" width="18.5"/>
    <col customWidth="1" min="4" max="4" width="53.13"/>
    <col customWidth="1" min="5" max="24" width="7.63"/>
  </cols>
  <sheetData>
    <row r="1" ht="25.5" customHeight="1">
      <c r="A1" s="25"/>
      <c r="B1" s="26" t="s">
        <v>18</v>
      </c>
      <c r="C1" s="27"/>
      <c r="D1" s="28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ht="14.25" customHeight="1">
      <c r="A2" s="29"/>
      <c r="B2" s="29"/>
      <c r="C2" s="29"/>
      <c r="D2" s="29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</row>
    <row r="3">
      <c r="A3" s="30" t="s">
        <v>19</v>
      </c>
      <c r="B3" s="30" t="s">
        <v>20</v>
      </c>
      <c r="C3" s="30" t="s">
        <v>21</v>
      </c>
      <c r="D3" s="30" t="s">
        <v>22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</row>
    <row r="4">
      <c r="A4" s="51">
        <v>1.0</v>
      </c>
      <c r="B4" s="33" t="s">
        <v>25</v>
      </c>
      <c r="C4" s="34">
        <v>0.6</v>
      </c>
      <c r="D4" s="35" t="s">
        <v>26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</row>
    <row r="5">
      <c r="A5" s="51">
        <v>2.0</v>
      </c>
      <c r="B5" s="33" t="s">
        <v>27</v>
      </c>
      <c r="C5" s="52" t="s">
        <v>28</v>
      </c>
      <c r="D5" s="36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</row>
    <row r="6">
      <c r="A6" s="51">
        <v>3.0</v>
      </c>
      <c r="B6" s="33" t="s">
        <v>29</v>
      </c>
      <c r="C6" s="52" t="s">
        <v>30</v>
      </c>
      <c r="D6" s="36" t="s">
        <v>31</v>
      </c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</row>
    <row r="7">
      <c r="A7" s="51">
        <v>4.0</v>
      </c>
      <c r="B7" s="33" t="s">
        <v>32</v>
      </c>
      <c r="C7" s="34">
        <v>0.6</v>
      </c>
      <c r="D7" s="38" t="s">
        <v>33</v>
      </c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</row>
    <row r="8">
      <c r="A8" s="51">
        <v>5.0</v>
      </c>
      <c r="B8" s="33" t="s">
        <v>34</v>
      </c>
      <c r="C8" s="34">
        <v>0.7</v>
      </c>
      <c r="D8" s="38" t="s">
        <v>35</v>
      </c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</row>
    <row r="9">
      <c r="A9" s="51">
        <v>6.0</v>
      </c>
      <c r="B9" s="33" t="s">
        <v>36</v>
      </c>
      <c r="C9" s="34">
        <v>0.6</v>
      </c>
      <c r="D9" s="36" t="s">
        <v>37</v>
      </c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</row>
    <row r="10">
      <c r="A10" s="51">
        <v>7.0</v>
      </c>
      <c r="B10" s="33" t="s">
        <v>38</v>
      </c>
      <c r="C10" s="34">
        <v>0.7</v>
      </c>
      <c r="D10" s="36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</row>
    <row r="11">
      <c r="A11" s="51">
        <v>8.0</v>
      </c>
      <c r="B11" s="33" t="s">
        <v>39</v>
      </c>
      <c r="C11" s="34">
        <v>0.6</v>
      </c>
      <c r="D11" s="36" t="s">
        <v>40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>
      <c r="A12" s="32"/>
      <c r="B12" s="39"/>
      <c r="C12" s="40"/>
      <c r="D12" s="4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</row>
    <row r="13">
      <c r="A13" s="32"/>
      <c r="B13" s="39"/>
      <c r="C13" s="40"/>
      <c r="D13" s="37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</row>
    <row r="14">
      <c r="A14" s="32"/>
      <c r="B14" s="39"/>
      <c r="C14" s="40"/>
      <c r="D14" s="4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</row>
    <row r="15">
      <c r="A15" s="42" t="s">
        <v>41</v>
      </c>
      <c r="B15" s="27"/>
      <c r="C15" s="27"/>
      <c r="D15" s="28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</row>
    <row r="16">
      <c r="A16" s="43"/>
      <c r="B16" s="44"/>
      <c r="C16" s="44"/>
      <c r="D16" s="44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</row>
    <row r="17">
      <c r="A17" s="43"/>
      <c r="B17" s="44"/>
      <c r="C17" s="44"/>
      <c r="D17" s="4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</row>
    <row r="18">
      <c r="A18" s="45"/>
      <c r="B18" s="46"/>
      <c r="C18" s="46"/>
      <c r="D18" s="46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</row>
    <row r="19">
      <c r="A19" s="47" t="s">
        <v>24</v>
      </c>
      <c r="B19" s="48"/>
      <c r="C19" s="49"/>
      <c r="D19" s="50">
        <f t="array" ref="D19">AVERAGE(IF(C$4:C$14 &lt;&gt; "", IF((C$4:C$14) = "OK", 1, IF((C$4:C$14) = "NG", 0, (C$4:C$14))))) * 10</f>
        <v>6</v>
      </c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</row>
    <row r="20" ht="14.2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</row>
    <row r="21" ht="14.2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</row>
    <row r="22" ht="14.2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</row>
    <row r="23" ht="14.2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</row>
    <row r="24" ht="14.2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</row>
    <row r="25" ht="14.25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</row>
    <row r="26" ht="14.25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</row>
    <row r="27" ht="14.2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</row>
    <row r="28" ht="14.2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</row>
    <row r="29" ht="14.2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</row>
    <row r="30" ht="14.2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</row>
    <row r="31" ht="14.2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</row>
    <row r="32" ht="14.2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</row>
    <row r="33" ht="14.2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</row>
    <row r="34" ht="14.2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</row>
    <row r="35" ht="14.2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</row>
    <row r="36" ht="14.2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</row>
    <row r="37" ht="14.2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</row>
    <row r="38" ht="14.2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</row>
    <row r="39" ht="14.2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</row>
    <row r="40" ht="14.2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</row>
    <row r="41" ht="14.2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</row>
    <row r="42" ht="14.2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</row>
    <row r="43" ht="14.2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</row>
    <row r="44" ht="14.2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</row>
    <row r="45" ht="14.2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</row>
    <row r="46" ht="14.2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</row>
    <row r="47" ht="14.2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</row>
    <row r="48" ht="14.2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</row>
    <row r="49" ht="14.2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</row>
    <row r="50" ht="14.2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</row>
    <row r="51" ht="14.2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</row>
    <row r="52" ht="14.2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</row>
    <row r="53" ht="14.2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</row>
    <row r="54" ht="14.2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</row>
    <row r="55" ht="14.2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</row>
    <row r="56" ht="14.2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</row>
    <row r="57" ht="14.2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</row>
    <row r="58" ht="14.2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</row>
    <row r="59" ht="14.2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</row>
    <row r="60" ht="14.2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</row>
    <row r="61" ht="14.2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</row>
    <row r="62" ht="14.2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</row>
    <row r="63" ht="14.2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</row>
    <row r="64" ht="14.2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</row>
    <row r="65" ht="14.2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</row>
    <row r="66" ht="14.2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</row>
    <row r="67" ht="14.2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</row>
    <row r="68" ht="14.2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</row>
    <row r="69" ht="14.2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</row>
    <row r="70" ht="14.2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</row>
    <row r="71" ht="14.2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</row>
    <row r="72" ht="14.2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</row>
    <row r="73" ht="14.2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</row>
    <row r="74" ht="14.2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</row>
    <row r="75" ht="14.2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</row>
    <row r="76" ht="14.2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</row>
    <row r="77" ht="14.2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</row>
    <row r="78" ht="14.2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</row>
    <row r="79" ht="14.2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</row>
    <row r="80" ht="14.2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</row>
    <row r="81" ht="14.2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</row>
    <row r="82" ht="14.2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</row>
    <row r="83" ht="14.2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</row>
    <row r="84" ht="14.2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</row>
    <row r="85" ht="14.2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</row>
    <row r="86" ht="14.2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</row>
    <row r="87" ht="14.2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</row>
    <row r="88" ht="14.2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</row>
    <row r="89" ht="14.2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</row>
    <row r="90" ht="14.2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</row>
    <row r="91" ht="14.2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</row>
    <row r="92" ht="14.2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</row>
    <row r="93" ht="14.2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</row>
    <row r="94" ht="14.2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</row>
    <row r="95" ht="14.2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</row>
    <row r="96" ht="14.2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</row>
    <row r="97" ht="14.2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</row>
    <row r="98" ht="14.2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</row>
    <row r="99" ht="14.2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</row>
    <row r="100" ht="14.2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</row>
    <row r="101" ht="14.2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</row>
    <row r="102" ht="14.2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</row>
    <row r="103" ht="14.2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</row>
    <row r="104" ht="14.2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</row>
    <row r="105" ht="14.2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</row>
    <row r="106" ht="14.2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</row>
    <row r="107" ht="14.2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</row>
    <row r="108" ht="14.2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</row>
    <row r="109" ht="14.2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</row>
    <row r="110" ht="14.2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</row>
    <row r="111" ht="14.2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</row>
    <row r="112" ht="14.2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</row>
    <row r="113" ht="14.2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</row>
    <row r="114" ht="14.2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</row>
    <row r="115" ht="14.2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</row>
    <row r="116" ht="14.2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</row>
    <row r="117" ht="14.2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</row>
    <row r="118" ht="14.2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</row>
    <row r="119" ht="14.2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</row>
    <row r="120" ht="14.2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</row>
    <row r="121" ht="14.2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</row>
    <row r="122" ht="14.2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</row>
    <row r="123" ht="14.2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</row>
    <row r="124" ht="14.2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</row>
    <row r="125" ht="14.2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</row>
    <row r="126" ht="14.2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</row>
    <row r="127" ht="14.2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</row>
    <row r="128" ht="14.2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</row>
    <row r="129" ht="14.2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</row>
    <row r="130" ht="14.2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</row>
    <row r="131" ht="14.2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</row>
    <row r="132" ht="14.2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</row>
    <row r="133" ht="14.2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</row>
    <row r="134" ht="14.2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</row>
    <row r="135" ht="14.2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</row>
    <row r="136" ht="14.2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</row>
    <row r="137" ht="14.2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</row>
    <row r="138" ht="14.2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</row>
    <row r="139" ht="14.2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</row>
    <row r="140" ht="14.2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</row>
    <row r="141" ht="14.2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</row>
    <row r="142" ht="14.2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</row>
    <row r="143" ht="14.2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</row>
    <row r="144" ht="14.2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</row>
    <row r="145" ht="14.2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</row>
    <row r="146" ht="14.2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</row>
    <row r="147" ht="14.2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</row>
    <row r="148" ht="14.2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</row>
    <row r="149" ht="14.2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</row>
    <row r="150" ht="14.2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</row>
    <row r="151" ht="14.2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</row>
    <row r="152" ht="14.2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</row>
    <row r="153" ht="14.2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</row>
    <row r="154" ht="14.2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</row>
    <row r="155" ht="14.2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</row>
    <row r="156" ht="14.2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</row>
    <row r="157" ht="14.2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</row>
    <row r="158" ht="14.2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</row>
    <row r="159" ht="14.2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</row>
    <row r="160" ht="14.2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</row>
    <row r="161" ht="14.2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</row>
    <row r="162" ht="14.2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</row>
    <row r="163" ht="14.2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</row>
    <row r="164" ht="14.2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</row>
    <row r="165" ht="14.2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</row>
    <row r="166" ht="14.2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</row>
    <row r="167" ht="14.2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</row>
    <row r="168" ht="14.2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</row>
    <row r="169" ht="14.2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</row>
    <row r="170" ht="14.2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</row>
    <row r="171" ht="14.2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</row>
    <row r="172" ht="14.2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</row>
    <row r="173" ht="14.2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</row>
    <row r="174" ht="14.2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</row>
    <row r="175" ht="14.2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</row>
    <row r="176" ht="14.2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</row>
    <row r="177" ht="14.2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</row>
    <row r="178" ht="14.2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</row>
    <row r="179" ht="14.2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</row>
    <row r="180" ht="14.2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</row>
    <row r="181" ht="14.2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</row>
    <row r="182" ht="14.2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</row>
    <row r="183" ht="14.2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</row>
    <row r="184" ht="14.2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</row>
    <row r="185" ht="14.2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</row>
    <row r="186" ht="14.2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</row>
    <row r="187" ht="14.2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</row>
    <row r="188" ht="14.2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</row>
    <row r="189" ht="14.2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</row>
    <row r="190" ht="14.2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</row>
    <row r="191" ht="14.2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</row>
    <row r="192" ht="14.2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</row>
    <row r="193" ht="14.2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</row>
    <row r="194" ht="14.2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</row>
    <row r="195" ht="14.2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</row>
    <row r="196" ht="14.2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</row>
    <row r="197" ht="14.2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</row>
    <row r="198" ht="14.2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</row>
    <row r="199" ht="14.2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</row>
    <row r="200" ht="14.2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</row>
    <row r="201" ht="14.2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</row>
    <row r="202" ht="14.2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</row>
    <row r="203" ht="14.2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</row>
    <row r="204" ht="14.2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</row>
    <row r="205" ht="14.2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</row>
    <row r="206" ht="14.2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</row>
    <row r="207" ht="14.2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</row>
    <row r="208" ht="14.2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</row>
    <row r="209" ht="14.2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</row>
    <row r="210" ht="14.2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</row>
    <row r="211" ht="14.2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</row>
    <row r="212" ht="14.2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</row>
    <row r="213" ht="14.2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</row>
    <row r="214" ht="14.2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</row>
    <row r="215" ht="14.2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</row>
    <row r="216" ht="14.2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</row>
    <row r="217" ht="14.2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</row>
    <row r="218" ht="14.2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</row>
    <row r="219" ht="14.2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</row>
    <row r="220" ht="14.2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A15:D15"/>
    <mergeCell ref="A19:C19"/>
  </mergeCells>
  <conditionalFormatting sqref="C4:C14">
    <cfRule type="cellIs" dxfId="6" priority="1" operator="equal">
      <formula>"NG"</formula>
    </cfRule>
  </conditionalFormatting>
  <conditionalFormatting sqref="C4:C14">
    <cfRule type="cellIs" dxfId="6" priority="2" operator="lessThanOrEqual">
      <formula>0.5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52.63"/>
    <col customWidth="1" min="3" max="3" width="18.5"/>
    <col customWidth="1" min="4" max="4" width="53.13"/>
    <col customWidth="1" min="5" max="24" width="7.63"/>
  </cols>
  <sheetData>
    <row r="1" ht="25.5" customHeight="1">
      <c r="A1" s="25"/>
      <c r="B1" s="26" t="s">
        <v>18</v>
      </c>
      <c r="C1" s="27"/>
      <c r="D1" s="28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ht="14.25" customHeight="1">
      <c r="A2" s="29"/>
      <c r="B2" s="29"/>
      <c r="C2" s="29"/>
      <c r="D2" s="29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</row>
    <row r="3">
      <c r="A3" s="30" t="s">
        <v>19</v>
      </c>
      <c r="B3" s="30" t="s">
        <v>20</v>
      </c>
      <c r="C3" s="30" t="s">
        <v>21</v>
      </c>
      <c r="D3" s="30" t="s">
        <v>22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</row>
    <row r="4">
      <c r="A4" s="51">
        <v>1.0</v>
      </c>
      <c r="B4" s="33" t="s">
        <v>25</v>
      </c>
      <c r="C4" s="34">
        <v>0.3</v>
      </c>
      <c r="D4" s="35" t="s">
        <v>42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</row>
    <row r="5">
      <c r="A5" s="51">
        <v>2.0</v>
      </c>
      <c r="B5" s="33" t="s">
        <v>27</v>
      </c>
      <c r="C5" s="34">
        <v>0.5</v>
      </c>
      <c r="D5" s="36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</row>
    <row r="6">
      <c r="A6" s="51">
        <v>3.0</v>
      </c>
      <c r="B6" s="33" t="s">
        <v>29</v>
      </c>
      <c r="C6" s="52" t="s">
        <v>30</v>
      </c>
      <c r="D6" s="35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</row>
    <row r="7">
      <c r="A7" s="51">
        <v>4.0</v>
      </c>
      <c r="B7" s="33" t="s">
        <v>32</v>
      </c>
      <c r="C7" s="34">
        <v>0.4</v>
      </c>
      <c r="D7" s="38" t="s">
        <v>43</v>
      </c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</row>
    <row r="8">
      <c r="A8" s="51">
        <v>5.0</v>
      </c>
      <c r="B8" s="33" t="s">
        <v>34</v>
      </c>
      <c r="C8" s="52" t="s">
        <v>30</v>
      </c>
      <c r="D8" s="38" t="s">
        <v>44</v>
      </c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</row>
    <row r="9">
      <c r="A9" s="51">
        <v>6.0</v>
      </c>
      <c r="B9" s="33" t="s">
        <v>36</v>
      </c>
      <c r="C9" s="52" t="s">
        <v>30</v>
      </c>
      <c r="D9" s="38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</row>
    <row r="10">
      <c r="A10" s="51">
        <v>7.0</v>
      </c>
      <c r="B10" s="33"/>
      <c r="C10" s="34"/>
      <c r="D10" s="36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</row>
    <row r="11">
      <c r="A11" s="51">
        <v>8.0</v>
      </c>
      <c r="B11" s="33"/>
      <c r="C11" s="34"/>
      <c r="D11" s="36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>
      <c r="A12" s="51">
        <v>9.0</v>
      </c>
      <c r="B12" s="39"/>
      <c r="C12" s="40"/>
      <c r="D12" s="4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</row>
    <row r="13">
      <c r="A13" s="51">
        <v>10.0</v>
      </c>
      <c r="B13" s="39"/>
      <c r="C13" s="40"/>
      <c r="D13" s="37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</row>
    <row r="14">
      <c r="A14" s="51">
        <v>11.0</v>
      </c>
      <c r="B14" s="39"/>
      <c r="C14" s="40"/>
      <c r="D14" s="4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</row>
    <row r="15">
      <c r="A15" s="42" t="s">
        <v>23</v>
      </c>
      <c r="B15" s="27"/>
      <c r="C15" s="27"/>
      <c r="D15" s="28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</row>
    <row r="16">
      <c r="A16" s="43"/>
      <c r="B16" s="44"/>
      <c r="C16" s="44"/>
      <c r="D16" s="44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</row>
    <row r="17">
      <c r="A17" s="43"/>
      <c r="B17" s="44"/>
      <c r="C17" s="44"/>
      <c r="D17" s="4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</row>
    <row r="18">
      <c r="A18" s="45"/>
      <c r="B18" s="46"/>
      <c r="C18" s="46"/>
      <c r="D18" s="46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</row>
    <row r="19">
      <c r="A19" s="47" t="s">
        <v>24</v>
      </c>
      <c r="B19" s="48"/>
      <c r="C19" s="49"/>
      <c r="D19" s="50">
        <f t="array" ref="D19">AVERAGE(IF(C$4:C$14 &lt;&gt; "", IF((C$4:C$14) = "OK", 1, IF((C$4:C$14) = "NG", 0, (C$4:C$14))))) * 10</f>
        <v>2</v>
      </c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</row>
    <row r="20" ht="14.2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</row>
    <row r="21" ht="14.2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</row>
    <row r="22" ht="14.2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</row>
    <row r="23" ht="14.2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</row>
    <row r="24" ht="14.2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</row>
    <row r="25" ht="14.25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</row>
    <row r="26" ht="14.25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</row>
    <row r="27" ht="14.2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</row>
    <row r="28" ht="14.2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</row>
    <row r="29" ht="14.2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</row>
    <row r="30" ht="14.2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</row>
    <row r="31" ht="14.2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</row>
    <row r="32" ht="14.2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</row>
    <row r="33" ht="14.2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</row>
    <row r="34" ht="14.2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</row>
    <row r="35" ht="14.2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</row>
    <row r="36" ht="14.2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</row>
    <row r="37" ht="14.2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</row>
    <row r="38" ht="14.2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</row>
    <row r="39" ht="14.2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</row>
    <row r="40" ht="14.2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</row>
    <row r="41" ht="14.2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</row>
    <row r="42" ht="14.2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</row>
    <row r="43" ht="14.2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</row>
    <row r="44" ht="14.2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</row>
    <row r="45" ht="14.2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</row>
    <row r="46" ht="14.2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</row>
    <row r="47" ht="14.2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</row>
    <row r="48" ht="14.2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</row>
    <row r="49" ht="14.2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</row>
    <row r="50" ht="14.2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</row>
    <row r="51" ht="14.2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</row>
    <row r="52" ht="14.2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</row>
    <row r="53" ht="14.2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</row>
    <row r="54" ht="14.2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</row>
    <row r="55" ht="14.2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</row>
    <row r="56" ht="14.2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</row>
    <row r="57" ht="14.2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</row>
    <row r="58" ht="14.2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</row>
    <row r="59" ht="14.2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</row>
    <row r="60" ht="14.2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</row>
    <row r="61" ht="14.2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</row>
    <row r="62" ht="14.2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</row>
    <row r="63" ht="14.2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</row>
    <row r="64" ht="14.2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</row>
    <row r="65" ht="14.2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</row>
    <row r="66" ht="14.2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</row>
    <row r="67" ht="14.2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</row>
    <row r="68" ht="14.2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</row>
    <row r="69" ht="14.2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</row>
    <row r="70" ht="14.2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</row>
    <row r="71" ht="14.2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</row>
    <row r="72" ht="14.2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</row>
    <row r="73" ht="14.2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</row>
    <row r="74" ht="14.2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</row>
    <row r="75" ht="14.2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</row>
    <row r="76" ht="14.2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</row>
    <row r="77" ht="14.2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</row>
    <row r="78" ht="14.2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</row>
    <row r="79" ht="14.2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</row>
    <row r="80" ht="14.2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</row>
    <row r="81" ht="14.2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</row>
    <row r="82" ht="14.2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</row>
    <row r="83" ht="14.2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</row>
    <row r="84" ht="14.2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</row>
    <row r="85" ht="14.2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</row>
    <row r="86" ht="14.2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</row>
    <row r="87" ht="14.2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</row>
    <row r="88" ht="14.2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</row>
    <row r="89" ht="14.2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</row>
    <row r="90" ht="14.2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</row>
    <row r="91" ht="14.2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</row>
    <row r="92" ht="14.2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</row>
    <row r="93" ht="14.2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</row>
    <row r="94" ht="14.2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</row>
    <row r="95" ht="14.2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</row>
    <row r="96" ht="14.2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</row>
    <row r="97" ht="14.2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</row>
    <row r="98" ht="14.2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</row>
    <row r="99" ht="14.2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</row>
    <row r="100" ht="14.2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</row>
    <row r="101" ht="14.2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</row>
    <row r="102" ht="14.2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</row>
    <row r="103" ht="14.2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</row>
    <row r="104" ht="14.2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</row>
    <row r="105" ht="14.2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</row>
    <row r="106" ht="14.2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</row>
    <row r="107" ht="14.2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</row>
    <row r="108" ht="14.2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</row>
    <row r="109" ht="14.2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</row>
    <row r="110" ht="14.2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</row>
    <row r="111" ht="14.2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</row>
    <row r="112" ht="14.2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</row>
    <row r="113" ht="14.2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</row>
    <row r="114" ht="14.2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</row>
    <row r="115" ht="14.2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</row>
    <row r="116" ht="14.2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</row>
    <row r="117" ht="14.2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</row>
    <row r="118" ht="14.2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</row>
    <row r="119" ht="14.2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</row>
    <row r="120" ht="14.2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</row>
    <row r="121" ht="14.2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</row>
    <row r="122" ht="14.2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</row>
    <row r="123" ht="14.2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</row>
    <row r="124" ht="14.2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</row>
    <row r="125" ht="14.2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</row>
    <row r="126" ht="14.2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</row>
    <row r="127" ht="14.2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</row>
    <row r="128" ht="14.2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</row>
    <row r="129" ht="14.2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</row>
    <row r="130" ht="14.2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</row>
    <row r="131" ht="14.2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</row>
    <row r="132" ht="14.2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</row>
    <row r="133" ht="14.2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</row>
    <row r="134" ht="14.2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</row>
    <row r="135" ht="14.2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</row>
    <row r="136" ht="14.2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</row>
    <row r="137" ht="14.2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</row>
    <row r="138" ht="14.2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</row>
    <row r="139" ht="14.2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</row>
    <row r="140" ht="14.2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</row>
    <row r="141" ht="14.2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</row>
    <row r="142" ht="14.2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</row>
    <row r="143" ht="14.2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</row>
    <row r="144" ht="14.2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</row>
    <row r="145" ht="14.2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</row>
    <row r="146" ht="14.2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</row>
    <row r="147" ht="14.2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</row>
    <row r="148" ht="14.2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</row>
    <row r="149" ht="14.2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</row>
    <row r="150" ht="14.2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</row>
    <row r="151" ht="14.2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</row>
    <row r="152" ht="14.2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</row>
    <row r="153" ht="14.2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</row>
    <row r="154" ht="14.2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</row>
    <row r="155" ht="14.2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</row>
    <row r="156" ht="14.2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</row>
    <row r="157" ht="14.2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</row>
    <row r="158" ht="14.2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</row>
    <row r="159" ht="14.2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</row>
    <row r="160" ht="14.2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</row>
    <row r="161" ht="14.2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</row>
    <row r="162" ht="14.2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</row>
    <row r="163" ht="14.2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</row>
    <row r="164" ht="14.2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</row>
    <row r="165" ht="14.2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</row>
    <row r="166" ht="14.2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</row>
    <row r="167" ht="14.2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</row>
    <row r="168" ht="14.2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</row>
    <row r="169" ht="14.2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</row>
    <row r="170" ht="14.2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</row>
    <row r="171" ht="14.2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</row>
    <row r="172" ht="14.2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</row>
    <row r="173" ht="14.2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</row>
    <row r="174" ht="14.2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</row>
    <row r="175" ht="14.2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</row>
    <row r="176" ht="14.2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</row>
    <row r="177" ht="14.2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</row>
    <row r="178" ht="14.2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</row>
    <row r="179" ht="14.2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</row>
    <row r="180" ht="14.2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</row>
    <row r="181" ht="14.2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</row>
    <row r="182" ht="14.2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</row>
    <row r="183" ht="14.2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</row>
    <row r="184" ht="14.2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</row>
    <row r="185" ht="14.2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</row>
    <row r="186" ht="14.2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</row>
    <row r="187" ht="14.2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</row>
    <row r="188" ht="14.2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</row>
    <row r="189" ht="14.2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</row>
    <row r="190" ht="14.2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</row>
    <row r="191" ht="14.2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</row>
    <row r="192" ht="14.2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</row>
    <row r="193" ht="14.2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</row>
    <row r="194" ht="14.2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</row>
    <row r="195" ht="14.2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</row>
    <row r="196" ht="14.2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</row>
    <row r="197" ht="14.2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</row>
    <row r="198" ht="14.2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</row>
    <row r="199" ht="14.2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</row>
    <row r="200" ht="14.2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</row>
    <row r="201" ht="14.2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</row>
    <row r="202" ht="14.2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</row>
    <row r="203" ht="14.2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</row>
    <row r="204" ht="14.2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</row>
    <row r="205" ht="14.2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</row>
    <row r="206" ht="14.2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</row>
    <row r="207" ht="14.2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</row>
    <row r="208" ht="14.2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</row>
    <row r="209" ht="14.2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</row>
    <row r="210" ht="14.2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</row>
    <row r="211" ht="14.2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</row>
    <row r="212" ht="14.2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</row>
    <row r="213" ht="14.2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</row>
    <row r="214" ht="14.2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</row>
    <row r="215" ht="14.2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</row>
    <row r="216" ht="14.2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</row>
    <row r="217" ht="14.2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</row>
    <row r="218" ht="14.2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</row>
    <row r="219" ht="14.2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</row>
    <row r="220" ht="14.2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A15:D15"/>
    <mergeCell ref="A19:C19"/>
  </mergeCells>
  <conditionalFormatting sqref="C4:C14">
    <cfRule type="cellIs" dxfId="6" priority="1" operator="equal">
      <formula>"NG"</formula>
    </cfRule>
  </conditionalFormatting>
  <conditionalFormatting sqref="C4:C14">
    <cfRule type="cellIs" dxfId="6" priority="2" operator="lessThanOrEqual">
      <formula>0.5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52.63"/>
    <col customWidth="1" min="3" max="3" width="18.5"/>
    <col customWidth="1" min="4" max="4" width="53.13"/>
    <col customWidth="1" min="5" max="24" width="7.63"/>
  </cols>
  <sheetData>
    <row r="1" ht="25.5" customHeight="1">
      <c r="A1" s="25"/>
      <c r="B1" s="26" t="s">
        <v>18</v>
      </c>
      <c r="C1" s="27"/>
      <c r="D1" s="28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ht="14.25" customHeight="1">
      <c r="A2" s="29"/>
      <c r="B2" s="29"/>
      <c r="C2" s="29"/>
      <c r="D2" s="29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</row>
    <row r="3">
      <c r="A3" s="30" t="s">
        <v>19</v>
      </c>
      <c r="B3" s="30" t="s">
        <v>20</v>
      </c>
      <c r="C3" s="30" t="s">
        <v>21</v>
      </c>
      <c r="D3" s="30" t="s">
        <v>22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</row>
    <row r="4">
      <c r="A4" s="32">
        <v>1.0</v>
      </c>
      <c r="B4" s="33" t="s">
        <v>45</v>
      </c>
      <c r="C4" s="34">
        <v>0.6</v>
      </c>
      <c r="D4" s="35" t="s">
        <v>46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</row>
    <row r="5">
      <c r="A5" s="32">
        <v>2.0</v>
      </c>
      <c r="B5" s="33" t="s">
        <v>47</v>
      </c>
      <c r="C5" s="34">
        <v>0.75</v>
      </c>
      <c r="D5" s="36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</row>
    <row r="6">
      <c r="A6" s="32">
        <v>3.0</v>
      </c>
      <c r="B6" s="33" t="s">
        <v>48</v>
      </c>
      <c r="C6" s="34">
        <v>0.8</v>
      </c>
      <c r="D6" s="36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</row>
    <row r="7">
      <c r="A7" s="32">
        <v>4.0</v>
      </c>
      <c r="B7" s="33" t="s">
        <v>49</v>
      </c>
      <c r="C7" s="34">
        <v>0.7</v>
      </c>
      <c r="D7" s="38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</row>
    <row r="8">
      <c r="A8" s="32">
        <v>5.0</v>
      </c>
      <c r="B8" s="33" t="s">
        <v>50</v>
      </c>
      <c r="C8" s="34">
        <v>0.75</v>
      </c>
      <c r="D8" s="38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</row>
    <row r="9">
      <c r="A9" s="32">
        <v>6.0</v>
      </c>
      <c r="B9" s="33" t="s">
        <v>51</v>
      </c>
      <c r="C9" s="34">
        <v>0.3</v>
      </c>
      <c r="D9" s="36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</row>
    <row r="10">
      <c r="A10" s="32">
        <v>7.0</v>
      </c>
      <c r="B10" s="33" t="s">
        <v>52</v>
      </c>
      <c r="C10" s="34">
        <v>0.6</v>
      </c>
      <c r="D10" s="36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</row>
    <row r="11">
      <c r="A11" s="32">
        <v>8.0</v>
      </c>
      <c r="B11" s="33"/>
      <c r="C11" s="34"/>
      <c r="D11" s="36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>
      <c r="A12" s="32">
        <v>9.0</v>
      </c>
      <c r="B12" s="39"/>
      <c r="C12" s="40"/>
      <c r="D12" s="4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</row>
    <row r="13">
      <c r="A13" s="32">
        <v>10.0</v>
      </c>
      <c r="B13" s="39"/>
      <c r="C13" s="40"/>
      <c r="D13" s="37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</row>
    <row r="14">
      <c r="A14" s="32">
        <v>11.0</v>
      </c>
      <c r="B14" s="39"/>
      <c r="C14" s="40"/>
      <c r="D14" s="4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</row>
    <row r="15">
      <c r="A15" s="42" t="s">
        <v>53</v>
      </c>
      <c r="B15" s="27"/>
      <c r="C15" s="27"/>
      <c r="D15" s="28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</row>
    <row r="16">
      <c r="A16" s="43"/>
      <c r="B16" s="44"/>
      <c r="C16" s="44"/>
      <c r="D16" s="44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</row>
    <row r="17">
      <c r="A17" s="43"/>
      <c r="B17" s="44"/>
      <c r="C17" s="44"/>
      <c r="D17" s="4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</row>
    <row r="18">
      <c r="A18" s="45"/>
      <c r="B18" s="46"/>
      <c r="C18" s="46"/>
      <c r="D18" s="46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</row>
    <row r="19">
      <c r="A19" s="47" t="s">
        <v>24</v>
      </c>
      <c r="B19" s="48"/>
      <c r="C19" s="49"/>
      <c r="D19" s="50">
        <f t="array" ref="D19">AVERAGE(IF(C$4:C$14 &lt;&gt; "", IF((C$4:C$14) = "OK", 1, IF((C$4:C$14) = "NG", 0, (C$4:C$14))))) * 10</f>
        <v>6.428571429</v>
      </c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</row>
    <row r="20" ht="14.2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</row>
    <row r="21" ht="14.2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</row>
    <row r="22" ht="14.2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</row>
    <row r="23" ht="14.2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</row>
    <row r="24" ht="14.2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</row>
    <row r="25" ht="14.25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</row>
    <row r="26" ht="14.25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</row>
    <row r="27" ht="14.2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</row>
    <row r="28" ht="14.2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</row>
    <row r="29" ht="14.2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</row>
    <row r="30" ht="14.2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</row>
    <row r="31" ht="14.2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</row>
    <row r="32" ht="14.2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</row>
    <row r="33" ht="14.2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</row>
    <row r="34" ht="14.2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</row>
    <row r="35" ht="14.2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</row>
    <row r="36" ht="14.2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</row>
    <row r="37" ht="14.2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</row>
    <row r="38" ht="14.2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</row>
    <row r="39" ht="14.2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</row>
    <row r="40" ht="14.2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</row>
    <row r="41" ht="14.2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</row>
    <row r="42" ht="14.2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</row>
    <row r="43" ht="14.2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</row>
    <row r="44" ht="14.2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</row>
    <row r="45" ht="14.2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</row>
    <row r="46" ht="14.2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</row>
    <row r="47" ht="14.2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</row>
    <row r="48" ht="14.2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</row>
    <row r="49" ht="14.2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</row>
    <row r="50" ht="14.2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</row>
    <row r="51" ht="14.2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</row>
    <row r="52" ht="14.2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</row>
    <row r="53" ht="14.2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</row>
    <row r="54" ht="14.2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</row>
    <row r="55" ht="14.2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</row>
    <row r="56" ht="14.2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</row>
    <row r="57" ht="14.2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</row>
    <row r="58" ht="14.2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</row>
    <row r="59" ht="14.2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</row>
    <row r="60" ht="14.2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</row>
    <row r="61" ht="14.2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</row>
    <row r="62" ht="14.2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</row>
    <row r="63" ht="14.2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</row>
    <row r="64" ht="14.2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</row>
    <row r="65" ht="14.2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</row>
    <row r="66" ht="14.2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</row>
    <row r="67" ht="14.2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</row>
    <row r="68" ht="14.2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</row>
    <row r="69" ht="14.2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</row>
    <row r="70" ht="14.2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</row>
    <row r="71" ht="14.2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</row>
    <row r="72" ht="14.2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</row>
    <row r="73" ht="14.2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</row>
    <row r="74" ht="14.2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</row>
    <row r="75" ht="14.2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</row>
    <row r="76" ht="14.2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</row>
    <row r="77" ht="14.2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</row>
    <row r="78" ht="14.2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</row>
    <row r="79" ht="14.2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</row>
    <row r="80" ht="14.2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</row>
    <row r="81" ht="14.2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</row>
    <row r="82" ht="14.2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</row>
    <row r="83" ht="14.2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</row>
    <row r="84" ht="14.2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</row>
    <row r="85" ht="14.2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</row>
    <row r="86" ht="14.2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</row>
    <row r="87" ht="14.2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</row>
    <row r="88" ht="14.2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</row>
    <row r="89" ht="14.2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</row>
    <row r="90" ht="14.2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</row>
    <row r="91" ht="14.2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</row>
    <row r="92" ht="14.2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</row>
    <row r="93" ht="14.2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</row>
    <row r="94" ht="14.2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</row>
    <row r="95" ht="14.2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</row>
    <row r="96" ht="14.2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</row>
    <row r="97" ht="14.2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</row>
    <row r="98" ht="14.2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</row>
    <row r="99" ht="14.2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</row>
    <row r="100" ht="14.2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</row>
    <row r="101" ht="14.2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</row>
    <row r="102" ht="14.2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</row>
    <row r="103" ht="14.2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</row>
    <row r="104" ht="14.2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</row>
    <row r="105" ht="14.2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</row>
    <row r="106" ht="14.2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</row>
    <row r="107" ht="14.2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</row>
    <row r="108" ht="14.2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</row>
    <row r="109" ht="14.2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</row>
    <row r="110" ht="14.2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</row>
    <row r="111" ht="14.2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</row>
    <row r="112" ht="14.2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</row>
    <row r="113" ht="14.2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</row>
    <row r="114" ht="14.2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</row>
    <row r="115" ht="14.2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</row>
    <row r="116" ht="14.2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</row>
    <row r="117" ht="14.2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</row>
    <row r="118" ht="14.2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</row>
    <row r="119" ht="14.2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</row>
    <row r="120" ht="14.2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</row>
    <row r="121" ht="14.2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</row>
    <row r="122" ht="14.2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</row>
    <row r="123" ht="14.2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</row>
    <row r="124" ht="14.2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</row>
    <row r="125" ht="14.2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</row>
    <row r="126" ht="14.2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</row>
    <row r="127" ht="14.2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</row>
    <row r="128" ht="14.2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</row>
    <row r="129" ht="14.2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</row>
    <row r="130" ht="14.2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</row>
    <row r="131" ht="14.2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</row>
    <row r="132" ht="14.2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</row>
    <row r="133" ht="14.2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</row>
    <row r="134" ht="14.2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</row>
    <row r="135" ht="14.2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</row>
    <row r="136" ht="14.2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</row>
    <row r="137" ht="14.2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</row>
    <row r="138" ht="14.2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</row>
    <row r="139" ht="14.2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</row>
    <row r="140" ht="14.2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</row>
    <row r="141" ht="14.2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</row>
    <row r="142" ht="14.2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</row>
    <row r="143" ht="14.2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</row>
    <row r="144" ht="14.2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</row>
    <row r="145" ht="14.2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</row>
    <row r="146" ht="14.2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</row>
    <row r="147" ht="14.2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</row>
    <row r="148" ht="14.2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</row>
    <row r="149" ht="14.2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</row>
    <row r="150" ht="14.2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</row>
    <row r="151" ht="14.2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</row>
    <row r="152" ht="14.2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</row>
    <row r="153" ht="14.2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</row>
    <row r="154" ht="14.2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</row>
    <row r="155" ht="14.2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</row>
    <row r="156" ht="14.2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</row>
    <row r="157" ht="14.2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</row>
    <row r="158" ht="14.2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</row>
    <row r="159" ht="14.2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</row>
    <row r="160" ht="14.2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</row>
    <row r="161" ht="14.2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</row>
    <row r="162" ht="14.2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</row>
    <row r="163" ht="14.2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</row>
    <row r="164" ht="14.2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</row>
    <row r="165" ht="14.2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</row>
    <row r="166" ht="14.2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</row>
    <row r="167" ht="14.2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</row>
    <row r="168" ht="14.2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</row>
    <row r="169" ht="14.2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</row>
    <row r="170" ht="14.2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</row>
    <row r="171" ht="14.2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</row>
    <row r="172" ht="14.2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</row>
    <row r="173" ht="14.2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</row>
    <row r="174" ht="14.2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</row>
    <row r="175" ht="14.2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</row>
    <row r="176" ht="14.2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</row>
    <row r="177" ht="14.2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</row>
    <row r="178" ht="14.2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</row>
    <row r="179" ht="14.2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</row>
    <row r="180" ht="14.2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</row>
    <row r="181" ht="14.2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</row>
    <row r="182" ht="14.2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</row>
    <row r="183" ht="14.2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</row>
    <row r="184" ht="14.2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</row>
    <row r="185" ht="14.2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</row>
    <row r="186" ht="14.2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</row>
    <row r="187" ht="14.2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</row>
    <row r="188" ht="14.2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</row>
    <row r="189" ht="14.2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</row>
    <row r="190" ht="14.2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</row>
    <row r="191" ht="14.2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</row>
    <row r="192" ht="14.2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</row>
    <row r="193" ht="14.2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</row>
    <row r="194" ht="14.2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</row>
    <row r="195" ht="14.2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</row>
    <row r="196" ht="14.2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</row>
    <row r="197" ht="14.2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</row>
    <row r="198" ht="14.2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</row>
    <row r="199" ht="14.2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</row>
    <row r="200" ht="14.2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</row>
    <row r="201" ht="14.2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</row>
    <row r="202" ht="14.2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</row>
    <row r="203" ht="14.2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</row>
    <row r="204" ht="14.2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</row>
    <row r="205" ht="14.2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</row>
    <row r="206" ht="14.2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</row>
    <row r="207" ht="14.2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</row>
    <row r="208" ht="14.2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</row>
    <row r="209" ht="14.2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</row>
    <row r="210" ht="14.2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</row>
    <row r="211" ht="14.2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</row>
    <row r="212" ht="14.2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</row>
    <row r="213" ht="14.2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</row>
    <row r="214" ht="14.2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</row>
    <row r="215" ht="14.2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</row>
    <row r="216" ht="14.2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</row>
    <row r="217" ht="14.2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</row>
    <row r="218" ht="14.2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</row>
    <row r="219" ht="14.2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</row>
    <row r="220" ht="14.2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A15:D15"/>
    <mergeCell ref="A19:C19"/>
  </mergeCells>
  <conditionalFormatting sqref="C4:C14">
    <cfRule type="cellIs" dxfId="6" priority="1" operator="equal">
      <formula>"NG"</formula>
    </cfRule>
  </conditionalFormatting>
  <conditionalFormatting sqref="C4:C14">
    <cfRule type="cellIs" dxfId="6" priority="2" operator="lessThanOrEqual">
      <formula>0.5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52.63"/>
    <col customWidth="1" min="3" max="3" width="18.5"/>
    <col customWidth="1" min="4" max="4" width="53.13"/>
    <col customWidth="1" min="5" max="24" width="7.63"/>
  </cols>
  <sheetData>
    <row r="1" ht="25.5" customHeight="1">
      <c r="A1" s="25"/>
      <c r="B1" s="26" t="s">
        <v>18</v>
      </c>
      <c r="C1" s="27"/>
      <c r="D1" s="28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ht="14.25" customHeight="1">
      <c r="A2" s="29"/>
      <c r="B2" s="29"/>
      <c r="C2" s="29"/>
      <c r="D2" s="29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</row>
    <row r="3">
      <c r="A3" s="30" t="s">
        <v>19</v>
      </c>
      <c r="B3" s="30" t="s">
        <v>20</v>
      </c>
      <c r="C3" s="30" t="s">
        <v>21</v>
      </c>
      <c r="D3" s="30" t="s">
        <v>22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</row>
    <row r="4">
      <c r="A4" s="51">
        <v>1.0</v>
      </c>
      <c r="B4" s="33" t="s">
        <v>54</v>
      </c>
      <c r="C4" s="52" t="s">
        <v>30</v>
      </c>
      <c r="D4" s="35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</row>
    <row r="5">
      <c r="A5" s="51">
        <v>2.0</v>
      </c>
      <c r="B5" s="33" t="s">
        <v>55</v>
      </c>
      <c r="C5" s="52" t="s">
        <v>30</v>
      </c>
      <c r="D5" s="36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</row>
    <row r="6">
      <c r="A6" s="51">
        <v>3.0</v>
      </c>
      <c r="B6" s="33" t="s">
        <v>56</v>
      </c>
      <c r="C6" s="34">
        <v>0.4</v>
      </c>
      <c r="D6" s="36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</row>
    <row r="7">
      <c r="A7" s="51">
        <v>4.0</v>
      </c>
      <c r="B7" s="33" t="s">
        <v>57</v>
      </c>
      <c r="C7" s="52" t="s">
        <v>30</v>
      </c>
      <c r="D7" s="38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</row>
    <row r="8">
      <c r="A8" s="51">
        <v>5.0</v>
      </c>
      <c r="B8" s="33" t="s">
        <v>58</v>
      </c>
      <c r="C8" s="34">
        <v>0.3</v>
      </c>
      <c r="D8" s="38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</row>
    <row r="9">
      <c r="A9" s="51">
        <v>6.0</v>
      </c>
      <c r="B9" s="33" t="s">
        <v>59</v>
      </c>
      <c r="C9" s="34">
        <v>0.2</v>
      </c>
      <c r="D9" s="36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</row>
    <row r="10">
      <c r="A10" s="51">
        <v>7.0</v>
      </c>
      <c r="B10" s="33" t="s">
        <v>60</v>
      </c>
      <c r="C10" s="34">
        <v>0.6</v>
      </c>
      <c r="D10" s="36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</row>
    <row r="11">
      <c r="A11" s="51">
        <v>8.0</v>
      </c>
      <c r="B11" s="33"/>
      <c r="C11" s="34"/>
      <c r="D11" s="36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>
      <c r="A12" s="32"/>
      <c r="B12" s="39"/>
      <c r="C12" s="40"/>
      <c r="D12" s="4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</row>
    <row r="13">
      <c r="A13" s="32"/>
      <c r="B13" s="39"/>
      <c r="C13" s="40"/>
      <c r="D13" s="37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</row>
    <row r="14">
      <c r="A14" s="32"/>
      <c r="B14" s="39"/>
      <c r="C14" s="40"/>
      <c r="D14" s="4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</row>
    <row r="15">
      <c r="A15" s="42" t="s">
        <v>61</v>
      </c>
      <c r="B15" s="27"/>
      <c r="C15" s="27"/>
      <c r="D15" s="28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</row>
    <row r="16">
      <c r="A16" s="43"/>
      <c r="B16" s="44"/>
      <c r="C16" s="44"/>
      <c r="D16" s="44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</row>
    <row r="17">
      <c r="A17" s="43"/>
      <c r="B17" s="44"/>
      <c r="C17" s="44"/>
      <c r="D17" s="4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</row>
    <row r="18">
      <c r="A18" s="45"/>
      <c r="B18" s="46"/>
      <c r="C18" s="46"/>
      <c r="D18" s="46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</row>
    <row r="19">
      <c r="A19" s="47" t="s">
        <v>24</v>
      </c>
      <c r="B19" s="48"/>
      <c r="C19" s="49"/>
      <c r="D19" s="50">
        <f t="array" ref="D19">AVERAGE(IF(C$4:C$14 &lt;&gt; "", IF((C$4:C$14) = "OK", 1, IF((C$4:C$14) = "NG", 0, (C$4:C$14))))) * 10</f>
        <v>2.142857143</v>
      </c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</row>
    <row r="20" ht="14.2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</row>
    <row r="21" ht="14.2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</row>
    <row r="22" ht="14.2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</row>
    <row r="23" ht="14.2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</row>
    <row r="24" ht="14.2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</row>
    <row r="25" ht="14.25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</row>
    <row r="26" ht="14.25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</row>
    <row r="27" ht="14.2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</row>
    <row r="28" ht="14.2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</row>
    <row r="29" ht="14.2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</row>
    <row r="30" ht="14.2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</row>
    <row r="31" ht="14.2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</row>
    <row r="32" ht="14.2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</row>
    <row r="33" ht="14.2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</row>
    <row r="34" ht="14.2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</row>
    <row r="35" ht="14.2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</row>
    <row r="36" ht="14.2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</row>
    <row r="37" ht="14.2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</row>
    <row r="38" ht="14.2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</row>
    <row r="39" ht="14.2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</row>
    <row r="40" ht="14.2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</row>
    <row r="41" ht="14.2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</row>
    <row r="42" ht="14.2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</row>
    <row r="43" ht="14.2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</row>
    <row r="44" ht="14.2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</row>
    <row r="45" ht="14.2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</row>
    <row r="46" ht="14.2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</row>
    <row r="47" ht="14.2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</row>
    <row r="48" ht="14.2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</row>
    <row r="49" ht="14.2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</row>
    <row r="50" ht="14.2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</row>
    <row r="51" ht="14.2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</row>
    <row r="52" ht="14.2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</row>
    <row r="53" ht="14.2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</row>
    <row r="54" ht="14.2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</row>
    <row r="55" ht="14.2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</row>
    <row r="56" ht="14.2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</row>
    <row r="57" ht="14.2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</row>
    <row r="58" ht="14.2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</row>
    <row r="59" ht="14.2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</row>
    <row r="60" ht="14.2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</row>
    <row r="61" ht="14.2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</row>
    <row r="62" ht="14.2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</row>
    <row r="63" ht="14.2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</row>
    <row r="64" ht="14.2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</row>
    <row r="65" ht="14.2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</row>
    <row r="66" ht="14.2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</row>
    <row r="67" ht="14.2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</row>
    <row r="68" ht="14.2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</row>
    <row r="69" ht="14.2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</row>
    <row r="70" ht="14.2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</row>
    <row r="71" ht="14.2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</row>
    <row r="72" ht="14.2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</row>
    <row r="73" ht="14.2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</row>
    <row r="74" ht="14.2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</row>
    <row r="75" ht="14.2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</row>
    <row r="76" ht="14.2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</row>
    <row r="77" ht="14.2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</row>
    <row r="78" ht="14.2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</row>
    <row r="79" ht="14.2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</row>
    <row r="80" ht="14.2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</row>
    <row r="81" ht="14.2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</row>
    <row r="82" ht="14.2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</row>
    <row r="83" ht="14.2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</row>
    <row r="84" ht="14.2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</row>
    <row r="85" ht="14.2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</row>
    <row r="86" ht="14.2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</row>
    <row r="87" ht="14.2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</row>
    <row r="88" ht="14.2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</row>
    <row r="89" ht="14.2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</row>
    <row r="90" ht="14.2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</row>
    <row r="91" ht="14.2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</row>
    <row r="92" ht="14.2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</row>
    <row r="93" ht="14.2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</row>
    <row r="94" ht="14.2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</row>
    <row r="95" ht="14.2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</row>
    <row r="96" ht="14.2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</row>
    <row r="97" ht="14.2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</row>
    <row r="98" ht="14.2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</row>
    <row r="99" ht="14.2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</row>
    <row r="100" ht="14.2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</row>
    <row r="101" ht="14.2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</row>
    <row r="102" ht="14.2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</row>
    <row r="103" ht="14.2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</row>
    <row r="104" ht="14.2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</row>
    <row r="105" ht="14.2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</row>
    <row r="106" ht="14.2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</row>
    <row r="107" ht="14.2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</row>
    <row r="108" ht="14.2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</row>
    <row r="109" ht="14.2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</row>
    <row r="110" ht="14.2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</row>
    <row r="111" ht="14.2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</row>
    <row r="112" ht="14.2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</row>
    <row r="113" ht="14.2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</row>
    <row r="114" ht="14.2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</row>
    <row r="115" ht="14.2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</row>
    <row r="116" ht="14.2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</row>
    <row r="117" ht="14.2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</row>
    <row r="118" ht="14.2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</row>
    <row r="119" ht="14.2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</row>
    <row r="120" ht="14.2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</row>
    <row r="121" ht="14.2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</row>
    <row r="122" ht="14.2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</row>
    <row r="123" ht="14.2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</row>
    <row r="124" ht="14.2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</row>
    <row r="125" ht="14.2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</row>
    <row r="126" ht="14.2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</row>
    <row r="127" ht="14.2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</row>
    <row r="128" ht="14.2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</row>
    <row r="129" ht="14.2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</row>
    <row r="130" ht="14.2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</row>
    <row r="131" ht="14.2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</row>
    <row r="132" ht="14.2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</row>
    <row r="133" ht="14.2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</row>
    <row r="134" ht="14.2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</row>
    <row r="135" ht="14.2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</row>
    <row r="136" ht="14.2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</row>
    <row r="137" ht="14.2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</row>
    <row r="138" ht="14.2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</row>
    <row r="139" ht="14.2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</row>
    <row r="140" ht="14.2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</row>
    <row r="141" ht="14.2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</row>
    <row r="142" ht="14.2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</row>
    <row r="143" ht="14.2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</row>
    <row r="144" ht="14.2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</row>
    <row r="145" ht="14.2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</row>
    <row r="146" ht="14.2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</row>
    <row r="147" ht="14.2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</row>
    <row r="148" ht="14.2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</row>
    <row r="149" ht="14.2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</row>
    <row r="150" ht="14.2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</row>
    <row r="151" ht="14.2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</row>
    <row r="152" ht="14.2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</row>
    <row r="153" ht="14.2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</row>
    <row r="154" ht="14.2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</row>
    <row r="155" ht="14.2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</row>
    <row r="156" ht="14.2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</row>
    <row r="157" ht="14.2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</row>
    <row r="158" ht="14.2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</row>
    <row r="159" ht="14.2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</row>
    <row r="160" ht="14.2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</row>
    <row r="161" ht="14.2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</row>
    <row r="162" ht="14.2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</row>
    <row r="163" ht="14.2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</row>
    <row r="164" ht="14.2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</row>
    <row r="165" ht="14.2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</row>
    <row r="166" ht="14.2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</row>
    <row r="167" ht="14.2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</row>
    <row r="168" ht="14.2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</row>
    <row r="169" ht="14.2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</row>
    <row r="170" ht="14.2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</row>
    <row r="171" ht="14.2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</row>
    <row r="172" ht="14.2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</row>
    <row r="173" ht="14.2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</row>
    <row r="174" ht="14.2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</row>
    <row r="175" ht="14.2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</row>
    <row r="176" ht="14.2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</row>
    <row r="177" ht="14.2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</row>
    <row r="178" ht="14.2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</row>
    <row r="179" ht="14.2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</row>
    <row r="180" ht="14.2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</row>
    <row r="181" ht="14.2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</row>
    <row r="182" ht="14.2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</row>
    <row r="183" ht="14.2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</row>
    <row r="184" ht="14.2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</row>
    <row r="185" ht="14.2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</row>
    <row r="186" ht="14.2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</row>
    <row r="187" ht="14.2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</row>
    <row r="188" ht="14.2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</row>
    <row r="189" ht="14.2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</row>
    <row r="190" ht="14.2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</row>
    <row r="191" ht="14.2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</row>
    <row r="192" ht="14.2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</row>
    <row r="193" ht="14.2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</row>
    <row r="194" ht="14.2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</row>
    <row r="195" ht="14.2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</row>
    <row r="196" ht="14.2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</row>
    <row r="197" ht="14.2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</row>
    <row r="198" ht="14.2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</row>
    <row r="199" ht="14.2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</row>
    <row r="200" ht="14.2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</row>
    <row r="201" ht="14.2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</row>
    <row r="202" ht="14.2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</row>
    <row r="203" ht="14.2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</row>
    <row r="204" ht="14.2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</row>
    <row r="205" ht="14.2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</row>
    <row r="206" ht="14.2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</row>
    <row r="207" ht="14.2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</row>
    <row r="208" ht="14.2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</row>
    <row r="209" ht="14.2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</row>
    <row r="210" ht="14.2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</row>
    <row r="211" ht="14.2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</row>
    <row r="212" ht="14.2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</row>
    <row r="213" ht="14.2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</row>
    <row r="214" ht="14.2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</row>
    <row r="215" ht="14.2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</row>
    <row r="216" ht="14.2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</row>
    <row r="217" ht="14.2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</row>
    <row r="218" ht="14.2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</row>
    <row r="219" ht="14.2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</row>
    <row r="220" ht="14.2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A15:D15"/>
    <mergeCell ref="A19:C19"/>
  </mergeCells>
  <conditionalFormatting sqref="C4:C14">
    <cfRule type="cellIs" dxfId="6" priority="1" operator="equal">
      <formula>"NG"</formula>
    </cfRule>
  </conditionalFormatting>
  <conditionalFormatting sqref="C4:C14">
    <cfRule type="cellIs" dxfId="6" priority="2" operator="lessThanOrEqual">
      <formula>0.5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52.63"/>
    <col customWidth="1" min="3" max="3" width="18.5"/>
    <col customWidth="1" min="4" max="4" width="53.13"/>
    <col customWidth="1" min="5" max="24" width="7.63"/>
  </cols>
  <sheetData>
    <row r="1" ht="25.5" customHeight="1">
      <c r="A1" s="25"/>
      <c r="B1" s="26" t="s">
        <v>18</v>
      </c>
      <c r="C1" s="27"/>
      <c r="D1" s="28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ht="14.25" customHeight="1">
      <c r="A2" s="29"/>
      <c r="B2" s="29"/>
      <c r="C2" s="29"/>
      <c r="D2" s="29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</row>
    <row r="3">
      <c r="A3" s="30" t="s">
        <v>19</v>
      </c>
      <c r="B3" s="30" t="s">
        <v>20</v>
      </c>
      <c r="C3" s="30" t="s">
        <v>21</v>
      </c>
      <c r="D3" s="30" t="s">
        <v>22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</row>
    <row r="4">
      <c r="A4" s="51">
        <v>1.0</v>
      </c>
      <c r="B4" s="33"/>
      <c r="C4" s="34"/>
      <c r="D4" s="35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</row>
    <row r="5">
      <c r="A5" s="51">
        <v>2.0</v>
      </c>
      <c r="B5" s="33"/>
      <c r="C5" s="34"/>
      <c r="D5" s="36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</row>
    <row r="6">
      <c r="A6" s="51">
        <v>3.0</v>
      </c>
      <c r="B6" s="33"/>
      <c r="C6" s="34"/>
      <c r="D6" s="36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</row>
    <row r="7">
      <c r="A7" s="51">
        <v>4.0</v>
      </c>
      <c r="B7" s="33"/>
      <c r="C7" s="34"/>
      <c r="D7" s="38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</row>
    <row r="8">
      <c r="A8" s="51">
        <v>5.0</v>
      </c>
      <c r="B8" s="33"/>
      <c r="C8" s="34"/>
      <c r="D8" s="36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</row>
    <row r="9">
      <c r="A9" s="51">
        <v>6.0</v>
      </c>
      <c r="B9" s="33"/>
      <c r="C9" s="34"/>
      <c r="D9" s="36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</row>
    <row r="10">
      <c r="A10" s="51">
        <v>7.0</v>
      </c>
      <c r="B10" s="33"/>
      <c r="C10" s="52"/>
      <c r="D10" s="36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</row>
    <row r="11">
      <c r="A11" s="32"/>
      <c r="B11" s="33"/>
      <c r="C11" s="34"/>
      <c r="D11" s="36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>
      <c r="A12" s="32"/>
      <c r="B12" s="39"/>
      <c r="C12" s="40"/>
      <c r="D12" s="4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</row>
    <row r="13">
      <c r="A13" s="32"/>
      <c r="B13" s="39"/>
      <c r="C13" s="40"/>
      <c r="D13" s="37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</row>
    <row r="14">
      <c r="A14" s="32"/>
      <c r="B14" s="39"/>
      <c r="C14" s="40"/>
      <c r="D14" s="4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</row>
    <row r="15">
      <c r="A15" s="42" t="s">
        <v>62</v>
      </c>
      <c r="B15" s="27"/>
      <c r="C15" s="27"/>
      <c r="D15" s="28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</row>
    <row r="16">
      <c r="A16" s="43"/>
      <c r="B16" s="44"/>
      <c r="C16" s="44"/>
      <c r="D16" s="44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</row>
    <row r="17">
      <c r="A17" s="43"/>
      <c r="B17" s="44"/>
      <c r="C17" s="44"/>
      <c r="D17" s="4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</row>
    <row r="18">
      <c r="A18" s="45"/>
      <c r="B18" s="46"/>
      <c r="C18" s="46"/>
      <c r="D18" s="46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</row>
    <row r="19">
      <c r="A19" s="47" t="s">
        <v>24</v>
      </c>
      <c r="B19" s="48"/>
      <c r="C19" s="49"/>
      <c r="D19" s="50" t="str">
        <f t="array" ref="D19">AVERAGE(IF(C$4:C$14 &lt;&gt; "", IF((C$4:C$14) = "OK", 1, IF((C$4:C$14) = "NG", 0, (C$4:C$14))))) * 10</f>
        <v>#DIV/0!</v>
      </c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</row>
    <row r="20" ht="14.2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</row>
    <row r="21" ht="14.2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</row>
    <row r="22" ht="14.2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</row>
    <row r="23" ht="14.2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</row>
    <row r="24" ht="14.2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</row>
    <row r="25" ht="14.25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</row>
    <row r="26" ht="14.25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</row>
    <row r="27" ht="14.2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</row>
    <row r="28" ht="14.2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</row>
    <row r="29" ht="14.2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</row>
    <row r="30" ht="14.2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</row>
    <row r="31" ht="14.2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</row>
    <row r="32" ht="14.2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</row>
    <row r="33" ht="14.2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</row>
    <row r="34" ht="14.2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</row>
    <row r="35" ht="14.2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</row>
    <row r="36" ht="14.2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</row>
    <row r="37" ht="14.2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</row>
    <row r="38" ht="14.2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</row>
    <row r="39" ht="14.2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</row>
    <row r="40" ht="14.2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</row>
    <row r="41" ht="14.2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</row>
    <row r="42" ht="14.2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</row>
    <row r="43" ht="14.2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</row>
    <row r="44" ht="14.2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</row>
    <row r="45" ht="14.2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</row>
    <row r="46" ht="14.2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</row>
    <row r="47" ht="14.2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</row>
    <row r="48" ht="14.2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</row>
    <row r="49" ht="14.2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</row>
    <row r="50" ht="14.2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</row>
    <row r="51" ht="14.2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</row>
    <row r="52" ht="14.2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</row>
    <row r="53" ht="14.2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</row>
    <row r="54" ht="14.2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</row>
    <row r="55" ht="14.2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</row>
    <row r="56" ht="14.2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</row>
    <row r="57" ht="14.2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</row>
    <row r="58" ht="14.2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</row>
    <row r="59" ht="14.2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</row>
    <row r="60" ht="14.2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</row>
    <row r="61" ht="14.2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</row>
    <row r="62" ht="14.2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</row>
    <row r="63" ht="14.2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</row>
    <row r="64" ht="14.2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</row>
    <row r="65" ht="14.2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</row>
    <row r="66" ht="14.2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</row>
    <row r="67" ht="14.2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</row>
    <row r="68" ht="14.2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</row>
    <row r="69" ht="14.2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</row>
    <row r="70" ht="14.2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</row>
    <row r="71" ht="14.2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</row>
    <row r="72" ht="14.2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</row>
    <row r="73" ht="14.2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</row>
    <row r="74" ht="14.2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</row>
    <row r="75" ht="14.2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</row>
    <row r="76" ht="14.2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</row>
    <row r="77" ht="14.2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</row>
    <row r="78" ht="14.2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</row>
    <row r="79" ht="14.2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</row>
    <row r="80" ht="14.2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</row>
    <row r="81" ht="14.2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</row>
    <row r="82" ht="14.2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</row>
    <row r="83" ht="14.2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</row>
    <row r="84" ht="14.2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</row>
    <row r="85" ht="14.2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</row>
    <row r="86" ht="14.2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</row>
    <row r="87" ht="14.2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</row>
    <row r="88" ht="14.2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</row>
    <row r="89" ht="14.2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</row>
    <row r="90" ht="14.2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</row>
    <row r="91" ht="14.2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</row>
    <row r="92" ht="14.2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</row>
    <row r="93" ht="14.2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</row>
    <row r="94" ht="14.2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</row>
    <row r="95" ht="14.2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</row>
    <row r="96" ht="14.2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</row>
    <row r="97" ht="14.2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</row>
    <row r="98" ht="14.2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</row>
    <row r="99" ht="14.2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</row>
    <row r="100" ht="14.2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</row>
    <row r="101" ht="14.2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</row>
    <row r="102" ht="14.2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</row>
    <row r="103" ht="14.2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</row>
    <row r="104" ht="14.2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</row>
    <row r="105" ht="14.2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</row>
    <row r="106" ht="14.2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</row>
    <row r="107" ht="14.2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</row>
    <row r="108" ht="14.2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</row>
    <row r="109" ht="14.2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</row>
    <row r="110" ht="14.2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</row>
    <row r="111" ht="14.2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</row>
    <row r="112" ht="14.2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</row>
    <row r="113" ht="14.2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</row>
    <row r="114" ht="14.2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</row>
    <row r="115" ht="14.2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</row>
    <row r="116" ht="14.2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</row>
    <row r="117" ht="14.2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</row>
    <row r="118" ht="14.2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</row>
    <row r="119" ht="14.2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</row>
    <row r="120" ht="14.2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</row>
    <row r="121" ht="14.2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</row>
    <row r="122" ht="14.2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</row>
    <row r="123" ht="14.2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</row>
    <row r="124" ht="14.2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</row>
    <row r="125" ht="14.2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</row>
    <row r="126" ht="14.2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</row>
    <row r="127" ht="14.2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</row>
    <row r="128" ht="14.2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</row>
    <row r="129" ht="14.2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</row>
    <row r="130" ht="14.2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</row>
    <row r="131" ht="14.2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</row>
    <row r="132" ht="14.2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</row>
    <row r="133" ht="14.2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</row>
    <row r="134" ht="14.2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</row>
    <row r="135" ht="14.2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</row>
    <row r="136" ht="14.2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</row>
    <row r="137" ht="14.2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</row>
    <row r="138" ht="14.2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</row>
    <row r="139" ht="14.2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</row>
    <row r="140" ht="14.2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</row>
    <row r="141" ht="14.2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</row>
    <row r="142" ht="14.2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</row>
    <row r="143" ht="14.2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</row>
    <row r="144" ht="14.2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</row>
    <row r="145" ht="14.2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</row>
    <row r="146" ht="14.2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</row>
    <row r="147" ht="14.2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</row>
    <row r="148" ht="14.2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</row>
    <row r="149" ht="14.2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</row>
    <row r="150" ht="14.2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</row>
    <row r="151" ht="14.2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</row>
    <row r="152" ht="14.2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</row>
    <row r="153" ht="14.2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</row>
    <row r="154" ht="14.2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</row>
    <row r="155" ht="14.2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</row>
    <row r="156" ht="14.2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</row>
    <row r="157" ht="14.2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</row>
    <row r="158" ht="14.2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</row>
    <row r="159" ht="14.2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</row>
    <row r="160" ht="14.2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</row>
    <row r="161" ht="14.2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</row>
    <row r="162" ht="14.2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</row>
    <row r="163" ht="14.2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</row>
    <row r="164" ht="14.2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</row>
    <row r="165" ht="14.2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</row>
    <row r="166" ht="14.2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</row>
    <row r="167" ht="14.2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</row>
    <row r="168" ht="14.2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</row>
    <row r="169" ht="14.2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</row>
    <row r="170" ht="14.2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</row>
    <row r="171" ht="14.2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</row>
    <row r="172" ht="14.2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</row>
    <row r="173" ht="14.2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</row>
    <row r="174" ht="14.2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</row>
    <row r="175" ht="14.2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</row>
    <row r="176" ht="14.2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</row>
    <row r="177" ht="14.2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</row>
    <row r="178" ht="14.2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</row>
    <row r="179" ht="14.2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</row>
    <row r="180" ht="14.2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</row>
    <row r="181" ht="14.2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</row>
    <row r="182" ht="14.2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</row>
    <row r="183" ht="14.2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</row>
    <row r="184" ht="14.2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</row>
    <row r="185" ht="14.2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</row>
    <row r="186" ht="14.2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</row>
    <row r="187" ht="14.2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</row>
    <row r="188" ht="14.2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</row>
    <row r="189" ht="14.2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</row>
    <row r="190" ht="14.2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</row>
    <row r="191" ht="14.2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</row>
    <row r="192" ht="14.2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</row>
    <row r="193" ht="14.2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</row>
    <row r="194" ht="14.2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</row>
    <row r="195" ht="14.2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</row>
    <row r="196" ht="14.2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</row>
    <row r="197" ht="14.2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</row>
    <row r="198" ht="14.2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</row>
    <row r="199" ht="14.2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</row>
    <row r="200" ht="14.2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</row>
    <row r="201" ht="14.2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</row>
    <row r="202" ht="14.2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</row>
    <row r="203" ht="14.2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</row>
    <row r="204" ht="14.2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</row>
    <row r="205" ht="14.2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</row>
    <row r="206" ht="14.2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</row>
    <row r="207" ht="14.2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</row>
    <row r="208" ht="14.2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</row>
    <row r="209" ht="14.2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</row>
    <row r="210" ht="14.2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</row>
    <row r="211" ht="14.2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</row>
    <row r="212" ht="14.2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</row>
    <row r="213" ht="14.2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</row>
    <row r="214" ht="14.2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</row>
    <row r="215" ht="14.2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</row>
    <row r="216" ht="14.2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</row>
    <row r="217" ht="14.2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</row>
    <row r="218" ht="14.2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</row>
    <row r="219" ht="14.2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</row>
    <row r="220" ht="14.2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A15:D15"/>
    <mergeCell ref="A19:C19"/>
  </mergeCells>
  <conditionalFormatting sqref="C4:C14">
    <cfRule type="cellIs" dxfId="6" priority="1" operator="equal">
      <formula>"NG"</formula>
    </cfRule>
  </conditionalFormatting>
  <conditionalFormatting sqref="C4:C14">
    <cfRule type="cellIs" dxfId="6" priority="2" operator="lessThanOrEqual">
      <formula>0.5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52.63"/>
    <col customWidth="1" min="3" max="3" width="18.5"/>
    <col customWidth="1" min="4" max="4" width="53.13"/>
    <col customWidth="1" min="5" max="24" width="7.63"/>
  </cols>
  <sheetData>
    <row r="1" ht="25.5" customHeight="1">
      <c r="A1" s="25"/>
      <c r="B1" s="26" t="s">
        <v>18</v>
      </c>
      <c r="C1" s="27"/>
      <c r="D1" s="28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ht="14.25" customHeight="1">
      <c r="A2" s="29"/>
      <c r="B2" s="29"/>
      <c r="C2" s="29"/>
      <c r="D2" s="29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</row>
    <row r="3">
      <c r="A3" s="30" t="s">
        <v>19</v>
      </c>
      <c r="B3" s="30" t="s">
        <v>20</v>
      </c>
      <c r="C3" s="30" t="s">
        <v>21</v>
      </c>
      <c r="D3" s="30" t="s">
        <v>22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</row>
    <row r="4">
      <c r="A4" s="51">
        <v>1.0</v>
      </c>
      <c r="B4" s="33" t="s">
        <v>63</v>
      </c>
      <c r="C4" s="34">
        <v>0.1</v>
      </c>
      <c r="D4" s="35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</row>
    <row r="5">
      <c r="A5" s="51">
        <v>2.0</v>
      </c>
      <c r="B5" s="33" t="s">
        <v>64</v>
      </c>
      <c r="C5" s="34">
        <v>0.6</v>
      </c>
      <c r="D5" s="36" t="s">
        <v>65</v>
      </c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</row>
    <row r="6">
      <c r="A6" s="51">
        <v>3.0</v>
      </c>
      <c r="B6" s="33" t="s">
        <v>66</v>
      </c>
      <c r="C6" s="34">
        <v>0.6</v>
      </c>
      <c r="D6" s="36" t="s">
        <v>67</v>
      </c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</row>
    <row r="7">
      <c r="A7" s="51">
        <v>4.0</v>
      </c>
      <c r="B7" s="33" t="s">
        <v>68</v>
      </c>
      <c r="C7" s="34">
        <v>0.7</v>
      </c>
      <c r="D7" s="37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</row>
    <row r="8">
      <c r="A8" s="51">
        <v>5.0</v>
      </c>
      <c r="B8" s="33" t="s">
        <v>69</v>
      </c>
      <c r="C8" s="34">
        <v>0.3</v>
      </c>
      <c r="D8" s="38" t="s">
        <v>70</v>
      </c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</row>
    <row r="9">
      <c r="A9" s="51">
        <v>6.0</v>
      </c>
      <c r="B9" s="33" t="s">
        <v>71</v>
      </c>
      <c r="C9" s="34">
        <v>0.5</v>
      </c>
      <c r="D9" s="36" t="s">
        <v>72</v>
      </c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</row>
    <row r="10">
      <c r="A10" s="51">
        <v>7.0</v>
      </c>
      <c r="B10" s="33" t="s">
        <v>73</v>
      </c>
      <c r="C10" s="52" t="s">
        <v>30</v>
      </c>
      <c r="D10" s="36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</row>
    <row r="11">
      <c r="A11" s="32"/>
      <c r="B11" s="33"/>
      <c r="C11" s="34"/>
      <c r="D11" s="36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>
      <c r="A12" s="32"/>
      <c r="B12" s="39"/>
      <c r="C12" s="40"/>
      <c r="D12" s="4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</row>
    <row r="13">
      <c r="A13" s="32"/>
      <c r="B13" s="39"/>
      <c r="C13" s="40"/>
      <c r="D13" s="37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</row>
    <row r="14">
      <c r="A14" s="32"/>
      <c r="B14" s="39"/>
      <c r="C14" s="40"/>
      <c r="D14" s="4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</row>
    <row r="15">
      <c r="A15" s="42" t="s">
        <v>74</v>
      </c>
      <c r="B15" s="27"/>
      <c r="C15" s="27"/>
      <c r="D15" s="28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</row>
    <row r="16">
      <c r="A16" s="43"/>
      <c r="B16" s="44"/>
      <c r="C16" s="44"/>
      <c r="D16" s="44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</row>
    <row r="17">
      <c r="A17" s="43"/>
      <c r="B17" s="44"/>
      <c r="C17" s="44"/>
      <c r="D17" s="4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</row>
    <row r="18">
      <c r="A18" s="45"/>
      <c r="B18" s="46"/>
      <c r="C18" s="46"/>
      <c r="D18" s="46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</row>
    <row r="19">
      <c r="A19" s="47" t="s">
        <v>24</v>
      </c>
      <c r="B19" s="48"/>
      <c r="C19" s="49"/>
      <c r="D19" s="50">
        <f t="array" ref="D19">AVERAGE(IF(C$4:C$14 &lt;&gt; "", IF((C$4:C$14) = "OK", 1, IF((C$4:C$14) = "NG", 0, (C$4:C$14))))) * 10</f>
        <v>4</v>
      </c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</row>
    <row r="20" ht="14.2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</row>
    <row r="21" ht="14.2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</row>
    <row r="22" ht="14.2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</row>
    <row r="23" ht="14.2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</row>
    <row r="24" ht="14.2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</row>
    <row r="25" ht="14.25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</row>
    <row r="26" ht="14.25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</row>
    <row r="27" ht="14.2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</row>
    <row r="28" ht="14.2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</row>
    <row r="29" ht="14.2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</row>
    <row r="30" ht="14.2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</row>
    <row r="31" ht="14.2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</row>
    <row r="32" ht="14.2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</row>
    <row r="33" ht="14.2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</row>
    <row r="34" ht="14.2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</row>
    <row r="35" ht="14.2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</row>
    <row r="36" ht="14.2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</row>
    <row r="37" ht="14.2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</row>
    <row r="38" ht="14.2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</row>
    <row r="39" ht="14.2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</row>
    <row r="40" ht="14.2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</row>
    <row r="41" ht="14.2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</row>
    <row r="42" ht="14.2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</row>
    <row r="43" ht="14.2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</row>
    <row r="44" ht="14.2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</row>
    <row r="45" ht="14.2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</row>
    <row r="46" ht="14.2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</row>
    <row r="47" ht="14.2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</row>
    <row r="48" ht="14.2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</row>
    <row r="49" ht="14.2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</row>
    <row r="50" ht="14.2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</row>
    <row r="51" ht="14.2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</row>
    <row r="52" ht="14.2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</row>
    <row r="53" ht="14.2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</row>
    <row r="54" ht="14.2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</row>
    <row r="55" ht="14.2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</row>
    <row r="56" ht="14.2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</row>
    <row r="57" ht="14.2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</row>
    <row r="58" ht="14.2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</row>
    <row r="59" ht="14.2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</row>
    <row r="60" ht="14.2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</row>
    <row r="61" ht="14.2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</row>
    <row r="62" ht="14.2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</row>
    <row r="63" ht="14.2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</row>
    <row r="64" ht="14.2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</row>
    <row r="65" ht="14.2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</row>
    <row r="66" ht="14.2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</row>
    <row r="67" ht="14.2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</row>
    <row r="68" ht="14.2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</row>
    <row r="69" ht="14.2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</row>
    <row r="70" ht="14.2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</row>
    <row r="71" ht="14.2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</row>
    <row r="72" ht="14.2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</row>
    <row r="73" ht="14.2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</row>
    <row r="74" ht="14.2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</row>
    <row r="75" ht="14.2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</row>
    <row r="76" ht="14.2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</row>
    <row r="77" ht="14.2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</row>
    <row r="78" ht="14.2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</row>
    <row r="79" ht="14.2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</row>
    <row r="80" ht="14.2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</row>
    <row r="81" ht="14.2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</row>
    <row r="82" ht="14.2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</row>
    <row r="83" ht="14.2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</row>
    <row r="84" ht="14.2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</row>
    <row r="85" ht="14.2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</row>
    <row r="86" ht="14.2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</row>
    <row r="87" ht="14.2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</row>
    <row r="88" ht="14.2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</row>
    <row r="89" ht="14.2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</row>
    <row r="90" ht="14.2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</row>
    <row r="91" ht="14.2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</row>
    <row r="92" ht="14.2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</row>
    <row r="93" ht="14.2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</row>
    <row r="94" ht="14.2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</row>
    <row r="95" ht="14.2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</row>
    <row r="96" ht="14.2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</row>
    <row r="97" ht="14.2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</row>
    <row r="98" ht="14.2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</row>
    <row r="99" ht="14.2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</row>
    <row r="100" ht="14.2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</row>
    <row r="101" ht="14.2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</row>
    <row r="102" ht="14.2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</row>
    <row r="103" ht="14.2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</row>
    <row r="104" ht="14.2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</row>
    <row r="105" ht="14.2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</row>
    <row r="106" ht="14.2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</row>
    <row r="107" ht="14.2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</row>
    <row r="108" ht="14.2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</row>
    <row r="109" ht="14.2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</row>
    <row r="110" ht="14.2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</row>
    <row r="111" ht="14.2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</row>
    <row r="112" ht="14.2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</row>
    <row r="113" ht="14.2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</row>
    <row r="114" ht="14.2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</row>
    <row r="115" ht="14.2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</row>
    <row r="116" ht="14.2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</row>
    <row r="117" ht="14.2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</row>
    <row r="118" ht="14.2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</row>
    <row r="119" ht="14.2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</row>
    <row r="120" ht="14.2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</row>
    <row r="121" ht="14.2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</row>
    <row r="122" ht="14.2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</row>
    <row r="123" ht="14.2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</row>
    <row r="124" ht="14.2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</row>
    <row r="125" ht="14.2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</row>
    <row r="126" ht="14.2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</row>
    <row r="127" ht="14.2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</row>
    <row r="128" ht="14.2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</row>
    <row r="129" ht="14.2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</row>
    <row r="130" ht="14.2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</row>
    <row r="131" ht="14.2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</row>
    <row r="132" ht="14.2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</row>
    <row r="133" ht="14.2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</row>
    <row r="134" ht="14.2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</row>
    <row r="135" ht="14.2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</row>
    <row r="136" ht="14.2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</row>
    <row r="137" ht="14.2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</row>
    <row r="138" ht="14.2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</row>
    <row r="139" ht="14.2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</row>
    <row r="140" ht="14.2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</row>
    <row r="141" ht="14.2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</row>
    <row r="142" ht="14.2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</row>
    <row r="143" ht="14.2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</row>
    <row r="144" ht="14.2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</row>
    <row r="145" ht="14.2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</row>
    <row r="146" ht="14.2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</row>
    <row r="147" ht="14.2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</row>
    <row r="148" ht="14.2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</row>
    <row r="149" ht="14.2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</row>
    <row r="150" ht="14.2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</row>
    <row r="151" ht="14.2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</row>
    <row r="152" ht="14.2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</row>
    <row r="153" ht="14.2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</row>
    <row r="154" ht="14.2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</row>
    <row r="155" ht="14.2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</row>
    <row r="156" ht="14.2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</row>
    <row r="157" ht="14.2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</row>
    <row r="158" ht="14.2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</row>
    <row r="159" ht="14.2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</row>
    <row r="160" ht="14.2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</row>
    <row r="161" ht="14.2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</row>
    <row r="162" ht="14.2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</row>
    <row r="163" ht="14.2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</row>
    <row r="164" ht="14.2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</row>
    <row r="165" ht="14.2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</row>
    <row r="166" ht="14.2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</row>
    <row r="167" ht="14.2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</row>
    <row r="168" ht="14.2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</row>
    <row r="169" ht="14.2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</row>
    <row r="170" ht="14.2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</row>
    <row r="171" ht="14.2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</row>
    <row r="172" ht="14.2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</row>
    <row r="173" ht="14.2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</row>
    <row r="174" ht="14.2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</row>
    <row r="175" ht="14.2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</row>
    <row r="176" ht="14.2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</row>
    <row r="177" ht="14.2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</row>
    <row r="178" ht="14.2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</row>
    <row r="179" ht="14.2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</row>
    <row r="180" ht="14.2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</row>
    <row r="181" ht="14.2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</row>
    <row r="182" ht="14.2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</row>
    <row r="183" ht="14.2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</row>
    <row r="184" ht="14.2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</row>
    <row r="185" ht="14.2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</row>
    <row r="186" ht="14.2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</row>
    <row r="187" ht="14.2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</row>
    <row r="188" ht="14.2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</row>
    <row r="189" ht="14.2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</row>
    <row r="190" ht="14.2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</row>
    <row r="191" ht="14.2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</row>
    <row r="192" ht="14.2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</row>
    <row r="193" ht="14.2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</row>
    <row r="194" ht="14.2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</row>
    <row r="195" ht="14.2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</row>
    <row r="196" ht="14.2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</row>
    <row r="197" ht="14.2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</row>
    <row r="198" ht="14.2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</row>
    <row r="199" ht="14.2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</row>
    <row r="200" ht="14.2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</row>
    <row r="201" ht="14.2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</row>
    <row r="202" ht="14.2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</row>
    <row r="203" ht="14.2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</row>
    <row r="204" ht="14.2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</row>
    <row r="205" ht="14.2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</row>
    <row r="206" ht="14.2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</row>
    <row r="207" ht="14.2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</row>
    <row r="208" ht="14.2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</row>
    <row r="209" ht="14.2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</row>
    <row r="210" ht="14.2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</row>
    <row r="211" ht="14.2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</row>
    <row r="212" ht="14.2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</row>
    <row r="213" ht="14.2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</row>
    <row r="214" ht="14.2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</row>
    <row r="215" ht="14.2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</row>
    <row r="216" ht="14.2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</row>
    <row r="217" ht="14.2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</row>
    <row r="218" ht="14.2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</row>
    <row r="219" ht="14.2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</row>
    <row r="220" ht="14.2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A15:D15"/>
    <mergeCell ref="A19:C19"/>
  </mergeCells>
  <conditionalFormatting sqref="C4:C14">
    <cfRule type="cellIs" dxfId="6" priority="1" operator="equal">
      <formula>"NG"</formula>
    </cfRule>
  </conditionalFormatting>
  <conditionalFormatting sqref="C4:C14">
    <cfRule type="cellIs" dxfId="6" priority="2" operator="lessThanOrEqual">
      <formula>0.5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52.63"/>
    <col customWidth="1" min="3" max="3" width="18.5"/>
    <col customWidth="1" min="4" max="4" width="53.13"/>
    <col customWidth="1" min="5" max="24" width="7.63"/>
  </cols>
  <sheetData>
    <row r="1" ht="25.5" customHeight="1">
      <c r="A1" s="25"/>
      <c r="B1" s="26" t="s">
        <v>18</v>
      </c>
      <c r="C1" s="27"/>
      <c r="D1" s="28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ht="14.25" customHeight="1">
      <c r="A2" s="29"/>
      <c r="B2" s="29"/>
      <c r="C2" s="29"/>
      <c r="D2" s="29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</row>
    <row r="3">
      <c r="A3" s="30" t="s">
        <v>19</v>
      </c>
      <c r="B3" s="30" t="s">
        <v>20</v>
      </c>
      <c r="C3" s="30" t="s">
        <v>21</v>
      </c>
      <c r="D3" s="30" t="s">
        <v>22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</row>
    <row r="4">
      <c r="A4" s="51">
        <v>1.0</v>
      </c>
      <c r="B4" s="33" t="s">
        <v>45</v>
      </c>
      <c r="C4" s="34">
        <v>0.65</v>
      </c>
      <c r="D4" s="35" t="s">
        <v>75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</row>
    <row r="5">
      <c r="A5" s="51">
        <v>2.0</v>
      </c>
      <c r="B5" s="33" t="s">
        <v>47</v>
      </c>
      <c r="C5" s="34">
        <v>0.8</v>
      </c>
      <c r="D5" s="36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</row>
    <row r="6">
      <c r="A6" s="51">
        <v>3.0</v>
      </c>
      <c r="B6" s="33" t="s">
        <v>48</v>
      </c>
      <c r="C6" s="34">
        <v>0.65</v>
      </c>
      <c r="D6" s="36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</row>
    <row r="7">
      <c r="A7" s="51">
        <v>4.0</v>
      </c>
      <c r="B7" s="33" t="s">
        <v>49</v>
      </c>
      <c r="C7" s="34">
        <v>0.65</v>
      </c>
      <c r="D7" s="37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</row>
    <row r="8">
      <c r="A8" s="51">
        <v>5.0</v>
      </c>
      <c r="B8" s="33" t="s">
        <v>50</v>
      </c>
      <c r="C8" s="34">
        <v>0.65</v>
      </c>
      <c r="D8" s="38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</row>
    <row r="9">
      <c r="A9" s="51">
        <v>6.0</v>
      </c>
      <c r="B9" s="33" t="s">
        <v>51</v>
      </c>
      <c r="C9" s="52" t="s">
        <v>30</v>
      </c>
      <c r="D9" s="36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</row>
    <row r="10">
      <c r="A10" s="51">
        <v>7.0</v>
      </c>
      <c r="B10" s="33" t="s">
        <v>52</v>
      </c>
      <c r="C10" s="34">
        <v>0.7</v>
      </c>
      <c r="D10" s="36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</row>
    <row r="11">
      <c r="A11" s="51">
        <v>8.0</v>
      </c>
      <c r="B11" s="33"/>
      <c r="C11" s="34"/>
      <c r="D11" s="36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>
      <c r="A12" s="51">
        <v>9.0</v>
      </c>
      <c r="B12" s="39"/>
      <c r="C12" s="40"/>
      <c r="D12" s="4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</row>
    <row r="13">
      <c r="A13" s="51">
        <v>10.0</v>
      </c>
      <c r="B13" s="39"/>
      <c r="C13" s="40"/>
      <c r="D13" s="37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</row>
    <row r="14">
      <c r="A14" s="51">
        <v>11.0</v>
      </c>
      <c r="B14" s="39"/>
      <c r="C14" s="40"/>
      <c r="D14" s="4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</row>
    <row r="15">
      <c r="A15" s="42" t="s">
        <v>76</v>
      </c>
      <c r="B15" s="27"/>
      <c r="C15" s="27"/>
      <c r="D15" s="28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</row>
    <row r="16">
      <c r="A16" s="43"/>
      <c r="B16" s="44"/>
      <c r="C16" s="44"/>
      <c r="D16" s="44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</row>
    <row r="17">
      <c r="A17" s="43"/>
      <c r="B17" s="44"/>
      <c r="C17" s="44"/>
      <c r="D17" s="4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</row>
    <row r="18">
      <c r="A18" s="45"/>
      <c r="B18" s="46"/>
      <c r="C18" s="46"/>
      <c r="D18" s="46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</row>
    <row r="19">
      <c r="A19" s="47" t="s">
        <v>24</v>
      </c>
      <c r="B19" s="48"/>
      <c r="C19" s="49"/>
      <c r="D19" s="50">
        <f t="array" ref="D19">AVERAGE(IF(C$4:C$14 &lt;&gt; "", IF((C$4:C$14) = "OK", 1, IF((C$4:C$14) = "NG", 0, (C$4:C$14))))) * 10</f>
        <v>5.857142857</v>
      </c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</row>
    <row r="20" ht="14.2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</row>
    <row r="21" ht="14.2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</row>
    <row r="22" ht="14.2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</row>
    <row r="23" ht="14.2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</row>
    <row r="24" ht="14.2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</row>
    <row r="25" ht="14.25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</row>
    <row r="26" ht="14.25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</row>
    <row r="27" ht="14.2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</row>
    <row r="28" ht="14.2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</row>
    <row r="29" ht="14.2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</row>
    <row r="30" ht="14.2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</row>
    <row r="31" ht="14.2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</row>
    <row r="32" ht="14.2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</row>
    <row r="33" ht="14.2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</row>
    <row r="34" ht="14.2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</row>
    <row r="35" ht="14.2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</row>
    <row r="36" ht="14.2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</row>
    <row r="37" ht="14.2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</row>
    <row r="38" ht="14.2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</row>
    <row r="39" ht="14.2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</row>
    <row r="40" ht="14.2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</row>
    <row r="41" ht="14.2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</row>
    <row r="42" ht="14.2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</row>
    <row r="43" ht="14.2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</row>
    <row r="44" ht="14.2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</row>
    <row r="45" ht="14.2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</row>
    <row r="46" ht="14.2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</row>
    <row r="47" ht="14.2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</row>
    <row r="48" ht="14.2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</row>
    <row r="49" ht="14.2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</row>
    <row r="50" ht="14.2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</row>
    <row r="51" ht="14.2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</row>
    <row r="52" ht="14.2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</row>
    <row r="53" ht="14.2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</row>
    <row r="54" ht="14.2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</row>
    <row r="55" ht="14.2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</row>
    <row r="56" ht="14.2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</row>
    <row r="57" ht="14.2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</row>
    <row r="58" ht="14.2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</row>
    <row r="59" ht="14.2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</row>
    <row r="60" ht="14.2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</row>
    <row r="61" ht="14.2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</row>
    <row r="62" ht="14.2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</row>
    <row r="63" ht="14.2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</row>
    <row r="64" ht="14.2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</row>
    <row r="65" ht="14.2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</row>
    <row r="66" ht="14.2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</row>
    <row r="67" ht="14.2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</row>
    <row r="68" ht="14.2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</row>
    <row r="69" ht="14.2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</row>
    <row r="70" ht="14.2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</row>
    <row r="71" ht="14.2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</row>
    <row r="72" ht="14.2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</row>
    <row r="73" ht="14.2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</row>
    <row r="74" ht="14.2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</row>
    <row r="75" ht="14.2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</row>
    <row r="76" ht="14.2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</row>
    <row r="77" ht="14.2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</row>
    <row r="78" ht="14.2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</row>
    <row r="79" ht="14.2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</row>
    <row r="80" ht="14.2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</row>
    <row r="81" ht="14.2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</row>
    <row r="82" ht="14.2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</row>
    <row r="83" ht="14.2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</row>
    <row r="84" ht="14.2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</row>
    <row r="85" ht="14.2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</row>
    <row r="86" ht="14.2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</row>
    <row r="87" ht="14.2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</row>
    <row r="88" ht="14.2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</row>
    <row r="89" ht="14.2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</row>
    <row r="90" ht="14.2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</row>
    <row r="91" ht="14.2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</row>
    <row r="92" ht="14.2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</row>
    <row r="93" ht="14.2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</row>
    <row r="94" ht="14.2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</row>
    <row r="95" ht="14.2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</row>
    <row r="96" ht="14.2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</row>
    <row r="97" ht="14.2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</row>
    <row r="98" ht="14.2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</row>
    <row r="99" ht="14.2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</row>
    <row r="100" ht="14.2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</row>
    <row r="101" ht="14.2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</row>
    <row r="102" ht="14.2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</row>
    <row r="103" ht="14.2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</row>
    <row r="104" ht="14.2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</row>
    <row r="105" ht="14.2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</row>
    <row r="106" ht="14.2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</row>
    <row r="107" ht="14.2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</row>
    <row r="108" ht="14.2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</row>
    <row r="109" ht="14.2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</row>
    <row r="110" ht="14.2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</row>
    <row r="111" ht="14.2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</row>
    <row r="112" ht="14.2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</row>
    <row r="113" ht="14.2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</row>
    <row r="114" ht="14.2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</row>
    <row r="115" ht="14.2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</row>
    <row r="116" ht="14.2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</row>
    <row r="117" ht="14.2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</row>
    <row r="118" ht="14.2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</row>
    <row r="119" ht="14.2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</row>
    <row r="120" ht="14.2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</row>
    <row r="121" ht="14.2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</row>
    <row r="122" ht="14.2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</row>
    <row r="123" ht="14.2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</row>
    <row r="124" ht="14.2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</row>
    <row r="125" ht="14.2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</row>
    <row r="126" ht="14.2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</row>
    <row r="127" ht="14.2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</row>
    <row r="128" ht="14.2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</row>
    <row r="129" ht="14.2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</row>
    <row r="130" ht="14.2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</row>
    <row r="131" ht="14.2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</row>
    <row r="132" ht="14.2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</row>
    <row r="133" ht="14.2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</row>
    <row r="134" ht="14.2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</row>
    <row r="135" ht="14.2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</row>
    <row r="136" ht="14.2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</row>
    <row r="137" ht="14.2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</row>
    <row r="138" ht="14.2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</row>
    <row r="139" ht="14.2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</row>
    <row r="140" ht="14.2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</row>
    <row r="141" ht="14.2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</row>
    <row r="142" ht="14.2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</row>
    <row r="143" ht="14.2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</row>
    <row r="144" ht="14.2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</row>
    <row r="145" ht="14.2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</row>
    <row r="146" ht="14.2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</row>
    <row r="147" ht="14.2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</row>
    <row r="148" ht="14.2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</row>
    <row r="149" ht="14.2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</row>
    <row r="150" ht="14.2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</row>
    <row r="151" ht="14.2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</row>
    <row r="152" ht="14.2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</row>
    <row r="153" ht="14.2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</row>
    <row r="154" ht="14.2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</row>
    <row r="155" ht="14.2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</row>
    <row r="156" ht="14.2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</row>
    <row r="157" ht="14.2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</row>
    <row r="158" ht="14.2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</row>
    <row r="159" ht="14.2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</row>
    <row r="160" ht="14.2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</row>
    <row r="161" ht="14.2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</row>
    <row r="162" ht="14.2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</row>
    <row r="163" ht="14.2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</row>
    <row r="164" ht="14.2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</row>
    <row r="165" ht="14.2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</row>
    <row r="166" ht="14.2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</row>
    <row r="167" ht="14.2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</row>
    <row r="168" ht="14.2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</row>
    <row r="169" ht="14.2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</row>
    <row r="170" ht="14.2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</row>
    <row r="171" ht="14.2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</row>
    <row r="172" ht="14.2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</row>
    <row r="173" ht="14.2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</row>
    <row r="174" ht="14.2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</row>
    <row r="175" ht="14.2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</row>
    <row r="176" ht="14.2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</row>
    <row r="177" ht="14.2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</row>
    <row r="178" ht="14.2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</row>
    <row r="179" ht="14.2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</row>
    <row r="180" ht="14.2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</row>
    <row r="181" ht="14.2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</row>
    <row r="182" ht="14.2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</row>
    <row r="183" ht="14.2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</row>
    <row r="184" ht="14.2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</row>
    <row r="185" ht="14.2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</row>
    <row r="186" ht="14.2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</row>
    <row r="187" ht="14.2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</row>
    <row r="188" ht="14.2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</row>
    <row r="189" ht="14.2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</row>
    <row r="190" ht="14.2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</row>
    <row r="191" ht="14.2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</row>
    <row r="192" ht="14.2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</row>
    <row r="193" ht="14.2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</row>
    <row r="194" ht="14.2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</row>
    <row r="195" ht="14.2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</row>
    <row r="196" ht="14.2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</row>
    <row r="197" ht="14.2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</row>
    <row r="198" ht="14.2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</row>
    <row r="199" ht="14.2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</row>
    <row r="200" ht="14.2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</row>
    <row r="201" ht="14.2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</row>
    <row r="202" ht="14.2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</row>
    <row r="203" ht="14.2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</row>
    <row r="204" ht="14.2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</row>
    <row r="205" ht="14.2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</row>
    <row r="206" ht="14.2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</row>
    <row r="207" ht="14.2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</row>
    <row r="208" ht="14.2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</row>
    <row r="209" ht="14.2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</row>
    <row r="210" ht="14.2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</row>
    <row r="211" ht="14.2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</row>
    <row r="212" ht="14.2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</row>
    <row r="213" ht="14.2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</row>
    <row r="214" ht="14.2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</row>
    <row r="215" ht="14.2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</row>
    <row r="216" ht="14.2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</row>
    <row r="217" ht="14.2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</row>
    <row r="218" ht="14.2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</row>
    <row r="219" ht="14.2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</row>
    <row r="220" ht="14.2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A15:D15"/>
    <mergeCell ref="A19:C19"/>
  </mergeCells>
  <conditionalFormatting sqref="C4:C14">
    <cfRule type="cellIs" dxfId="6" priority="1" operator="equal">
      <formula>"NG"</formula>
    </cfRule>
  </conditionalFormatting>
  <conditionalFormatting sqref="C4:C14">
    <cfRule type="cellIs" dxfId="6" priority="2" operator="lessThanOrEqual">
      <formula>0.5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52.63"/>
    <col customWidth="1" min="3" max="3" width="18.5"/>
    <col customWidth="1" min="4" max="4" width="53.13"/>
    <col customWidth="1" min="5" max="24" width="7.63"/>
  </cols>
  <sheetData>
    <row r="1" ht="25.5" customHeight="1">
      <c r="A1" s="25"/>
      <c r="B1" s="26" t="s">
        <v>18</v>
      </c>
      <c r="C1" s="27"/>
      <c r="D1" s="28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ht="14.25" customHeight="1">
      <c r="A2" s="29"/>
      <c r="B2" s="29"/>
      <c r="C2" s="29"/>
      <c r="D2" s="29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</row>
    <row r="3">
      <c r="A3" s="30" t="s">
        <v>19</v>
      </c>
      <c r="B3" s="30" t="s">
        <v>20</v>
      </c>
      <c r="C3" s="30" t="s">
        <v>21</v>
      </c>
      <c r="D3" s="30" t="s">
        <v>22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</row>
    <row r="4">
      <c r="A4" s="51">
        <v>1.0</v>
      </c>
      <c r="B4" s="33" t="s">
        <v>77</v>
      </c>
      <c r="C4" s="34">
        <v>0.65</v>
      </c>
      <c r="D4" s="35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</row>
    <row r="5">
      <c r="A5" s="51">
        <v>2.0</v>
      </c>
      <c r="B5" s="33" t="s">
        <v>78</v>
      </c>
      <c r="C5" s="34">
        <v>0.65</v>
      </c>
      <c r="D5" s="36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</row>
    <row r="6">
      <c r="A6" s="51">
        <v>3.0</v>
      </c>
      <c r="B6" s="33" t="s">
        <v>79</v>
      </c>
      <c r="C6" s="34">
        <v>0.7</v>
      </c>
      <c r="D6" s="36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</row>
    <row r="7">
      <c r="A7" s="51">
        <v>4.0</v>
      </c>
      <c r="B7" s="33" t="s">
        <v>80</v>
      </c>
      <c r="C7" s="34">
        <v>0.7</v>
      </c>
      <c r="D7" s="37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</row>
    <row r="8">
      <c r="A8" s="51">
        <v>5.0</v>
      </c>
      <c r="B8" s="33" t="s">
        <v>81</v>
      </c>
      <c r="C8" s="34">
        <v>0.5</v>
      </c>
      <c r="D8" s="38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</row>
    <row r="9">
      <c r="A9" s="51">
        <v>6.0</v>
      </c>
      <c r="B9" s="33" t="s">
        <v>60</v>
      </c>
      <c r="C9" s="34">
        <v>0.8</v>
      </c>
      <c r="D9" s="36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</row>
    <row r="10">
      <c r="A10" s="51">
        <v>7.0</v>
      </c>
      <c r="B10" s="33" t="s">
        <v>82</v>
      </c>
      <c r="C10" s="34">
        <v>0.7</v>
      </c>
      <c r="D10" s="36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</row>
    <row r="11">
      <c r="A11" s="51">
        <v>8.0</v>
      </c>
      <c r="B11" s="33"/>
      <c r="C11" s="34"/>
      <c r="D11" s="36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>
      <c r="A12" s="51">
        <v>9.0</v>
      </c>
      <c r="B12" s="39"/>
      <c r="C12" s="40"/>
      <c r="D12" s="4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</row>
    <row r="13">
      <c r="A13" s="51">
        <v>10.0</v>
      </c>
      <c r="B13" s="39"/>
      <c r="C13" s="40"/>
      <c r="D13" s="37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</row>
    <row r="14">
      <c r="A14" s="32"/>
      <c r="B14" s="39"/>
      <c r="C14" s="40"/>
      <c r="D14" s="4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</row>
    <row r="15">
      <c r="A15" s="42" t="s">
        <v>83</v>
      </c>
      <c r="B15" s="27"/>
      <c r="C15" s="27"/>
      <c r="D15" s="28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</row>
    <row r="16">
      <c r="A16" s="43"/>
      <c r="B16" s="44"/>
      <c r="C16" s="44"/>
      <c r="D16" s="44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</row>
    <row r="17">
      <c r="A17" s="43"/>
      <c r="B17" s="44"/>
      <c r="C17" s="44"/>
      <c r="D17" s="4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</row>
    <row r="18">
      <c r="A18" s="45"/>
      <c r="B18" s="46"/>
      <c r="C18" s="46"/>
      <c r="D18" s="46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</row>
    <row r="19">
      <c r="A19" s="47" t="s">
        <v>24</v>
      </c>
      <c r="B19" s="48"/>
      <c r="C19" s="49"/>
      <c r="D19" s="50">
        <f t="array" ref="D19">AVERAGE(IF(C$4:C$14 &lt;&gt; "", IF((C$4:C$14) = "OK", 1, IF((C$4:C$14) = "NG", 0, (C$4:C$14))))) * 10</f>
        <v>6.714285714</v>
      </c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</row>
    <row r="20" ht="14.2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</row>
    <row r="21" ht="14.2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</row>
    <row r="22" ht="14.2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</row>
    <row r="23" ht="14.2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</row>
    <row r="24" ht="14.2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</row>
    <row r="25" ht="14.25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</row>
    <row r="26" ht="14.25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</row>
    <row r="27" ht="14.2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</row>
    <row r="28" ht="14.2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</row>
    <row r="29" ht="14.2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</row>
    <row r="30" ht="14.2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</row>
    <row r="31" ht="14.2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</row>
    <row r="32" ht="14.2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</row>
    <row r="33" ht="14.2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</row>
    <row r="34" ht="14.2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</row>
    <row r="35" ht="14.2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</row>
    <row r="36" ht="14.2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</row>
    <row r="37" ht="14.2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</row>
    <row r="38" ht="14.2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</row>
    <row r="39" ht="14.2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</row>
    <row r="40" ht="14.2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</row>
    <row r="41" ht="14.2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</row>
    <row r="42" ht="14.2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</row>
    <row r="43" ht="14.2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</row>
    <row r="44" ht="14.2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</row>
    <row r="45" ht="14.2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</row>
    <row r="46" ht="14.2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</row>
    <row r="47" ht="14.2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</row>
    <row r="48" ht="14.2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</row>
    <row r="49" ht="14.2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</row>
    <row r="50" ht="14.2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</row>
    <row r="51" ht="14.2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</row>
    <row r="52" ht="14.2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</row>
    <row r="53" ht="14.2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</row>
    <row r="54" ht="14.2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</row>
    <row r="55" ht="14.2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</row>
    <row r="56" ht="14.2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</row>
    <row r="57" ht="14.2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</row>
    <row r="58" ht="14.2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</row>
    <row r="59" ht="14.2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</row>
    <row r="60" ht="14.2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</row>
    <row r="61" ht="14.2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</row>
    <row r="62" ht="14.2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</row>
    <row r="63" ht="14.2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</row>
    <row r="64" ht="14.2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</row>
    <row r="65" ht="14.2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</row>
    <row r="66" ht="14.2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</row>
    <row r="67" ht="14.2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</row>
    <row r="68" ht="14.2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</row>
    <row r="69" ht="14.2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</row>
    <row r="70" ht="14.2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</row>
    <row r="71" ht="14.2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</row>
    <row r="72" ht="14.2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</row>
    <row r="73" ht="14.2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</row>
    <row r="74" ht="14.2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</row>
    <row r="75" ht="14.2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</row>
    <row r="76" ht="14.2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</row>
    <row r="77" ht="14.2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</row>
    <row r="78" ht="14.2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</row>
    <row r="79" ht="14.2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</row>
    <row r="80" ht="14.2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</row>
    <row r="81" ht="14.2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</row>
    <row r="82" ht="14.2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</row>
    <row r="83" ht="14.2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</row>
    <row r="84" ht="14.2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</row>
    <row r="85" ht="14.2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</row>
    <row r="86" ht="14.2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</row>
    <row r="87" ht="14.2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</row>
    <row r="88" ht="14.2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</row>
    <row r="89" ht="14.2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</row>
    <row r="90" ht="14.2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</row>
    <row r="91" ht="14.2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</row>
    <row r="92" ht="14.2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</row>
    <row r="93" ht="14.2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</row>
    <row r="94" ht="14.2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</row>
    <row r="95" ht="14.2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</row>
    <row r="96" ht="14.2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</row>
    <row r="97" ht="14.2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</row>
    <row r="98" ht="14.2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</row>
    <row r="99" ht="14.2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</row>
    <row r="100" ht="14.2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</row>
    <row r="101" ht="14.2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</row>
    <row r="102" ht="14.2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</row>
    <row r="103" ht="14.2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</row>
    <row r="104" ht="14.2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</row>
    <row r="105" ht="14.2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</row>
    <row r="106" ht="14.2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</row>
    <row r="107" ht="14.2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</row>
    <row r="108" ht="14.2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</row>
    <row r="109" ht="14.2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</row>
    <row r="110" ht="14.2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</row>
    <row r="111" ht="14.2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</row>
    <row r="112" ht="14.2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</row>
    <row r="113" ht="14.2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</row>
    <row r="114" ht="14.2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</row>
    <row r="115" ht="14.2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</row>
    <row r="116" ht="14.2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</row>
    <row r="117" ht="14.2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</row>
    <row r="118" ht="14.2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</row>
    <row r="119" ht="14.2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</row>
    <row r="120" ht="14.2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</row>
    <row r="121" ht="14.2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</row>
    <row r="122" ht="14.2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</row>
    <row r="123" ht="14.2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</row>
    <row r="124" ht="14.2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</row>
    <row r="125" ht="14.2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</row>
    <row r="126" ht="14.2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</row>
    <row r="127" ht="14.2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</row>
    <row r="128" ht="14.2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</row>
    <row r="129" ht="14.2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</row>
    <row r="130" ht="14.2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</row>
    <row r="131" ht="14.2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</row>
    <row r="132" ht="14.2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</row>
    <row r="133" ht="14.2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</row>
    <row r="134" ht="14.2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</row>
    <row r="135" ht="14.2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</row>
    <row r="136" ht="14.2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</row>
    <row r="137" ht="14.2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</row>
    <row r="138" ht="14.2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</row>
    <row r="139" ht="14.2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</row>
    <row r="140" ht="14.2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</row>
    <row r="141" ht="14.2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</row>
    <row r="142" ht="14.2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</row>
    <row r="143" ht="14.2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</row>
    <row r="144" ht="14.2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</row>
    <row r="145" ht="14.2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</row>
    <row r="146" ht="14.2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</row>
    <row r="147" ht="14.2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</row>
    <row r="148" ht="14.2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</row>
    <row r="149" ht="14.2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</row>
    <row r="150" ht="14.2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</row>
    <row r="151" ht="14.2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</row>
    <row r="152" ht="14.2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</row>
    <row r="153" ht="14.2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</row>
    <row r="154" ht="14.2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</row>
    <row r="155" ht="14.2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</row>
    <row r="156" ht="14.2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</row>
    <row r="157" ht="14.2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</row>
    <row r="158" ht="14.2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</row>
    <row r="159" ht="14.2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</row>
    <row r="160" ht="14.2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</row>
    <row r="161" ht="14.2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</row>
    <row r="162" ht="14.2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</row>
    <row r="163" ht="14.2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</row>
    <row r="164" ht="14.2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</row>
    <row r="165" ht="14.2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</row>
    <row r="166" ht="14.2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</row>
    <row r="167" ht="14.2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</row>
    <row r="168" ht="14.2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</row>
    <row r="169" ht="14.2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</row>
    <row r="170" ht="14.2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</row>
    <row r="171" ht="14.2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</row>
    <row r="172" ht="14.2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</row>
    <row r="173" ht="14.2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</row>
    <row r="174" ht="14.2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</row>
    <row r="175" ht="14.2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</row>
    <row r="176" ht="14.2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</row>
    <row r="177" ht="14.2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</row>
    <row r="178" ht="14.2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</row>
    <row r="179" ht="14.2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</row>
    <row r="180" ht="14.2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</row>
    <row r="181" ht="14.2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</row>
    <row r="182" ht="14.2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</row>
    <row r="183" ht="14.2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</row>
    <row r="184" ht="14.2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</row>
    <row r="185" ht="14.2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</row>
    <row r="186" ht="14.2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</row>
    <row r="187" ht="14.2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</row>
    <row r="188" ht="14.2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</row>
    <row r="189" ht="14.2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</row>
    <row r="190" ht="14.2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</row>
    <row r="191" ht="14.2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</row>
    <row r="192" ht="14.2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</row>
    <row r="193" ht="14.2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</row>
    <row r="194" ht="14.2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</row>
    <row r="195" ht="14.2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</row>
    <row r="196" ht="14.2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</row>
    <row r="197" ht="14.2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</row>
    <row r="198" ht="14.2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</row>
    <row r="199" ht="14.2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</row>
    <row r="200" ht="14.2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</row>
    <row r="201" ht="14.2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</row>
    <row r="202" ht="14.2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</row>
    <row r="203" ht="14.2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</row>
    <row r="204" ht="14.2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</row>
    <row r="205" ht="14.2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</row>
    <row r="206" ht="14.2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</row>
    <row r="207" ht="14.2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</row>
    <row r="208" ht="14.2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</row>
    <row r="209" ht="14.2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</row>
    <row r="210" ht="14.2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</row>
    <row r="211" ht="14.2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</row>
    <row r="212" ht="14.2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</row>
    <row r="213" ht="14.2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</row>
    <row r="214" ht="14.2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</row>
    <row r="215" ht="14.2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</row>
    <row r="216" ht="14.2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</row>
    <row r="217" ht="14.2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</row>
    <row r="218" ht="14.2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</row>
    <row r="219" ht="14.2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</row>
    <row r="220" ht="14.2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A15:D15"/>
    <mergeCell ref="A19:C19"/>
  </mergeCells>
  <conditionalFormatting sqref="C4:C14">
    <cfRule type="cellIs" dxfId="6" priority="1" operator="equal">
      <formula>"NG"</formula>
    </cfRule>
  </conditionalFormatting>
  <conditionalFormatting sqref="C4:C14">
    <cfRule type="cellIs" dxfId="6" priority="2" operator="lessThanOrEqual">
      <formula>0.5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52.63"/>
    <col customWidth="1" min="3" max="3" width="18.5"/>
    <col customWidth="1" min="4" max="4" width="53.13"/>
    <col customWidth="1" min="5" max="24" width="7.63"/>
  </cols>
  <sheetData>
    <row r="1" ht="25.5" customHeight="1">
      <c r="A1" s="25"/>
      <c r="B1" s="26" t="s">
        <v>18</v>
      </c>
      <c r="C1" s="27"/>
      <c r="D1" s="28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ht="14.25" customHeight="1">
      <c r="A2" s="29"/>
      <c r="B2" s="29"/>
      <c r="C2" s="29"/>
      <c r="D2" s="29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</row>
    <row r="3">
      <c r="A3" s="30" t="s">
        <v>19</v>
      </c>
      <c r="B3" s="30" t="s">
        <v>20</v>
      </c>
      <c r="C3" s="30" t="s">
        <v>21</v>
      </c>
      <c r="D3" s="30" t="s">
        <v>22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</row>
    <row r="4">
      <c r="A4" s="51">
        <v>1.0</v>
      </c>
      <c r="B4" s="33" t="s">
        <v>63</v>
      </c>
      <c r="C4" s="34">
        <v>0.7</v>
      </c>
      <c r="D4" s="35" t="s">
        <v>84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</row>
    <row r="5">
      <c r="A5" s="51">
        <v>2.0</v>
      </c>
      <c r="B5" s="33" t="s">
        <v>64</v>
      </c>
      <c r="C5" s="34">
        <v>0.7</v>
      </c>
      <c r="D5" s="36" t="s">
        <v>85</v>
      </c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</row>
    <row r="6">
      <c r="A6" s="51">
        <v>3.0</v>
      </c>
      <c r="B6" s="33" t="s">
        <v>86</v>
      </c>
      <c r="C6" s="34">
        <v>0.4</v>
      </c>
      <c r="D6" s="36" t="s">
        <v>87</v>
      </c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</row>
    <row r="7">
      <c r="A7" s="51">
        <v>4.0</v>
      </c>
      <c r="B7" s="33" t="s">
        <v>68</v>
      </c>
      <c r="C7" s="34">
        <v>0.6</v>
      </c>
      <c r="D7" s="38" t="s">
        <v>88</v>
      </c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</row>
    <row r="8">
      <c r="A8" s="51">
        <v>5.0</v>
      </c>
      <c r="B8" s="33" t="s">
        <v>89</v>
      </c>
      <c r="C8" s="34">
        <v>0.7</v>
      </c>
      <c r="D8" s="38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</row>
    <row r="9">
      <c r="A9" s="51">
        <v>6.0</v>
      </c>
      <c r="B9" s="33" t="s">
        <v>90</v>
      </c>
      <c r="C9" s="34">
        <v>0.6</v>
      </c>
      <c r="D9" s="36" t="s">
        <v>91</v>
      </c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</row>
    <row r="10">
      <c r="A10" s="51">
        <v>7.0</v>
      </c>
      <c r="B10" s="33" t="s">
        <v>73</v>
      </c>
      <c r="C10" s="34">
        <v>0.8</v>
      </c>
      <c r="D10" s="36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</row>
    <row r="11">
      <c r="A11" s="51">
        <v>8.0</v>
      </c>
      <c r="B11" s="33"/>
      <c r="C11" s="34"/>
      <c r="D11" s="36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>
      <c r="A12" s="32"/>
      <c r="B12" s="39"/>
      <c r="C12" s="40"/>
      <c r="D12" s="4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</row>
    <row r="13">
      <c r="A13" s="32"/>
      <c r="B13" s="39"/>
      <c r="C13" s="40"/>
      <c r="D13" s="37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</row>
    <row r="14">
      <c r="A14" s="32"/>
      <c r="B14" s="39"/>
      <c r="C14" s="40"/>
      <c r="D14" s="4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</row>
    <row r="15">
      <c r="A15" s="42" t="s">
        <v>92</v>
      </c>
      <c r="B15" s="27"/>
      <c r="C15" s="27"/>
      <c r="D15" s="28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</row>
    <row r="16">
      <c r="A16" s="43"/>
      <c r="B16" s="44"/>
      <c r="C16" s="44"/>
      <c r="D16" s="44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</row>
    <row r="17">
      <c r="A17" s="43"/>
      <c r="B17" s="44"/>
      <c r="C17" s="44"/>
      <c r="D17" s="4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</row>
    <row r="18">
      <c r="A18" s="45"/>
      <c r="B18" s="46"/>
      <c r="C18" s="46"/>
      <c r="D18" s="46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</row>
    <row r="19">
      <c r="A19" s="47" t="s">
        <v>24</v>
      </c>
      <c r="B19" s="48"/>
      <c r="C19" s="49"/>
      <c r="D19" s="50">
        <f t="array" ref="D19">AVERAGE(IF(C$4:C$14 &lt;&gt; "", IF((C$4:C$14) = "OK", 1, IF((C$4:C$14) = "NG", 0, (C$4:C$14))))) * 10</f>
        <v>6.428571429</v>
      </c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</row>
    <row r="20" ht="14.2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</row>
    <row r="21" ht="14.2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</row>
    <row r="22" ht="14.2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</row>
    <row r="23" ht="14.2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</row>
    <row r="24" ht="14.2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</row>
    <row r="25" ht="14.25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</row>
    <row r="26" ht="14.25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</row>
    <row r="27" ht="14.2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</row>
    <row r="28" ht="14.2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</row>
    <row r="29" ht="14.2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</row>
    <row r="30" ht="14.2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</row>
    <row r="31" ht="14.2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</row>
    <row r="32" ht="14.2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</row>
    <row r="33" ht="14.2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</row>
    <row r="34" ht="14.2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</row>
    <row r="35" ht="14.2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</row>
    <row r="36" ht="14.2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</row>
    <row r="37" ht="14.2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</row>
    <row r="38" ht="14.2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</row>
    <row r="39" ht="14.2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</row>
    <row r="40" ht="14.2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</row>
    <row r="41" ht="14.2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</row>
    <row r="42" ht="14.2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</row>
    <row r="43" ht="14.2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</row>
    <row r="44" ht="14.2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</row>
    <row r="45" ht="14.2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</row>
    <row r="46" ht="14.2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</row>
    <row r="47" ht="14.2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</row>
    <row r="48" ht="14.2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</row>
    <row r="49" ht="14.2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</row>
    <row r="50" ht="14.2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</row>
    <row r="51" ht="14.2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</row>
    <row r="52" ht="14.2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</row>
    <row r="53" ht="14.2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</row>
    <row r="54" ht="14.2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</row>
    <row r="55" ht="14.2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</row>
    <row r="56" ht="14.2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</row>
    <row r="57" ht="14.2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</row>
    <row r="58" ht="14.2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</row>
    <row r="59" ht="14.2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</row>
    <row r="60" ht="14.2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</row>
    <row r="61" ht="14.2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</row>
    <row r="62" ht="14.2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</row>
    <row r="63" ht="14.2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</row>
    <row r="64" ht="14.2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</row>
    <row r="65" ht="14.2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</row>
    <row r="66" ht="14.2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</row>
    <row r="67" ht="14.2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</row>
    <row r="68" ht="14.2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</row>
    <row r="69" ht="14.2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</row>
    <row r="70" ht="14.2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</row>
    <row r="71" ht="14.2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</row>
    <row r="72" ht="14.2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</row>
    <row r="73" ht="14.2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</row>
    <row r="74" ht="14.2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</row>
    <row r="75" ht="14.2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</row>
    <row r="76" ht="14.2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</row>
    <row r="77" ht="14.2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</row>
    <row r="78" ht="14.2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</row>
    <row r="79" ht="14.2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</row>
    <row r="80" ht="14.2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</row>
    <row r="81" ht="14.2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</row>
    <row r="82" ht="14.2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</row>
    <row r="83" ht="14.2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</row>
    <row r="84" ht="14.2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</row>
    <row r="85" ht="14.2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</row>
    <row r="86" ht="14.2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</row>
    <row r="87" ht="14.2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</row>
    <row r="88" ht="14.2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</row>
    <row r="89" ht="14.2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</row>
    <row r="90" ht="14.2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</row>
    <row r="91" ht="14.2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</row>
    <row r="92" ht="14.2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</row>
    <row r="93" ht="14.2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</row>
    <row r="94" ht="14.2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</row>
    <row r="95" ht="14.2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</row>
    <row r="96" ht="14.2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</row>
    <row r="97" ht="14.2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</row>
    <row r="98" ht="14.2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</row>
    <row r="99" ht="14.2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</row>
    <row r="100" ht="14.2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</row>
    <row r="101" ht="14.2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</row>
    <row r="102" ht="14.2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</row>
    <row r="103" ht="14.2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</row>
    <row r="104" ht="14.2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</row>
    <row r="105" ht="14.2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</row>
    <row r="106" ht="14.2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</row>
    <row r="107" ht="14.2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</row>
    <row r="108" ht="14.2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</row>
    <row r="109" ht="14.2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</row>
    <row r="110" ht="14.2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</row>
    <row r="111" ht="14.2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</row>
    <row r="112" ht="14.2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</row>
    <row r="113" ht="14.2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</row>
    <row r="114" ht="14.2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</row>
    <row r="115" ht="14.2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</row>
    <row r="116" ht="14.2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</row>
    <row r="117" ht="14.2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</row>
    <row r="118" ht="14.2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</row>
    <row r="119" ht="14.2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</row>
    <row r="120" ht="14.2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</row>
    <row r="121" ht="14.2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</row>
    <row r="122" ht="14.2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</row>
    <row r="123" ht="14.2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</row>
    <row r="124" ht="14.2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</row>
    <row r="125" ht="14.2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</row>
    <row r="126" ht="14.2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</row>
    <row r="127" ht="14.2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</row>
    <row r="128" ht="14.2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</row>
    <row r="129" ht="14.2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</row>
    <row r="130" ht="14.2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</row>
    <row r="131" ht="14.2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</row>
    <row r="132" ht="14.2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</row>
    <row r="133" ht="14.2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</row>
    <row r="134" ht="14.2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</row>
    <row r="135" ht="14.2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</row>
    <row r="136" ht="14.2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</row>
    <row r="137" ht="14.2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</row>
    <row r="138" ht="14.2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</row>
    <row r="139" ht="14.2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</row>
    <row r="140" ht="14.2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</row>
    <row r="141" ht="14.2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</row>
    <row r="142" ht="14.2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</row>
    <row r="143" ht="14.2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</row>
    <row r="144" ht="14.2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</row>
    <row r="145" ht="14.2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</row>
    <row r="146" ht="14.2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</row>
    <row r="147" ht="14.2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</row>
    <row r="148" ht="14.2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</row>
    <row r="149" ht="14.2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</row>
    <row r="150" ht="14.2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</row>
    <row r="151" ht="14.2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</row>
    <row r="152" ht="14.2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</row>
    <row r="153" ht="14.2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</row>
    <row r="154" ht="14.2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</row>
    <row r="155" ht="14.2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</row>
    <row r="156" ht="14.2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</row>
    <row r="157" ht="14.2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</row>
    <row r="158" ht="14.2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</row>
    <row r="159" ht="14.2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</row>
    <row r="160" ht="14.2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</row>
    <row r="161" ht="14.2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</row>
    <row r="162" ht="14.2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</row>
    <row r="163" ht="14.2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</row>
    <row r="164" ht="14.2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</row>
    <row r="165" ht="14.2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</row>
    <row r="166" ht="14.2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</row>
    <row r="167" ht="14.2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</row>
    <row r="168" ht="14.2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</row>
    <row r="169" ht="14.2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</row>
    <row r="170" ht="14.2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</row>
    <row r="171" ht="14.2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</row>
    <row r="172" ht="14.2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</row>
    <row r="173" ht="14.2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</row>
    <row r="174" ht="14.2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</row>
    <row r="175" ht="14.2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</row>
    <row r="176" ht="14.2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</row>
    <row r="177" ht="14.2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</row>
    <row r="178" ht="14.2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</row>
    <row r="179" ht="14.2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</row>
    <row r="180" ht="14.2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</row>
    <row r="181" ht="14.2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</row>
    <row r="182" ht="14.2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</row>
    <row r="183" ht="14.2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</row>
    <row r="184" ht="14.2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</row>
    <row r="185" ht="14.2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</row>
    <row r="186" ht="14.2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</row>
    <row r="187" ht="14.2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</row>
    <row r="188" ht="14.2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</row>
    <row r="189" ht="14.2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</row>
    <row r="190" ht="14.2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</row>
    <row r="191" ht="14.2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</row>
    <row r="192" ht="14.2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</row>
    <row r="193" ht="14.2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</row>
    <row r="194" ht="14.2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</row>
    <row r="195" ht="14.2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</row>
    <row r="196" ht="14.2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</row>
    <row r="197" ht="14.2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</row>
    <row r="198" ht="14.2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</row>
    <row r="199" ht="14.2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</row>
    <row r="200" ht="14.2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</row>
    <row r="201" ht="14.2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</row>
    <row r="202" ht="14.2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</row>
    <row r="203" ht="14.2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</row>
    <row r="204" ht="14.2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</row>
    <row r="205" ht="14.2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</row>
    <row r="206" ht="14.2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</row>
    <row r="207" ht="14.2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</row>
    <row r="208" ht="14.2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</row>
    <row r="209" ht="14.2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</row>
    <row r="210" ht="14.2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</row>
    <row r="211" ht="14.2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</row>
    <row r="212" ht="14.2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</row>
    <row r="213" ht="14.2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</row>
    <row r="214" ht="14.2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</row>
    <row r="215" ht="14.2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</row>
    <row r="216" ht="14.2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</row>
    <row r="217" ht="14.2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</row>
    <row r="218" ht="14.2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</row>
    <row r="219" ht="14.2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</row>
    <row r="220" ht="14.2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A15:D15"/>
    <mergeCell ref="A19:C19"/>
  </mergeCells>
  <conditionalFormatting sqref="C4:C14">
    <cfRule type="cellIs" dxfId="6" priority="1" operator="equal">
      <formula>"NG"</formula>
    </cfRule>
  </conditionalFormatting>
  <conditionalFormatting sqref="C4:C14">
    <cfRule type="cellIs" dxfId="6" priority="2" operator="lessThanOrEqual">
      <formula>0.5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52.63"/>
    <col customWidth="1" min="3" max="3" width="18.5"/>
    <col customWidth="1" min="4" max="4" width="53.13"/>
    <col customWidth="1" min="5" max="24" width="7.63"/>
  </cols>
  <sheetData>
    <row r="1" ht="25.5" customHeight="1">
      <c r="A1" s="25"/>
      <c r="B1" s="26" t="s">
        <v>18</v>
      </c>
      <c r="C1" s="27"/>
      <c r="D1" s="28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ht="14.25" customHeight="1">
      <c r="A2" s="29"/>
      <c r="B2" s="29"/>
      <c r="C2" s="29"/>
      <c r="D2" s="29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</row>
    <row r="3">
      <c r="A3" s="30" t="s">
        <v>19</v>
      </c>
      <c r="B3" s="30" t="s">
        <v>20</v>
      </c>
      <c r="C3" s="30" t="s">
        <v>21</v>
      </c>
      <c r="D3" s="30" t="s">
        <v>22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</row>
    <row r="4">
      <c r="A4" s="51">
        <v>1.0</v>
      </c>
      <c r="B4" s="33" t="s">
        <v>54</v>
      </c>
      <c r="C4" s="34">
        <v>0.6</v>
      </c>
      <c r="D4" s="35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</row>
    <row r="5">
      <c r="A5" s="51">
        <v>2.0</v>
      </c>
      <c r="B5" s="33" t="s">
        <v>93</v>
      </c>
      <c r="C5" s="34">
        <v>0.3</v>
      </c>
      <c r="D5" s="36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</row>
    <row r="6">
      <c r="A6" s="51">
        <v>3.0</v>
      </c>
      <c r="B6" s="33" t="s">
        <v>56</v>
      </c>
      <c r="C6" s="52" t="s">
        <v>30</v>
      </c>
      <c r="D6" s="36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</row>
    <row r="7">
      <c r="A7" s="51">
        <v>4.0</v>
      </c>
      <c r="B7" s="33" t="s">
        <v>57</v>
      </c>
      <c r="C7" s="34">
        <v>0.25</v>
      </c>
      <c r="D7" s="37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</row>
    <row r="8">
      <c r="A8" s="51">
        <v>5.0</v>
      </c>
      <c r="B8" s="33" t="s">
        <v>58</v>
      </c>
      <c r="C8" s="34">
        <v>0.35</v>
      </c>
      <c r="D8" s="38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</row>
    <row r="9">
      <c r="A9" s="51">
        <v>6.0</v>
      </c>
      <c r="B9" s="33" t="s">
        <v>59</v>
      </c>
      <c r="C9" s="34">
        <v>0.65</v>
      </c>
      <c r="D9" s="36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</row>
    <row r="10">
      <c r="A10" s="51">
        <v>7.0</v>
      </c>
      <c r="B10" s="33" t="s">
        <v>50</v>
      </c>
      <c r="C10" s="34">
        <v>0.65</v>
      </c>
      <c r="D10" s="36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</row>
    <row r="11">
      <c r="A11" s="51">
        <v>8.0</v>
      </c>
      <c r="B11" s="33"/>
      <c r="C11" s="34"/>
      <c r="D11" s="36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>
      <c r="A12" s="32"/>
      <c r="B12" s="39"/>
      <c r="C12" s="40"/>
      <c r="D12" s="4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</row>
    <row r="13">
      <c r="A13" s="32"/>
      <c r="B13" s="39"/>
      <c r="C13" s="40"/>
      <c r="D13" s="37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</row>
    <row r="14">
      <c r="A14" s="32"/>
      <c r="B14" s="39"/>
      <c r="C14" s="40"/>
      <c r="D14" s="4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</row>
    <row r="15">
      <c r="A15" s="42" t="s">
        <v>94</v>
      </c>
      <c r="B15" s="27"/>
      <c r="C15" s="27"/>
      <c r="D15" s="28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</row>
    <row r="16">
      <c r="A16" s="43"/>
      <c r="B16" s="44"/>
      <c r="C16" s="44"/>
      <c r="D16" s="44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</row>
    <row r="17">
      <c r="A17" s="43"/>
      <c r="B17" s="44"/>
      <c r="C17" s="44"/>
      <c r="D17" s="4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</row>
    <row r="18">
      <c r="A18" s="45"/>
      <c r="B18" s="46"/>
      <c r="C18" s="46"/>
      <c r="D18" s="46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</row>
    <row r="19">
      <c r="A19" s="47" t="s">
        <v>24</v>
      </c>
      <c r="B19" s="48"/>
      <c r="C19" s="49"/>
      <c r="D19" s="50">
        <f t="array" ref="D19">AVERAGE(IF(C$4:C$14 &lt;&gt; "", IF((C$4:C$14) = "OK", 1, IF((C$4:C$14) = "NG", 0, (C$4:C$14))))) * 10</f>
        <v>4</v>
      </c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</row>
    <row r="20" ht="14.2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</row>
    <row r="21" ht="14.2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</row>
    <row r="22" ht="14.2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</row>
    <row r="23" ht="14.2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</row>
    <row r="24" ht="14.2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</row>
    <row r="25" ht="14.25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</row>
    <row r="26" ht="14.25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</row>
    <row r="27" ht="14.2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</row>
    <row r="28" ht="14.2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</row>
    <row r="29" ht="14.2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</row>
    <row r="30" ht="14.2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</row>
    <row r="31" ht="14.2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</row>
    <row r="32" ht="14.2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</row>
    <row r="33" ht="14.2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</row>
    <row r="34" ht="14.2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</row>
    <row r="35" ht="14.2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</row>
    <row r="36" ht="14.2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</row>
    <row r="37" ht="14.2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</row>
    <row r="38" ht="14.2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</row>
    <row r="39" ht="14.2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</row>
    <row r="40" ht="14.2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</row>
    <row r="41" ht="14.2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</row>
    <row r="42" ht="14.2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</row>
    <row r="43" ht="14.2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</row>
    <row r="44" ht="14.2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</row>
    <row r="45" ht="14.2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</row>
    <row r="46" ht="14.2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</row>
    <row r="47" ht="14.2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</row>
    <row r="48" ht="14.2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</row>
    <row r="49" ht="14.2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</row>
    <row r="50" ht="14.2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</row>
    <row r="51" ht="14.2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</row>
    <row r="52" ht="14.2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</row>
    <row r="53" ht="14.2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</row>
    <row r="54" ht="14.2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</row>
    <row r="55" ht="14.2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</row>
    <row r="56" ht="14.2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</row>
    <row r="57" ht="14.2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</row>
    <row r="58" ht="14.2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</row>
    <row r="59" ht="14.2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</row>
    <row r="60" ht="14.2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</row>
    <row r="61" ht="14.2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</row>
    <row r="62" ht="14.2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</row>
    <row r="63" ht="14.2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</row>
    <row r="64" ht="14.2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</row>
    <row r="65" ht="14.2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</row>
    <row r="66" ht="14.2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</row>
    <row r="67" ht="14.2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</row>
    <row r="68" ht="14.2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</row>
    <row r="69" ht="14.2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</row>
    <row r="70" ht="14.2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</row>
    <row r="71" ht="14.2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</row>
    <row r="72" ht="14.2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</row>
    <row r="73" ht="14.2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</row>
    <row r="74" ht="14.2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</row>
    <row r="75" ht="14.2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</row>
    <row r="76" ht="14.2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</row>
    <row r="77" ht="14.2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</row>
    <row r="78" ht="14.2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</row>
    <row r="79" ht="14.2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</row>
    <row r="80" ht="14.2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</row>
    <row r="81" ht="14.2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</row>
    <row r="82" ht="14.2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</row>
    <row r="83" ht="14.2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</row>
    <row r="84" ht="14.2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</row>
    <row r="85" ht="14.2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</row>
    <row r="86" ht="14.2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</row>
    <row r="87" ht="14.2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</row>
    <row r="88" ht="14.2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</row>
    <row r="89" ht="14.2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</row>
    <row r="90" ht="14.2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</row>
    <row r="91" ht="14.2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</row>
    <row r="92" ht="14.2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</row>
    <row r="93" ht="14.2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</row>
    <row r="94" ht="14.2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</row>
    <row r="95" ht="14.2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</row>
    <row r="96" ht="14.2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</row>
    <row r="97" ht="14.2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</row>
    <row r="98" ht="14.2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</row>
    <row r="99" ht="14.2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</row>
    <row r="100" ht="14.2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</row>
    <row r="101" ht="14.2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</row>
    <row r="102" ht="14.2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</row>
    <row r="103" ht="14.2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</row>
    <row r="104" ht="14.2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</row>
    <row r="105" ht="14.2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</row>
    <row r="106" ht="14.2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</row>
    <row r="107" ht="14.2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</row>
    <row r="108" ht="14.2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</row>
    <row r="109" ht="14.2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</row>
    <row r="110" ht="14.2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</row>
    <row r="111" ht="14.2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</row>
    <row r="112" ht="14.2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</row>
    <row r="113" ht="14.2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</row>
    <row r="114" ht="14.2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</row>
    <row r="115" ht="14.2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</row>
    <row r="116" ht="14.2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</row>
    <row r="117" ht="14.2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</row>
    <row r="118" ht="14.2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</row>
    <row r="119" ht="14.2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</row>
    <row r="120" ht="14.2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</row>
    <row r="121" ht="14.2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</row>
    <row r="122" ht="14.2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</row>
    <row r="123" ht="14.2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</row>
    <row r="124" ht="14.2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</row>
    <row r="125" ht="14.2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</row>
    <row r="126" ht="14.2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</row>
    <row r="127" ht="14.2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</row>
    <row r="128" ht="14.2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</row>
    <row r="129" ht="14.2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</row>
    <row r="130" ht="14.2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</row>
    <row r="131" ht="14.2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</row>
    <row r="132" ht="14.2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</row>
    <row r="133" ht="14.2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</row>
    <row r="134" ht="14.2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</row>
    <row r="135" ht="14.2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</row>
    <row r="136" ht="14.2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</row>
    <row r="137" ht="14.2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</row>
    <row r="138" ht="14.2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</row>
    <row r="139" ht="14.2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</row>
    <row r="140" ht="14.2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</row>
    <row r="141" ht="14.2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</row>
    <row r="142" ht="14.2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</row>
    <row r="143" ht="14.2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</row>
    <row r="144" ht="14.2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</row>
    <row r="145" ht="14.2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</row>
    <row r="146" ht="14.2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</row>
    <row r="147" ht="14.2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</row>
    <row r="148" ht="14.2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</row>
    <row r="149" ht="14.2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</row>
    <row r="150" ht="14.2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</row>
    <row r="151" ht="14.2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</row>
    <row r="152" ht="14.2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</row>
    <row r="153" ht="14.2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</row>
    <row r="154" ht="14.2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</row>
    <row r="155" ht="14.2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</row>
    <row r="156" ht="14.2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</row>
    <row r="157" ht="14.2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</row>
    <row r="158" ht="14.2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</row>
    <row r="159" ht="14.2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</row>
    <row r="160" ht="14.2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</row>
    <row r="161" ht="14.2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</row>
    <row r="162" ht="14.2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</row>
    <row r="163" ht="14.2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</row>
    <row r="164" ht="14.2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</row>
    <row r="165" ht="14.2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</row>
    <row r="166" ht="14.2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</row>
    <row r="167" ht="14.2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</row>
    <row r="168" ht="14.2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</row>
    <row r="169" ht="14.2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</row>
    <row r="170" ht="14.2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</row>
    <row r="171" ht="14.2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</row>
    <row r="172" ht="14.2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</row>
    <row r="173" ht="14.2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</row>
    <row r="174" ht="14.2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</row>
    <row r="175" ht="14.2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</row>
    <row r="176" ht="14.2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</row>
    <row r="177" ht="14.2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</row>
    <row r="178" ht="14.2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</row>
    <row r="179" ht="14.2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</row>
    <row r="180" ht="14.2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</row>
    <row r="181" ht="14.2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</row>
    <row r="182" ht="14.2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</row>
    <row r="183" ht="14.2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</row>
    <row r="184" ht="14.2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</row>
    <row r="185" ht="14.2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</row>
    <row r="186" ht="14.2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</row>
    <row r="187" ht="14.2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</row>
    <row r="188" ht="14.2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</row>
    <row r="189" ht="14.2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</row>
    <row r="190" ht="14.2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</row>
    <row r="191" ht="14.2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</row>
    <row r="192" ht="14.2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</row>
    <row r="193" ht="14.2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</row>
    <row r="194" ht="14.2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</row>
    <row r="195" ht="14.2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</row>
    <row r="196" ht="14.2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</row>
    <row r="197" ht="14.2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</row>
    <row r="198" ht="14.2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</row>
    <row r="199" ht="14.2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</row>
    <row r="200" ht="14.2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</row>
    <row r="201" ht="14.2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</row>
    <row r="202" ht="14.2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</row>
    <row r="203" ht="14.2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</row>
    <row r="204" ht="14.2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</row>
    <row r="205" ht="14.2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</row>
    <row r="206" ht="14.2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</row>
    <row r="207" ht="14.2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</row>
    <row r="208" ht="14.2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</row>
    <row r="209" ht="14.2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</row>
    <row r="210" ht="14.2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</row>
    <row r="211" ht="14.2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</row>
    <row r="212" ht="14.2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</row>
    <row r="213" ht="14.2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</row>
    <row r="214" ht="14.2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</row>
    <row r="215" ht="14.2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</row>
    <row r="216" ht="14.2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</row>
    <row r="217" ht="14.2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</row>
    <row r="218" ht="14.2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</row>
    <row r="219" ht="14.2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</row>
    <row r="220" ht="14.2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A15:D15"/>
    <mergeCell ref="A19:C19"/>
  </mergeCells>
  <conditionalFormatting sqref="C4:C14">
    <cfRule type="cellIs" dxfId="6" priority="1" operator="equal">
      <formula>"NG"</formula>
    </cfRule>
  </conditionalFormatting>
  <conditionalFormatting sqref="C4:C14">
    <cfRule type="cellIs" dxfId="6" priority="2" operator="lessThanOrEqual">
      <formula>0.5</formula>
    </cfRule>
  </conditionalFormatting>
  <printOptions/>
  <pageMargins bottom="0.75" footer="0.0" header="0.0" left="0.7" right="0.7" top="0.75"/>
  <pageSetup paperSize="9" orientation="portrait"/>
  <drawing r:id="rId1"/>
</worksheet>
</file>