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DONG DUONG 1\IT\22.File\QUAN LY THIET BI\"/>
    </mc:Choice>
  </mc:AlternateContent>
  <xr:revisionPtr revIDLastSave="0" documentId="13_ncr:1_{D952B7F5-EBD0-4995-917A-5288F61FD277}" xr6:coauthVersionLast="36" xr6:coauthVersionMax="36" xr10:uidLastSave="{00000000-0000-0000-0000-000000000000}"/>
  <bookViews>
    <workbookView xWindow="0" yWindow="0" windowWidth="28800" windowHeight="12225" activeTab="1" xr2:uid="{40D9A042-5F7F-4FDF-ACB6-02341FF745FB}"/>
  </bookViews>
  <sheets>
    <sheet name="Danh Sách máy tính" sheetId="1" r:id="rId1"/>
    <sheet name="Mô hình mạng công ty" sheetId="3" r:id="rId2"/>
    <sheet name="Sheet1" sheetId="4" r:id="rId3"/>
  </sheets>
  <definedNames>
    <definedName name="_xlnm._FilterDatabase" localSheetId="0" hidden="1">'Danh Sách máy tính'!$H$179:$H$193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9" i="1"/>
  <c r="N22" i="1" l="1"/>
  <c r="A88" i="1" l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3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N23" i="1" l="1"/>
</calcChain>
</file>

<file path=xl/sharedStrings.xml><?xml version="1.0" encoding="utf-8"?>
<sst xmlns="http://schemas.openxmlformats.org/spreadsheetml/2006/main" count="834" uniqueCount="606">
  <si>
    <t>Tên máy</t>
  </si>
  <si>
    <t>Vị trí</t>
  </si>
  <si>
    <t>Địa chỉ IP</t>
  </si>
  <si>
    <t>Địa chỉ MAC</t>
  </si>
  <si>
    <t>DD2-DW01</t>
  </si>
  <si>
    <t>Phòng ban</t>
  </si>
  <si>
    <t>DHCP</t>
  </si>
  <si>
    <t>DD2-DW02</t>
  </si>
  <si>
    <t>DD2-DW03</t>
  </si>
  <si>
    <t>kho nguyên liệu</t>
  </si>
  <si>
    <t>DD2-DT01</t>
  </si>
  <si>
    <t>PC</t>
  </si>
  <si>
    <t>DD2-DP01</t>
  </si>
  <si>
    <t>vị trí 2, bàn số 2</t>
  </si>
  <si>
    <t>DD2-DP02</t>
  </si>
  <si>
    <t>vị trí 1,bàn số 2</t>
  </si>
  <si>
    <t>DD2-DP03</t>
  </si>
  <si>
    <t>vị trí 1, bàn số 3</t>
  </si>
  <si>
    <t>DD2-DQ01</t>
  </si>
  <si>
    <t>DD2-DQ02</t>
  </si>
  <si>
    <t>vị trí số 2 phòng QC</t>
  </si>
  <si>
    <t>DD2-DQ06</t>
  </si>
  <si>
    <t>DD2-DQ03</t>
  </si>
  <si>
    <t>DD2-QC04</t>
  </si>
  <si>
    <t>DD2-DS01</t>
  </si>
  <si>
    <t>DD2-DS02</t>
  </si>
  <si>
    <t>vị trí 2 bàn 2 phòng SX</t>
  </si>
  <si>
    <t>DD2-DS03</t>
  </si>
  <si>
    <t>DD2-DS04</t>
  </si>
  <si>
    <t>bàn 3 phòng SX</t>
  </si>
  <si>
    <t>B0-7B-25-0E-2A-0D</t>
  </si>
  <si>
    <t>B0-7B-25-0E-2A-0C</t>
  </si>
  <si>
    <t>B0-7B-25-0E-2A-44</t>
  </si>
  <si>
    <t>70-B5-E8-77-BC-4F</t>
  </si>
  <si>
    <t>70-B5-E8-77-BC-51</t>
  </si>
  <si>
    <t>70-B5-E8-77-BD-F4</t>
  </si>
  <si>
    <t>50-9A-4C-20-6E-FB</t>
  </si>
  <si>
    <t>8C-EC-4B-6D-54-B7</t>
  </si>
  <si>
    <t>DEKTOP-RMK-6FAH</t>
  </si>
  <si>
    <t>B0-7B-25-17-FD-A4</t>
  </si>
  <si>
    <t>84-A9-3E-8B-2A-8A</t>
  </si>
  <si>
    <t>CC-96-E5-01-80-B3</t>
  </si>
  <si>
    <t>B0-7B-25-0E-2A-25</t>
  </si>
  <si>
    <t>B0-7B-25-0E-2B-2C</t>
  </si>
  <si>
    <t>A4-BB-6D-E2-F6-92</t>
  </si>
  <si>
    <t>B0-7B-25-0E-26-C6</t>
  </si>
  <si>
    <t>DD2-LS01</t>
  </si>
  <si>
    <t>50-2F-9B-4C-CD-EF</t>
  </si>
  <si>
    <t>DD2-SF01</t>
  </si>
  <si>
    <t>8C-55-4A-57-39-E7</t>
  </si>
  <si>
    <t>DM-DT01</t>
  </si>
  <si>
    <t>192.168.3.141/24</t>
  </si>
  <si>
    <t>64-51-06-3C-D3-54</t>
  </si>
  <si>
    <t>DD2-DW04</t>
  </si>
  <si>
    <t>192.168.3.142/24</t>
  </si>
  <si>
    <t>C0-25-A5-CD-24-F6</t>
  </si>
  <si>
    <t>DM-DT03</t>
  </si>
  <si>
    <t>192.168.3.149/24</t>
  </si>
  <si>
    <t>30-9C-23-20-C0-08</t>
  </si>
  <si>
    <t>VI TRI 3 TOLL MOLD</t>
  </si>
  <si>
    <t>DM-DM05</t>
  </si>
  <si>
    <t>192.168.3.185/24</t>
  </si>
  <si>
    <t>CC-96-E5-01-76-D3</t>
  </si>
  <si>
    <t>M.PRO</t>
  </si>
  <si>
    <t>DD-DM07</t>
  </si>
  <si>
    <t>PHONG KHUON</t>
  </si>
  <si>
    <t>192.168.3.187/24</t>
  </si>
  <si>
    <t>40-B0-76-62-7F-8B</t>
  </si>
  <si>
    <t>DD-DM06</t>
  </si>
  <si>
    <t>192.168.3.186/24</t>
  </si>
  <si>
    <t>04-D4-C4-4C-F4-44</t>
  </si>
  <si>
    <t>DD-DM04</t>
  </si>
  <si>
    <t>192.168.3.169/24</t>
  </si>
  <si>
    <t>DM-DM08</t>
  </si>
  <si>
    <t>192.168.3.188/24</t>
  </si>
  <si>
    <t>A0-36-BC-B9-DB-37</t>
  </si>
  <si>
    <t>DM-DM02</t>
  </si>
  <si>
    <t>192.168.3.182/24</t>
  </si>
  <si>
    <t>E0-D5-5E-00-89-A2</t>
  </si>
  <si>
    <t>192.168.3.183/24</t>
  </si>
  <si>
    <t>40-B0-76-DF-07-44</t>
  </si>
  <si>
    <t>E8-84-A5-74-7D-5E</t>
  </si>
  <si>
    <t>DD-LD03</t>
  </si>
  <si>
    <t>50-2F-9B-4C-98-52</t>
  </si>
  <si>
    <t>DD2-DA05</t>
  </si>
  <si>
    <t>PHONG NHAN SU</t>
  </si>
  <si>
    <t>70-B5-E8-77-6C-F6</t>
  </si>
  <si>
    <t>DD2-DA04</t>
  </si>
  <si>
    <t>00-0E-C6-7A-96-04</t>
  </si>
  <si>
    <t>DM-LT02</t>
  </si>
  <si>
    <t>PHONG TOLL MOLD</t>
  </si>
  <si>
    <t>3C-9C-0F-E9-47-DD</t>
  </si>
  <si>
    <t>DD-LD04</t>
  </si>
  <si>
    <t>FC-F8-AE-6B-E3-AB</t>
  </si>
  <si>
    <t>DES</t>
  </si>
  <si>
    <t>DD-DD03</t>
  </si>
  <si>
    <t>VI TRI 1 THIET KE</t>
  </si>
  <si>
    <t>192.168.3.153/24</t>
  </si>
  <si>
    <t>B4-2E-99-A0-D9-28</t>
  </si>
  <si>
    <t>DD-DD10</t>
  </si>
  <si>
    <t>VI TRI 2 THIET KE</t>
  </si>
  <si>
    <t>3C-7C-3F-0D-16-25</t>
  </si>
  <si>
    <t>DD-DD09</t>
  </si>
  <si>
    <t>192.168.3.159/24</t>
  </si>
  <si>
    <t>3C-7C-3F-4C-7B-85</t>
  </si>
  <si>
    <t>DD-DD07</t>
  </si>
  <si>
    <t>VI TRI 4 THIET KE</t>
  </si>
  <si>
    <t>192.168.3.154/24</t>
  </si>
  <si>
    <t>E0-D5-5E-00-89-B9</t>
  </si>
  <si>
    <t>DD-DD08</t>
  </si>
  <si>
    <t>VI TRI 5 THIET KE</t>
  </si>
  <si>
    <t>18-C0-4D-25-87-93</t>
  </si>
  <si>
    <t>DD-DD01</t>
  </si>
  <si>
    <t>192.168.3.151/24</t>
  </si>
  <si>
    <t>E0-D5-5E-4D-89-54</t>
  </si>
  <si>
    <t>DD-DD04</t>
  </si>
  <si>
    <t>VI TRI 7 THIET KE</t>
  </si>
  <si>
    <t>DM-LD01</t>
  </si>
  <si>
    <t>50-2F-9B-4C-CD-A4</t>
  </si>
  <si>
    <t>DD-DI08</t>
  </si>
  <si>
    <t>IT</t>
  </si>
  <si>
    <t>VI TRI 1 IT</t>
  </si>
  <si>
    <t>18-C0-4D-4B-F7-FA</t>
  </si>
  <si>
    <t>DD-LI08</t>
  </si>
  <si>
    <t>3C-21-9C-DD-0D-C9</t>
  </si>
  <si>
    <t>DM-IT01</t>
  </si>
  <si>
    <t>94-65-9C-9B-49-07</t>
  </si>
  <si>
    <t>BC-83-85-D5-55-3E</t>
  </si>
  <si>
    <t>DD-DI03</t>
  </si>
  <si>
    <t>40-B0-76-DF-07-42</t>
  </si>
  <si>
    <t>DD-DI02</t>
  </si>
  <si>
    <t>E0-D5-5E-00-89-BF</t>
  </si>
  <si>
    <t xml:space="preserve"> </t>
  </si>
  <si>
    <t>DD2-QC06</t>
  </si>
  <si>
    <t>WORKGROUP</t>
  </si>
  <si>
    <t>QLCL (QC)</t>
  </si>
  <si>
    <t>TOOLING</t>
  </si>
  <si>
    <t>PRO</t>
  </si>
  <si>
    <t>1)DHCP</t>
  </si>
  <si>
    <t>2)DHCP</t>
  </si>
  <si>
    <t>3) DHCP</t>
  </si>
  <si>
    <t>4) DHCP</t>
  </si>
  <si>
    <t>5) DHCP</t>
  </si>
  <si>
    <t>6) DHCP</t>
  </si>
  <si>
    <t>7) DHCP</t>
  </si>
  <si>
    <t>8) DHCP</t>
  </si>
  <si>
    <t>9) DHCP</t>
  </si>
  <si>
    <t>10) .2.85</t>
  </si>
  <si>
    <t>14) DHCP</t>
  </si>
  <si>
    <t>15) DHCP</t>
  </si>
  <si>
    <t>16) DHCP</t>
  </si>
  <si>
    <t>17) DHCP</t>
  </si>
  <si>
    <t>18) DHCP</t>
  </si>
  <si>
    <t>DD-DM03</t>
  </si>
  <si>
    <t>DD-DM02</t>
  </si>
  <si>
    <t>DONG DUONG MOLD TANG 1</t>
  </si>
  <si>
    <t>DD-SurF1</t>
  </si>
  <si>
    <t>Tủ đồ</t>
  </si>
  <si>
    <t>DONG DUONG MOLD TANG 2</t>
  </si>
  <si>
    <t>19) DHCP</t>
  </si>
  <si>
    <t>20) .3.142</t>
  </si>
  <si>
    <t>24).3.187</t>
  </si>
  <si>
    <t>25).3.182</t>
  </si>
  <si>
    <t>26).3.188</t>
  </si>
  <si>
    <t>DM-LM01</t>
  </si>
  <si>
    <t>32)DHCP</t>
  </si>
  <si>
    <t>31)DHCP</t>
  </si>
  <si>
    <t>33)DHCP</t>
  </si>
  <si>
    <t>34)DHCP</t>
  </si>
  <si>
    <t>35)DHCP</t>
  </si>
  <si>
    <t>37)DHCP</t>
  </si>
  <si>
    <t>38)DHCP</t>
  </si>
  <si>
    <t>SƠ ĐỒ MÁY TÍNH PHÒNG BAN</t>
  </si>
  <si>
    <t>DD-LD01</t>
  </si>
  <si>
    <t>39)DHCP</t>
  </si>
  <si>
    <t>DD-SFBOSS</t>
  </si>
  <si>
    <t>F4-B3-01-56-AE-AA</t>
  </si>
  <si>
    <t>DD-LQC01</t>
  </si>
  <si>
    <t>50-9A-4C-36-CE-68</t>
  </si>
  <si>
    <t>D0-7E-35-B8-3B-A7</t>
  </si>
  <si>
    <t>11) No IP</t>
  </si>
  <si>
    <t>12)2.163</t>
  </si>
  <si>
    <t>13) 2.92</t>
  </si>
  <si>
    <t>21)DHCP</t>
  </si>
  <si>
    <t>22).3.149</t>
  </si>
  <si>
    <t>23).3.141</t>
  </si>
  <si>
    <t>27)DHCP</t>
  </si>
  <si>
    <t>28).3.186</t>
  </si>
  <si>
    <t>29).3.183</t>
  </si>
  <si>
    <t>30).3.169</t>
  </si>
  <si>
    <t>36).3.185</t>
  </si>
  <si>
    <t>40)DHCP</t>
  </si>
  <si>
    <t>41)DHCP</t>
  </si>
  <si>
    <t>42)DHCP</t>
  </si>
  <si>
    <t>43)DHCP</t>
  </si>
  <si>
    <t>44).3.154</t>
  </si>
  <si>
    <t>45)3.151</t>
  </si>
  <si>
    <t>DD2-MR01</t>
  </si>
  <si>
    <t>vị trí 1 phòng tool DONG DUONG MOLD</t>
  </si>
  <si>
    <t>LAP A ĐÔNG</t>
  </si>
  <si>
    <t>MÁY A Huy</t>
  </si>
  <si>
    <t>LAPTOP PHÒNG HỌP</t>
  </si>
  <si>
    <t>46).3.158</t>
  </si>
  <si>
    <t>47).3.153</t>
  </si>
  <si>
    <t>48) DHCP</t>
  </si>
  <si>
    <t>49).3.160</t>
  </si>
  <si>
    <t>50)DHCP</t>
  </si>
  <si>
    <t>51).3.159</t>
  </si>
  <si>
    <t>52).3.157</t>
  </si>
  <si>
    <t>53) DHCP</t>
  </si>
  <si>
    <t>ADM</t>
  </si>
  <si>
    <t>STT</t>
  </si>
  <si>
    <t>vị trí số 1 phòng QC</t>
  </si>
  <si>
    <t>B0-7B-25-0E-26-C7</t>
  </si>
  <si>
    <t>A4-BB-6D-D9-FD-03</t>
  </si>
  <si>
    <t>NGOAI XUONG SX DD2</t>
  </si>
  <si>
    <t>F8-E4-E3-8F-1B-C8</t>
  </si>
  <si>
    <t>TOOLING DD2</t>
  </si>
  <si>
    <t>ENGINEER</t>
  </si>
  <si>
    <t>VI TRI 4 PHONG SX</t>
  </si>
  <si>
    <t>vi tri 3 phong SX</t>
  </si>
  <si>
    <t>VI TRI 2 TOOLMOLD ( A HIEU)</t>
  </si>
  <si>
    <t>VI TRI 1 BAN 1 PHONG KHUON</t>
  </si>
  <si>
    <t>192.168.3.157/24</t>
  </si>
  <si>
    <t>18-C0-4D-24-41-04</t>
  </si>
  <si>
    <t>LENOVO ( MAY IT SU DUNG)</t>
  </si>
  <si>
    <t>VI TRI 2 IT</t>
  </si>
  <si>
    <t>VI TRI 3 IT</t>
  </si>
  <si>
    <t>48-F1-7F-AD-9F-30</t>
  </si>
  <si>
    <t>VI TRI 1 PHONG QLSX</t>
  </si>
  <si>
    <t>DD-LD01(cũ)</t>
  </si>
  <si>
    <t>ok</t>
  </si>
  <si>
    <t>OK</t>
  </si>
  <si>
    <t>bao nhiêu cam ngaoif</t>
  </si>
  <si>
    <t>bao nhiêu khoằm</t>
  </si>
  <si>
    <t>càng cua, gen cứng</t>
  </si>
  <si>
    <t>20-25</t>
  </si>
  <si>
    <t>đang dư 1 cam ngoài, cần lắp thêm vị trí nào ko, lên phương án nếu lắp</t>
  </si>
  <si>
    <t>DD-DW02</t>
  </si>
  <si>
    <t>DD-DW03</t>
  </si>
  <si>
    <t>DD-DW04</t>
  </si>
  <si>
    <t>DD-DP02</t>
  </si>
  <si>
    <t>DD-DP03</t>
  </si>
  <si>
    <t>DD-DP04</t>
  </si>
  <si>
    <t>DD-DP05</t>
  </si>
  <si>
    <t>DD-DP06</t>
  </si>
  <si>
    <t>DD-DP07</t>
  </si>
  <si>
    <t>DD-DS01</t>
  </si>
  <si>
    <t>DD-DS02</t>
  </si>
  <si>
    <t>DD-DS03</t>
  </si>
  <si>
    <t>DD-DS05</t>
  </si>
  <si>
    <t>DD-SURFACE01</t>
  </si>
  <si>
    <t>DD-DQ01</t>
  </si>
  <si>
    <t>DD-DQ02</t>
  </si>
  <si>
    <t>DD-DQ07</t>
  </si>
  <si>
    <t>DD-DA08</t>
  </si>
  <si>
    <t>A4-BB-6D-C6-07-FC</t>
  </si>
  <si>
    <t>DD-DA06</t>
  </si>
  <si>
    <t>E4-54-E8-D3-6B-29</t>
  </si>
  <si>
    <t>DD-DA07</t>
  </si>
  <si>
    <t>B0-7B-25-0D-96-FB</t>
  </si>
  <si>
    <t>DD-DA11</t>
  </si>
  <si>
    <t>C0-25-A5-A3-47-C6</t>
  </si>
  <si>
    <t>DD-DA01</t>
  </si>
  <si>
    <t>48-4D-7E-CD-42-C2</t>
  </si>
  <si>
    <t>DD-DA10</t>
  </si>
  <si>
    <t>C0-25-A5-A3-47-BE</t>
  </si>
  <si>
    <t>8C-EC-4B-44-FD-69</t>
  </si>
  <si>
    <t>8C-EC-4B-6C-B2-86</t>
  </si>
  <si>
    <t>50-9A-4C-20-1D-1E</t>
  </si>
  <si>
    <t>8C-EC-4B-6B-BC-A2</t>
  </si>
  <si>
    <t>8C-EC-4B-44-F9-75</t>
  </si>
  <si>
    <t>8C-EC-4B-47-19-12</t>
  </si>
  <si>
    <t>DD-HQ01</t>
  </si>
  <si>
    <t>C0-25-A5-CD-22-18</t>
  </si>
  <si>
    <t>C0-25-A5-A8-6A-0E</t>
  </si>
  <si>
    <t>E4-54-E8-E3-97-DF</t>
  </si>
  <si>
    <t>28-6B-35-6F-0A-D1</t>
  </si>
  <si>
    <t>8C-EC-4B-44-FD-53</t>
  </si>
  <si>
    <t>88-51-FB-6B-EB-94</t>
  </si>
  <si>
    <t>B0-7B-25-0E-2B-C7</t>
  </si>
  <si>
    <t>50-9A-4C-20-BE-53</t>
  </si>
  <si>
    <t>8C-EC-4B-47-EE-41</t>
  </si>
  <si>
    <t>E4-54-E8-C1-63-A8</t>
  </si>
  <si>
    <t>70-B5-E8-77-BC-9C</t>
  </si>
  <si>
    <t>10-51-07-B9-6C-BB</t>
  </si>
  <si>
    <t>C4-34-6B-7C-81-72</t>
  </si>
  <si>
    <t>DD-DS04</t>
  </si>
  <si>
    <t>8C-EC-4B-43-22-2E</t>
  </si>
  <si>
    <t>E4-54-E8-DF-14-C0</t>
  </si>
  <si>
    <t>50-9A-4C-20-BE-2B</t>
  </si>
  <si>
    <t>A4-BB-6D-C4-FB-A6</t>
  </si>
  <si>
    <t>DD-DQ03</t>
  </si>
  <si>
    <t>192.168.1.83/24</t>
  </si>
  <si>
    <t>50-9A-4C-0D-BD-1E</t>
  </si>
  <si>
    <t>DD-DQ04</t>
  </si>
  <si>
    <t>192.168.1.84/24</t>
  </si>
  <si>
    <t>18-60-24-89-B4-CE</t>
  </si>
  <si>
    <t>MAY DO</t>
  </si>
  <si>
    <t>DD-DQC2D</t>
  </si>
  <si>
    <t>192.168.1.85/24</t>
  </si>
  <si>
    <t>C4-34-6B-71-D4-76</t>
  </si>
  <si>
    <t>DD-LS02</t>
  </si>
  <si>
    <t>E8-84-A5-74-EC-85</t>
  </si>
  <si>
    <t>ANH TUOI</t>
  </si>
  <si>
    <t>PHONG TOOLING</t>
  </si>
  <si>
    <t>PHÒNG QC</t>
  </si>
  <si>
    <t>PHÒNG PC</t>
  </si>
  <si>
    <t>PHÒNG SẢN SUẤT</t>
  </si>
  <si>
    <t xml:space="preserve">DANH SÁCH MÁY TÍNH NHÀ MÁY ĐÔNG DƯƠNG 2 </t>
  </si>
  <si>
    <t>DANH SÁCH MÁY TÍNH NHÀ MÁY ĐÔNG DƯƠNG KHUÔN</t>
  </si>
  <si>
    <t>DD2-DA01</t>
  </si>
  <si>
    <t>DM-SF01</t>
  </si>
  <si>
    <t>DD-DA04</t>
  </si>
  <si>
    <t>DD-LMR02</t>
  </si>
  <si>
    <t>DM.LM01 ( A HÀO)</t>
  </si>
  <si>
    <t>Máy đo</t>
  </si>
  <si>
    <t>DD2-LQC01</t>
  </si>
  <si>
    <t>DD-DA02 ( chị Yên)</t>
  </si>
  <si>
    <t>DD-DA03 ( chị Hằng)</t>
  </si>
  <si>
    <t xml:space="preserve"> GIAM DOC</t>
  </si>
  <si>
    <t>DD-LQC03</t>
  </si>
  <si>
    <t>LAPTOP HIỀN</t>
  </si>
  <si>
    <t>192.168.3.181</t>
  </si>
  <si>
    <t xml:space="preserve">DANH SÁCH MÁY TÍNH NHÀ MÁY ĐÔNG DƯƠNG 1 </t>
  </si>
  <si>
    <t>Phòng Kế Toán</t>
  </si>
  <si>
    <t>192.168.1.51/24</t>
  </si>
  <si>
    <t>192.168.1.52/24</t>
  </si>
  <si>
    <t>Người Sử dụng thường xuyên</t>
  </si>
  <si>
    <t>Loan</t>
  </si>
  <si>
    <t>Hiền</t>
  </si>
  <si>
    <t>Quỳnh</t>
  </si>
  <si>
    <t>Hoàng Hằng</t>
  </si>
  <si>
    <t>192.168.1.54/24</t>
  </si>
  <si>
    <t>192.168.1.53/24</t>
  </si>
  <si>
    <t>Ngoan</t>
  </si>
  <si>
    <t>192.168.1.55/24</t>
  </si>
  <si>
    <t>Nhi</t>
  </si>
  <si>
    <t>192.168.1.56/24</t>
  </si>
  <si>
    <t>Yên</t>
  </si>
  <si>
    <t>Hằng( quản lý)</t>
  </si>
  <si>
    <t>192.168.1.57/24</t>
  </si>
  <si>
    <t>192.168.1.58/24</t>
  </si>
  <si>
    <t>Máy chiếu TIVI</t>
  </si>
  <si>
    <t>Phòng PC</t>
  </si>
  <si>
    <t>192.168.1.59/24</t>
  </si>
  <si>
    <t>192.168.1.79/24</t>
  </si>
  <si>
    <t>192.168.1.76/24</t>
  </si>
  <si>
    <t>192.168.1.78/24</t>
  </si>
  <si>
    <t>192.168.1.61/24</t>
  </si>
  <si>
    <t>192.168.1.60/24</t>
  </si>
  <si>
    <t>192.168.1.62/24</t>
  </si>
  <si>
    <t>192.168.1.66/24</t>
  </si>
  <si>
    <t>192.168.1.80/24</t>
  </si>
  <si>
    <t>192.168.1.64/24</t>
  </si>
  <si>
    <t>192.168.1.70/24</t>
  </si>
  <si>
    <t>192.168.1.67/24</t>
  </si>
  <si>
    <t>192.168.1.68/24</t>
  </si>
  <si>
    <t>192.168.1.71/24</t>
  </si>
  <si>
    <t>192.168.1.69/24</t>
  </si>
  <si>
    <t>192.168.1.75/24</t>
  </si>
  <si>
    <t>192.168.1.73/24</t>
  </si>
  <si>
    <t>192.168.1.86/24</t>
  </si>
  <si>
    <t>192.168.1.74/24</t>
  </si>
  <si>
    <t>192.168.1.81/24</t>
  </si>
  <si>
    <t>Cửa nhập kho Thành phẩm</t>
  </si>
  <si>
    <t>Cửa Xuất kho Thành Phẩm</t>
  </si>
  <si>
    <t>Chị Ánh</t>
  </si>
  <si>
    <t>Anh  Hoàng</t>
  </si>
  <si>
    <t xml:space="preserve">DD-LP01 </t>
  </si>
  <si>
    <t xml:space="preserve">DD-LP03 </t>
  </si>
  <si>
    <t>Domain</t>
  </si>
  <si>
    <t>QC
( 7 máy)</t>
  </si>
  <si>
    <t>MÁY chiếu TV nhà ăn DD2( phòng PC)</t>
  </si>
  <si>
    <t>70-B5-E8-77-6A-DE</t>
  </si>
  <si>
    <t>PC( 1 máy)</t>
  </si>
  <si>
    <t>GiÁM ĐỐC(1)</t>
  </si>
  <si>
    <t>ADM
( 3 máy)</t>
  </si>
  <si>
    <t>DM-DM01</t>
  </si>
  <si>
    <t>PHONG GIA CONG</t>
  </si>
  <si>
    <t>C8-7F-54-67-34-46</t>
  </si>
  <si>
    <t>PHÒNG BAN</t>
  </si>
  <si>
    <t>TỔNG SỐ MÁY</t>
  </si>
  <si>
    <t>QC</t>
  </si>
  <si>
    <t>TỔNG</t>
  </si>
  <si>
    <t>TỔNG 3 BẢNG</t>
  </si>
  <si>
    <t>QC
 (7 máy)</t>
  </si>
  <si>
    <t>NHẬP PHẦN MỀM</t>
  </si>
  <si>
    <t>ĐỦ</t>
  </si>
  <si>
    <t>Ms Quyên</t>
  </si>
  <si>
    <t>Mr Huy</t>
  </si>
  <si>
    <t>18-66-DA-0D-7A-88</t>
  </si>
  <si>
    <t>DD2 ( DProS2)</t>
  </si>
  <si>
    <t>DD1(DProS)</t>
  </si>
  <si>
    <t>50-2F-9B-4C-EB-0E</t>
  </si>
  <si>
    <t>98-59-7A-37-1F-0E</t>
  </si>
  <si>
    <t>Mr Quyền</t>
  </si>
  <si>
    <t>Hưng</t>
  </si>
  <si>
    <t>Biên</t>
  </si>
  <si>
    <t>Hiến</t>
  </si>
  <si>
    <t>Tú</t>
  </si>
  <si>
    <t>Sơn</t>
  </si>
  <si>
    <t>Cường</t>
  </si>
  <si>
    <t>DD-DD02</t>
  </si>
  <si>
    <t>Việt</t>
  </si>
  <si>
    <t>Ms Hiến</t>
  </si>
  <si>
    <t xml:space="preserve"> Hiến</t>
  </si>
  <si>
    <t>4C-CC-6A-FC-5E-10</t>
  </si>
  <si>
    <t>IT( Laptop ít sử dụng)</t>
  </si>
  <si>
    <t>Xuất kho</t>
  </si>
  <si>
    <t>Nhập kho</t>
  </si>
  <si>
    <t>ko cài</t>
  </si>
  <si>
    <t xml:space="preserve">dd2.dongduongpla.lan
</t>
  </si>
  <si>
    <t>DD-DW05</t>
  </si>
  <si>
    <t>F8-BC-12-9B-36-1A</t>
  </si>
  <si>
    <t xml:space="preserve">SERVER </t>
  </si>
  <si>
    <t>6 VẬT LÝ</t>
  </si>
  <si>
    <t>CIIENT</t>
  </si>
  <si>
    <t>Máy đó</t>
  </si>
  <si>
    <t>DM-DD11</t>
  </si>
  <si>
    <t>Bàn trưởng phòng</t>
  </si>
  <si>
    <t>192.168.3.171/24</t>
  </si>
  <si>
    <t>74-56-3C-B4-03-5F</t>
  </si>
  <si>
    <t>Máy bị hỏng do sự cố điện</t>
  </si>
  <si>
    <t>DD-DW06</t>
  </si>
  <si>
    <t>6C-3C-8C-3A-AE-C9</t>
  </si>
  <si>
    <t>Ngày lắp đặt bàn giao</t>
  </si>
  <si>
    <t>Ngày lắp đặt-bàn giao</t>
  </si>
  <si>
    <t>Máy tính dự phòng</t>
  </si>
  <si>
    <t>Máy hỏng do chuyển điện</t>
  </si>
  <si>
    <t>Giám Đốc</t>
  </si>
  <si>
    <t>Đủ</t>
  </si>
  <si>
    <t>DD2-DW08(tên cũ DD2- DW01)</t>
  </si>
  <si>
    <t>DD2-DW10 ( tên cũ DD2-DW02)</t>
  </si>
  <si>
    <t>DD2-DW09( tên cũ DD2-DW03)</t>
  </si>
  <si>
    <t>DD2-DP06( tên cũ DD2-DP01)</t>
  </si>
  <si>
    <t>DD2-DP05 ( tên cũ DD2-DP02)</t>
  </si>
  <si>
    <t>DD2-DP04 ( tên cũ DD2-DP03)</t>
  </si>
  <si>
    <t>DD2-SF02</t>
  </si>
  <si>
    <t>Kho TP</t>
  </si>
  <si>
    <t>4C-44-5B-44-A1-F1</t>
  </si>
  <si>
    <t>PC
(8 máy)</t>
  </si>
  <si>
    <t xml:space="preserve"> a Hà Eng DD1</t>
  </si>
  <si>
    <t>DD_SURFACE1</t>
  </si>
  <si>
    <t>Dương Minh Khánh</t>
  </si>
  <si>
    <t>Thịnh</t>
  </si>
  <si>
    <t>Lân</t>
  </si>
  <si>
    <t>04-7C-16-C5-5C-16</t>
  </si>
  <si>
    <t>IT
 (8 máy)</t>
  </si>
  <si>
    <t>Phòng Server</t>
  </si>
  <si>
    <t>DCDD2</t>
  </si>
  <si>
    <t>192.168.2.10/24</t>
  </si>
  <si>
    <t>2C-EA-7F-90-04-E1</t>
  </si>
  <si>
    <t>DD2CHILD</t>
  </si>
  <si>
    <t>192.168.2.9/24</t>
  </si>
  <si>
    <t>00-BE-43-8E-44-F7</t>
  </si>
  <si>
    <t>IT(2 máy)</t>
  </si>
  <si>
    <t>PDC</t>
  </si>
  <si>
    <t>192.168.1.253/24</t>
  </si>
  <si>
    <t>00-50-56-99-B6-DD</t>
  </si>
  <si>
    <t>MDC</t>
  </si>
  <si>
    <t>192.168.1.251/24</t>
  </si>
  <si>
    <t>4C-D9-8F-6C-68-EC</t>
  </si>
  <si>
    <t>ADC</t>
  </si>
  <si>
    <t>192.168.1.252/24</t>
  </si>
  <si>
    <t>00-0C-29-D1-FF-88</t>
  </si>
  <si>
    <t>MOLD</t>
  </si>
  <si>
    <t>192.168.3.9/24</t>
  </si>
  <si>
    <t>D0-8E-79-CA-6B-E9</t>
  </si>
  <si>
    <t>DDKADC</t>
  </si>
  <si>
    <t>192.168.3.10/24</t>
  </si>
  <si>
    <t>6C-3C-8C-5C-F2-57</t>
  </si>
  <si>
    <t xml:space="preserve"> Server</t>
  </si>
  <si>
    <t>Máy ảo</t>
  </si>
  <si>
    <t>Tủ server, phòng PC</t>
  </si>
  <si>
    <t>DD-SF03</t>
  </si>
  <si>
    <t>Kho PC</t>
  </si>
  <si>
    <t>48-68-4A-93-36-E5</t>
  </si>
  <si>
    <t>Radmin</t>
  </si>
  <si>
    <t>tình trạng</t>
  </si>
  <si>
    <t>cài ok</t>
  </si>
  <si>
    <t>cài Ok</t>
  </si>
  <si>
    <t>192.168.1.89/24</t>
  </si>
  <si>
    <t>192.168.1.88/24</t>
  </si>
  <si>
    <t>192.168.1.87/24</t>
  </si>
  <si>
    <t>Phát triển SP
 (3 máy)</t>
  </si>
  <si>
    <t>DES
( 8 máy)</t>
  </si>
  <si>
    <t>DD-DT02</t>
  </si>
  <si>
    <t>Đổi tên từ DT01--&gt; DT02 do phải cài lại win</t>
  </si>
  <si>
    <t>cả DD1 VÀ DD2</t>
  </si>
  <si>
    <t>chỉ DD1</t>
  </si>
  <si>
    <t>Nhân sự</t>
  </si>
  <si>
    <t>Kế toán</t>
  </si>
  <si>
    <t>Phòng kế toán</t>
  </si>
  <si>
    <t xml:space="preserve">Sử dụng DD1,DD2
</t>
  </si>
  <si>
    <t>CÓ</t>
  </si>
  <si>
    <t xml:space="preserve">SỬ  DỤNG PM DD1,DD2
</t>
  </si>
  <si>
    <t>HÀO</t>
  </si>
  <si>
    <t>KO KẾT nối đc Radmin</t>
  </si>
  <si>
    <t>TK admin Local: DD-D030/Pass: P@ssword300596</t>
  </si>
  <si>
    <t>KHO NGUYÊN LIỆU</t>
  </si>
  <si>
    <t>DD-DW08</t>
  </si>
  <si>
    <t>Máy chiếu tivi kho TP_ DD1</t>
  </si>
  <si>
    <t>20-88-10-5D-5F-05</t>
  </si>
  <si>
    <t>Lắp đặt 09/01/2024</t>
  </si>
  <si>
    <t>192.168.1.90/24</t>
  </si>
  <si>
    <t>PC
 ( 14 MÁY)</t>
  </si>
  <si>
    <t>20-88-10-85-A7-DB</t>
  </si>
  <si>
    <t>Phòng bảo vệ DD2</t>
  </si>
  <si>
    <t>DD2-DBV01</t>
  </si>
  <si>
    <t>ACC( 2 máy)</t>
  </si>
  <si>
    <t>key</t>
  </si>
  <si>
    <t>2ea9cf38-0d06-4ed0-a4be-66fc7c919a42</t>
  </si>
  <si>
    <t>máy DD-DI02</t>
  </si>
  <si>
    <t>Sau khi gỡ key</t>
  </si>
  <si>
    <t>Phòng bảo vệ</t>
  </si>
  <si>
    <t>DD-DBV01</t>
  </si>
  <si>
    <t>20-88-10-85-3D-27</t>
  </si>
  <si>
    <t>Bảo vệ</t>
  </si>
  <si>
    <t>Lắp đặt 28/02/24</t>
  </si>
  <si>
    <t>ADM 
( 12 máy)</t>
  </si>
  <si>
    <t>checkradmin</t>
  </si>
  <si>
    <t>Check radmin 15/03</t>
  </si>
  <si>
    <t>đổi tên sang DT02</t>
  </si>
  <si>
    <t>DD2-DT02</t>
  </si>
  <si>
    <t>192.168.2.71/24</t>
  </si>
  <si>
    <t>192.168.2.70/24</t>
  </si>
  <si>
    <t>192.168.2.69/24</t>
  </si>
  <si>
    <t>192.168.2.68/24</t>
  </si>
  <si>
    <t>192.168.2.67/24</t>
  </si>
  <si>
    <t>192.168.2.66/24</t>
  </si>
  <si>
    <t>192.168.2.65/24</t>
  </si>
  <si>
    <t>192.168.2.64/24</t>
  </si>
  <si>
    <t>192.168.2.63/24</t>
  </si>
  <si>
    <t>192.168.2.60/24</t>
  </si>
  <si>
    <t>192.168.2.61/24</t>
  </si>
  <si>
    <t>192.168.2.62/24</t>
  </si>
  <si>
    <t>192.168.2.59/24</t>
  </si>
  <si>
    <t>192.168.2.58/24</t>
  </si>
  <si>
    <t>192.168.2.53/24</t>
  </si>
  <si>
    <t>192.168.2.54/24</t>
  </si>
  <si>
    <t>192.168.2.55/24</t>
  </si>
  <si>
    <t>192.168.2.56/24</t>
  </si>
  <si>
    <t>192.168.2.57/24</t>
  </si>
  <si>
    <t>DD-DI05</t>
  </si>
  <si>
    <t>Đang chạy dịch vụ DHCP Server</t>
  </si>
  <si>
    <t>192.168.1.20  đến  192.168.1.50</t>
  </si>
  <si>
    <t>Mặc định các Server đều để dải VLAN 1</t>
  </si>
  <si>
    <t>192.168.1.1/24</t>
  </si>
  <si>
    <t>192.168.3.1/24</t>
  </si>
  <si>
    <t>VPN</t>
  </si>
  <si>
    <t>192.168.1.0/24</t>
  </si>
  <si>
    <t>Off DHCP</t>
  </si>
  <si>
    <t>192.168.2.1/24</t>
  </si>
  <si>
    <t>192.168.4.1/24</t>
  </si>
  <si>
    <t>Dải IP</t>
  </si>
  <si>
    <t>Loại IP</t>
  </si>
  <si>
    <t>Thiết bị sử dụng</t>
  </si>
  <si>
    <t>20 ----&gt; 50</t>
  </si>
  <si>
    <t>Laptop, Surface</t>
  </si>
  <si>
    <t>53----&gt; 129</t>
  </si>
  <si>
    <t>Tĩnh</t>
  </si>
  <si>
    <t>Máy tính để bàn</t>
  </si>
  <si>
    <t>130----&gt; 190</t>
  </si>
  <si>
    <t xml:space="preserve">Tĩnh </t>
  </si>
  <si>
    <t>Máy in</t>
  </si>
  <si>
    <t>191 ----&gt; 200</t>
  </si>
  <si>
    <t>Unifi Wifi</t>
  </si>
  <si>
    <t>200 ---&gt; 254</t>
  </si>
  <si>
    <t>Camera</t>
  </si>
  <si>
    <t>DHCP( Từ Virgo)</t>
  </si>
  <si>
    <t>50 ----&gt; 100</t>
  </si>
  <si>
    <t>Laptop, Surface, Wifi khách</t>
  </si>
  <si>
    <t>210 ---&gt; 254</t>
  </si>
  <si>
    <t>20----&gt; 49</t>
  </si>
  <si>
    <t>192.168.4.48/24</t>
  </si>
  <si>
    <t>192.168.4.27/24</t>
  </si>
  <si>
    <t>192.168.4.49/24</t>
  </si>
  <si>
    <t xml:space="preserve">đổi </t>
  </si>
  <si>
    <t>cài phần mềm DD1 CHO SẢN XUẤT dd1</t>
  </si>
  <si>
    <t>DD-DI01</t>
  </si>
  <si>
    <t>Mr Đức Anh</t>
  </si>
  <si>
    <t>192.168.4.58/24</t>
  </si>
  <si>
    <t>192.168.1.91/24</t>
  </si>
  <si>
    <t>192.168.4.25/24</t>
  </si>
  <si>
    <t>192.168.4.26/24</t>
  </si>
  <si>
    <t>đang ở chế độ work group</t>
  </si>
  <si>
    <t>DD-LA02</t>
  </si>
  <si>
    <t>dongduongpla.lan</t>
  </si>
  <si>
    <t>PRO
 (8 máy)</t>
  </si>
  <si>
    <t>PRO
( 7 máy)</t>
  </si>
  <si>
    <t xml:space="preserve">M.Pro
 (14 máy)
</t>
  </si>
  <si>
    <t>DHCP từ Win</t>
  </si>
  <si>
    <t xml:space="preserve">Bảng </t>
  </si>
  <si>
    <t>Cấu hình Host to Lan trên Draytek</t>
  </si>
  <si>
    <t>https://www.youtube.com/watch?v=dwM_C0fJFKw</t>
  </si>
  <si>
    <t>Dial-Out</t>
  </si>
  <si>
    <t>Dial-In</t>
  </si>
  <si>
    <t>Băng thông</t>
  </si>
  <si>
    <t>HOST TO LAN</t>
  </si>
  <si>
    <t>LAN TO LAN</t>
  </si>
  <si>
    <t>LOAD NHANH</t>
  </si>
  <si>
    <t>LOAD LÂU</t>
  </si>
  <si>
    <t>Nhận IP từ Server nội bộ bên kia</t>
  </si>
  <si>
    <t>mạng dây cũng chậm luôn.</t>
  </si>
  <si>
    <t>Cài sai dải IP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</si>
</sst>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9C57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4"/>
      <color rgb="FF3F3F76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rgb="FF3F3F76"/>
      <name val="Times New Roman"/>
      <family val="1"/>
    </font>
    <font>
      <b/>
      <sz val="16"/>
      <color rgb="FF9C0006"/>
      <name val="Times New Roman"/>
      <family val="1"/>
    </font>
    <font>
      <b/>
      <sz val="16"/>
      <color rgb="FF006100"/>
      <name val="Times New Roman"/>
      <family val="1"/>
    </font>
    <font>
      <b/>
      <sz val="16"/>
      <color theme="1"/>
      <name val="Times New Roman"/>
      <family val="1"/>
    </font>
    <font>
      <sz val="14"/>
      <color rgb="FF9C57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 style="thin">
        <color rgb="FF7F7F7F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Dashed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DashDotDot">
        <color rgb="FF7030A0"/>
      </right>
      <top/>
      <bottom/>
      <diagonal/>
    </border>
    <border>
      <left/>
      <right/>
      <top style="mediumDashDot">
        <color indexed="64"/>
      </top>
      <bottom style="mediumDashDotDot">
        <color rgb="FF7030A0"/>
      </bottom>
      <diagonal/>
    </border>
    <border>
      <left/>
      <right style="mediumDashDotDot">
        <color rgb="FF7030A0"/>
      </right>
      <top style="mediumDashDotDot">
        <color rgb="FF7030A0"/>
      </top>
      <bottom/>
      <diagonal/>
    </border>
    <border>
      <left style="mediumDashDotDot">
        <color rgb="FF7030A0"/>
      </left>
      <right/>
      <top/>
      <bottom style="mediumDashDotDot">
        <color rgb="FF7030A0"/>
      </bottom>
      <diagonal/>
    </border>
    <border>
      <left/>
      <right/>
      <top/>
      <bottom style="mediumDashDotDot">
        <color rgb="FF7030A0"/>
      </bottom>
      <diagonal/>
    </border>
    <border>
      <left/>
      <right style="mediumDashDotDot">
        <color rgb="FF7030A0"/>
      </right>
      <top/>
      <bottom style="mediumDashDotDot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7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1" applyNumberFormat="0" applyAlignment="0" applyProtection="0"/>
    <xf numFmtId="0" fontId="5" fillId="10" borderId="0" applyNumberFormat="0" applyBorder="0" applyAlignment="0" applyProtection="0"/>
    <xf numFmtId="0" fontId="1" fillId="14" borderId="0" applyNumberFormat="0" applyBorder="0" applyAlignment="0" applyProtection="0"/>
  </cellStyleXfs>
  <cellXfs count="38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7" borderId="3" xfId="6" applyBorder="1"/>
    <xf numFmtId="0" fontId="0" fillId="0" borderId="0" xfId="0" applyBorder="1"/>
    <xf numFmtId="0" fontId="5" fillId="7" borderId="0" xfId="6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4" borderId="26" xfId="3" applyBorder="1" applyAlignment="1">
      <alignment horizontal="center"/>
    </xf>
    <xf numFmtId="0" fontId="4" fillId="4" borderId="28" xfId="3" applyBorder="1" applyAlignment="1">
      <alignment horizontal="center"/>
    </xf>
    <xf numFmtId="0" fontId="0" fillId="0" borderId="29" xfId="0" applyBorder="1"/>
    <xf numFmtId="0" fontId="4" fillId="4" borderId="12" xfId="3" applyBorder="1" applyAlignment="1">
      <alignment horizontal="center"/>
    </xf>
    <xf numFmtId="0" fontId="5" fillId="7" borderId="30" xfId="6" applyBorder="1"/>
    <xf numFmtId="0" fontId="2" fillId="2" borderId="3" xfId="1" applyBorder="1" applyAlignment="1">
      <alignment horizontal="center"/>
    </xf>
    <xf numFmtId="0" fontId="5" fillId="7" borderId="6" xfId="6" applyBorder="1"/>
    <xf numFmtId="0" fontId="5" fillId="7" borderId="10" xfId="6" applyBorder="1"/>
    <xf numFmtId="0" fontId="5" fillId="7" borderId="7" xfId="6" applyBorder="1"/>
    <xf numFmtId="0" fontId="0" fillId="0" borderId="40" xfId="0" applyBorder="1"/>
    <xf numFmtId="0" fontId="0" fillId="0" borderId="42" xfId="0" applyBorder="1"/>
    <xf numFmtId="0" fontId="0" fillId="0" borderId="41" xfId="0" applyBorder="1"/>
    <xf numFmtId="0" fontId="0" fillId="0" borderId="39" xfId="0" applyBorder="1"/>
    <xf numFmtId="0" fontId="4" fillId="4" borderId="30" xfId="3" applyBorder="1" applyAlignment="1">
      <alignment horizontal="center"/>
    </xf>
    <xf numFmtId="0" fontId="4" fillId="4" borderId="38" xfId="3" applyBorder="1" applyAlignment="1">
      <alignment horizontal="center"/>
    </xf>
    <xf numFmtId="0" fontId="4" fillId="4" borderId="36" xfId="3" applyBorder="1" applyAlignment="1">
      <alignment horizontal="center"/>
    </xf>
    <xf numFmtId="0" fontId="4" fillId="4" borderId="33" xfId="3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5" borderId="2" xfId="4" applyFont="1"/>
    <xf numFmtId="0" fontId="2" fillId="2" borderId="51" xfId="1" applyBorder="1" applyAlignment="1">
      <alignment horizontal="center"/>
    </xf>
    <xf numFmtId="0" fontId="5" fillId="7" borderId="9" xfId="6" applyBorder="1"/>
    <xf numFmtId="0" fontId="5" fillId="7" borderId="52" xfId="6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/>
    <xf numFmtId="0" fontId="5" fillId="7" borderId="35" xfId="6" applyBorder="1"/>
    <xf numFmtId="0" fontId="0" fillId="5" borderId="53" xfId="4" applyFont="1" applyBorder="1"/>
    <xf numFmtId="0" fontId="0" fillId="0" borderId="54" xfId="0" applyBorder="1"/>
    <xf numFmtId="0" fontId="0" fillId="5" borderId="56" xfId="4" applyFont="1" applyBorder="1"/>
    <xf numFmtId="0" fontId="5" fillId="7" borderId="0" xfId="6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3" xfId="0" applyFill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/>
    <xf numFmtId="0" fontId="0" fillId="11" borderId="58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14" fillId="3" borderId="61" xfId="2" applyFont="1" applyBorder="1" applyAlignment="1">
      <alignment horizontal="center" vertical="center"/>
    </xf>
    <xf numFmtId="0" fontId="15" fillId="2" borderId="61" xfId="1" applyFont="1" applyBorder="1" applyAlignment="1">
      <alignment horizontal="center" vertical="center"/>
    </xf>
    <xf numFmtId="0" fontId="16" fillId="4" borderId="61" xfId="3" applyFont="1" applyBorder="1" applyAlignment="1">
      <alignment horizontal="center" vertical="center"/>
    </xf>
    <xf numFmtId="0" fontId="1" fillId="10" borderId="60" xfId="9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7" fillId="6" borderId="61" xfId="5" applyBorder="1" applyAlignment="1">
      <alignment horizontal="center" vertical="center"/>
    </xf>
    <xf numFmtId="0" fontId="21" fillId="2" borderId="65" xfId="1" applyFont="1" applyBorder="1" applyAlignment="1">
      <alignment horizontal="center" vertical="center"/>
    </xf>
    <xf numFmtId="0" fontId="0" fillId="11" borderId="67" xfId="0" applyFill="1" applyBorder="1" applyAlignment="1">
      <alignment horizontal="center" vertical="center"/>
    </xf>
    <xf numFmtId="0" fontId="0" fillId="0" borderId="69" xfId="0" applyBorder="1"/>
    <xf numFmtId="0" fontId="0" fillId="0" borderId="69" xfId="0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0" fillId="0" borderId="70" xfId="0" applyBorder="1" applyAlignment="1">
      <alignment horizontal="center" vertical="center"/>
    </xf>
    <xf numFmtId="0" fontId="0" fillId="0" borderId="72" xfId="0" applyBorder="1"/>
    <xf numFmtId="0" fontId="0" fillId="0" borderId="0" xfId="0" applyFill="1" applyBorder="1" applyAlignment="1">
      <alignment horizontal="center"/>
    </xf>
    <xf numFmtId="0" fontId="24" fillId="0" borderId="3" xfId="0" applyFont="1" applyBorder="1"/>
    <xf numFmtId="0" fontId="24" fillId="0" borderId="3" xfId="0" applyFont="1" applyBorder="1" applyAlignment="1">
      <alignment horizontal="center" vertical="center"/>
    </xf>
    <xf numFmtId="0" fontId="6" fillId="0" borderId="3" xfId="0" applyFont="1" applyBorder="1"/>
    <xf numFmtId="0" fontId="0" fillId="0" borderId="0" xfId="0"/>
    <xf numFmtId="0" fontId="0" fillId="0" borderId="64" xfId="0" applyBorder="1" applyAlignment="1">
      <alignment horizontal="center" vertical="center"/>
    </xf>
    <xf numFmtId="0" fontId="19" fillId="4" borderId="57" xfId="3" applyFont="1" applyBorder="1" applyAlignment="1">
      <alignment horizontal="center" vertical="center"/>
    </xf>
    <xf numFmtId="0" fontId="20" fillId="3" borderId="57" xfId="2" applyFont="1" applyBorder="1" applyAlignment="1">
      <alignment horizontal="center" vertical="center"/>
    </xf>
    <xf numFmtId="0" fontId="21" fillId="2" borderId="57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4" xfId="0" applyBorder="1"/>
    <xf numFmtId="0" fontId="0" fillId="0" borderId="64" xfId="0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0" fillId="0" borderId="0" xfId="0"/>
    <xf numFmtId="0" fontId="26" fillId="0" borderId="6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6" xfId="0" applyBorder="1"/>
    <xf numFmtId="0" fontId="0" fillId="0" borderId="0" xfId="0"/>
    <xf numFmtId="0" fontId="0" fillId="0" borderId="3" xfId="0" applyBorder="1" applyAlignment="1">
      <alignment horizontal="center" vertical="center"/>
    </xf>
    <xf numFmtId="0" fontId="3" fillId="13" borderId="3" xfId="2" applyFill="1" applyBorder="1"/>
    <xf numFmtId="0" fontId="3" fillId="13" borderId="3" xfId="2" applyFill="1" applyBorder="1" applyAlignment="1">
      <alignment horizontal="center" vertical="center"/>
    </xf>
    <xf numFmtId="0" fontId="3" fillId="13" borderId="64" xfId="2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4" xfId="0" applyFill="1" applyBorder="1" applyAlignment="1">
      <alignment horizontal="center" vertical="center"/>
    </xf>
    <xf numFmtId="14" fontId="0" fillId="0" borderId="3" xfId="0" applyNumberFormat="1" applyBorder="1"/>
    <xf numFmtId="0" fontId="1" fillId="13" borderId="60" xfId="9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/>
    <xf numFmtId="0" fontId="0" fillId="0" borderId="30" xfId="0" applyFill="1" applyBorder="1" applyAlignment="1">
      <alignment horizontal="center" vertical="center"/>
    </xf>
    <xf numFmtId="0" fontId="15" fillId="2" borderId="74" xfId="1" applyFont="1" applyBorder="1" applyAlignment="1">
      <alignment horizontal="center" vertical="center"/>
    </xf>
    <xf numFmtId="0" fontId="29" fillId="0" borderId="3" xfId="0" applyFont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25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/>
    <xf numFmtId="0" fontId="0" fillId="0" borderId="35" xfId="0" applyBorder="1" applyAlignment="1">
      <alignment horizontal="center" vertical="center"/>
    </xf>
    <xf numFmtId="0" fontId="0" fillId="12" borderId="3" xfId="0" applyFill="1" applyBorder="1"/>
    <xf numFmtId="0" fontId="0" fillId="0" borderId="0" xfId="0"/>
    <xf numFmtId="0" fontId="4" fillId="4" borderId="1" xfId="3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/>
    <xf numFmtId="0" fontId="17" fillId="0" borderId="0" xfId="0" applyFont="1" applyBorder="1" applyAlignment="1">
      <alignment horizontal="center" vertical="center"/>
    </xf>
    <xf numFmtId="0" fontId="31" fillId="0" borderId="6" xfId="0" applyFont="1" applyBorder="1"/>
    <xf numFmtId="0" fontId="0" fillId="0" borderId="0" xfId="0"/>
    <xf numFmtId="0" fontId="0" fillId="0" borderId="0" xfId="0"/>
    <xf numFmtId="0" fontId="0" fillId="0" borderId="44" xfId="0" applyFill="1" applyBorder="1" applyAlignment="1">
      <alignment horizontal="center" vertical="center"/>
    </xf>
    <xf numFmtId="0" fontId="0" fillId="0" borderId="44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3" borderId="0" xfId="2"/>
    <xf numFmtId="0" fontId="3" fillId="13" borderId="0" xfId="2" applyFill="1"/>
    <xf numFmtId="0" fontId="3" fillId="3" borderId="0" xfId="2" applyBorder="1"/>
    <xf numFmtId="0" fontId="0" fillId="1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77" xfId="0" applyBorder="1"/>
    <xf numFmtId="0" fontId="20" fillId="3" borderId="65" xfId="2" applyFont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15" xfId="0" applyFill="1" applyBorder="1" applyAlignment="1">
      <alignment horizontal="left" vertical="center"/>
    </xf>
    <xf numFmtId="0" fontId="0" fillId="0" borderId="10" xfId="0" applyBorder="1"/>
    <xf numFmtId="14" fontId="0" fillId="0" borderId="10" xfId="0" applyNumberForma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0" fillId="15" borderId="66" xfId="0" applyFill="1" applyBorder="1" applyAlignment="1">
      <alignment horizontal="left" vertical="center"/>
    </xf>
    <xf numFmtId="0" fontId="0" fillId="0" borderId="84" xfId="0" applyBorder="1" applyAlignment="1">
      <alignment horizontal="center" vertical="center"/>
    </xf>
    <xf numFmtId="0" fontId="0" fillId="11" borderId="85" xfId="0" applyFill="1" applyBorder="1" applyAlignment="1">
      <alignment horizontal="center" vertical="center"/>
    </xf>
    <xf numFmtId="0" fontId="0" fillId="0" borderId="87" xfId="0" applyBorder="1" applyAlignment="1">
      <alignment horizontal="left"/>
    </xf>
    <xf numFmtId="0" fontId="0" fillId="0" borderId="88" xfId="0" applyBorder="1"/>
    <xf numFmtId="0" fontId="0" fillId="0" borderId="86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59" xfId="0" applyBorder="1"/>
    <xf numFmtId="0" fontId="0" fillId="0" borderId="86" xfId="0" applyBorder="1"/>
    <xf numFmtId="0" fontId="0" fillId="0" borderId="86" xfId="0" applyFill="1" applyBorder="1" applyAlignment="1">
      <alignment horizontal="center" vertical="center"/>
    </xf>
    <xf numFmtId="0" fontId="0" fillId="11" borderId="92" xfId="0" applyFill="1" applyBorder="1" applyAlignment="1">
      <alignment horizontal="center" vertical="center"/>
    </xf>
    <xf numFmtId="0" fontId="0" fillId="0" borderId="95" xfId="0" applyBorder="1"/>
    <xf numFmtId="0" fontId="0" fillId="0" borderId="95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35" xfId="0" applyBorder="1"/>
    <xf numFmtId="0" fontId="0" fillId="0" borderId="96" xfId="0" applyBorder="1"/>
    <xf numFmtId="0" fontId="0" fillId="0" borderId="97" xfId="0" applyBorder="1"/>
    <xf numFmtId="0" fontId="31" fillId="0" borderId="59" xfId="0" applyFont="1" applyFill="1" applyBorder="1"/>
    <xf numFmtId="0" fontId="0" fillId="0" borderId="59" xfId="0" applyFill="1" applyBorder="1" applyAlignment="1">
      <alignment horizontal="center" vertical="center"/>
    </xf>
    <xf numFmtId="0" fontId="0" fillId="0" borderId="83" xfId="0" applyBorder="1"/>
    <xf numFmtId="0" fontId="31" fillId="0" borderId="86" xfId="0" applyFont="1" applyFill="1" applyBorder="1"/>
    <xf numFmtId="0" fontId="0" fillId="0" borderId="90" xfId="0" applyBorder="1"/>
    <xf numFmtId="0" fontId="1" fillId="10" borderId="58" xfId="9" applyFont="1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0" fillId="12" borderId="84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59" xfId="0" applyFill="1" applyBorder="1"/>
    <xf numFmtId="0" fontId="0" fillId="0" borderId="86" xfId="0" applyFill="1" applyBorder="1"/>
    <xf numFmtId="0" fontId="0" fillId="0" borderId="99" xfId="0" applyBorder="1"/>
    <xf numFmtId="0" fontId="0" fillId="0" borderId="84" xfId="0" applyFill="1" applyBorder="1" applyAlignment="1">
      <alignment horizontal="center" vertical="center"/>
    </xf>
    <xf numFmtId="0" fontId="0" fillId="0" borderId="86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89" xfId="0" applyBorder="1"/>
    <xf numFmtId="0" fontId="0" fillId="16" borderId="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19" fillId="4" borderId="98" xfId="3" applyFont="1" applyBorder="1" applyAlignment="1">
      <alignment horizontal="center" vertical="center"/>
    </xf>
    <xf numFmtId="0" fontId="19" fillId="4" borderId="65" xfId="3" applyFont="1" applyBorder="1" applyAlignment="1">
      <alignment horizontal="center" vertical="center"/>
    </xf>
    <xf numFmtId="0" fontId="21" fillId="2" borderId="79" xfId="1" applyFont="1" applyBorder="1" applyAlignment="1">
      <alignment horizontal="center" vertical="center"/>
    </xf>
    <xf numFmtId="0" fontId="0" fillId="0" borderId="104" xfId="0" applyBorder="1"/>
    <xf numFmtId="0" fontId="0" fillId="11" borderId="105" xfId="0" applyFill="1" applyBorder="1" applyAlignment="1">
      <alignment horizontal="center" vertical="center"/>
    </xf>
    <xf numFmtId="0" fontId="0" fillId="0" borderId="84" xfId="0" applyBorder="1"/>
    <xf numFmtId="0" fontId="0" fillId="0" borderId="100" xfId="0" applyBorder="1"/>
    <xf numFmtId="0" fontId="1" fillId="14" borderId="86" xfId="10" applyBorder="1"/>
    <xf numFmtId="0" fontId="1" fillId="14" borderId="86" xfId="10" applyBorder="1" applyAlignment="1">
      <alignment horizontal="center" vertical="center"/>
    </xf>
    <xf numFmtId="0" fontId="1" fillId="14" borderId="89" xfId="10" applyBorder="1"/>
    <xf numFmtId="0" fontId="0" fillId="11" borderId="106" xfId="0" applyFill="1" applyBorder="1" applyAlignment="1">
      <alignment horizontal="center" vertical="center"/>
    </xf>
    <xf numFmtId="0" fontId="23" fillId="6" borderId="44" xfId="5" applyFont="1" applyBorder="1" applyAlignment="1">
      <alignment horizontal="center" vertical="center"/>
    </xf>
    <xf numFmtId="0" fontId="23" fillId="6" borderId="9" xfId="5" applyFont="1" applyBorder="1"/>
    <xf numFmtId="0" fontId="23" fillId="6" borderId="0" xfId="5" applyFont="1" applyBorder="1"/>
    <xf numFmtId="0" fontId="23" fillId="6" borderId="9" xfId="5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7" xfId="0" applyFill="1" applyBorder="1" applyAlignment="1">
      <alignment horizontal="center" vertical="center"/>
    </xf>
    <xf numFmtId="0" fontId="0" fillId="11" borderId="69" xfId="0" applyFill="1" applyBorder="1" applyAlignment="1">
      <alignment horizontal="center" vertical="center"/>
    </xf>
    <xf numFmtId="0" fontId="0" fillId="0" borderId="38" xfId="0" applyBorder="1"/>
    <xf numFmtId="0" fontId="0" fillId="0" borderId="34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33" xfId="0" applyBorder="1"/>
    <xf numFmtId="0" fontId="0" fillId="0" borderId="102" xfId="0" applyBorder="1"/>
    <xf numFmtId="0" fontId="0" fillId="0" borderId="63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14" fontId="0" fillId="0" borderId="77" xfId="0" applyNumberFormat="1" applyBorder="1" applyAlignment="1">
      <alignment horizontal="center"/>
    </xf>
    <xf numFmtId="14" fontId="0" fillId="0" borderId="7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63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6" fillId="0" borderId="0" xfId="0" applyFont="1"/>
    <xf numFmtId="0" fontId="30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3" xfId="0" applyBorder="1"/>
    <xf numFmtId="0" fontId="0" fillId="0" borderId="0" xfId="0"/>
    <xf numFmtId="0" fontId="0" fillId="0" borderId="3" xfId="0" applyBorder="1"/>
    <xf numFmtId="0" fontId="3" fillId="3" borderId="3" xfId="2" applyBorder="1"/>
    <xf numFmtId="0" fontId="3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3" xfId="0" applyBorder="1"/>
    <xf numFmtId="0" fontId="17" fillId="0" borderId="79" xfId="0" applyFont="1" applyBorder="1" applyAlignment="1">
      <alignment horizontal="center" vertical="center" wrapText="1"/>
    </xf>
    <xf numFmtId="0" fontId="17" fillId="0" borderId="80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vertical="center" wrapText="1"/>
    </xf>
    <xf numFmtId="0" fontId="17" fillId="0" borderId="8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86" xfId="0" applyFont="1" applyBorder="1" applyAlignment="1">
      <alignment horizontal="center" vertical="center" wrapText="1"/>
    </xf>
    <xf numFmtId="0" fontId="22" fillId="0" borderId="93" xfId="0" applyFont="1" applyBorder="1" applyAlignment="1">
      <alignment horizontal="center" vertical="center"/>
    </xf>
    <xf numFmtId="0" fontId="22" fillId="0" borderId="94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 wrapText="1"/>
    </xf>
    <xf numFmtId="0" fontId="22" fillId="0" borderId="80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91" xfId="0" applyFont="1" applyBorder="1" applyAlignment="1">
      <alignment horizontal="center" vertical="center" wrapText="1"/>
    </xf>
    <xf numFmtId="0" fontId="22" fillId="0" borderId="8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4" fillId="4" borderId="3" xfId="3" applyBorder="1" applyAlignment="1">
      <alignment horizontal="center"/>
    </xf>
    <xf numFmtId="0" fontId="4" fillId="4" borderId="1" xfId="3" applyAlignment="1">
      <alignment horizontal="center"/>
    </xf>
    <xf numFmtId="0" fontId="4" fillId="4" borderId="4" xfId="3" applyBorder="1" applyAlignment="1">
      <alignment horizontal="center"/>
    </xf>
    <xf numFmtId="0" fontId="4" fillId="4" borderId="25" xfId="3" applyBorder="1" applyAlignment="1">
      <alignment horizontal="center"/>
    </xf>
    <xf numFmtId="0" fontId="4" fillId="4" borderId="8" xfId="3" applyBorder="1" applyAlignment="1">
      <alignment horizontal="center"/>
    </xf>
    <xf numFmtId="0" fontId="4" fillId="4" borderId="26" xfId="3" applyBorder="1" applyAlignment="1">
      <alignment horizontal="center"/>
    </xf>
    <xf numFmtId="0" fontId="4" fillId="4" borderId="27" xfId="3" applyBorder="1" applyAlignment="1">
      <alignment horizontal="center"/>
    </xf>
    <xf numFmtId="0" fontId="4" fillId="4" borderId="0" xfId="3" applyBorder="1" applyAlignment="1">
      <alignment horizontal="center"/>
    </xf>
    <xf numFmtId="0" fontId="4" fillId="4" borderId="28" xfId="3" applyBorder="1" applyAlignment="1">
      <alignment horizontal="center"/>
    </xf>
    <xf numFmtId="0" fontId="4" fillId="4" borderId="6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34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55" xfId="3" applyBorder="1" applyAlignment="1">
      <alignment horizontal="center"/>
    </xf>
    <xf numFmtId="0" fontId="4" fillId="4" borderId="31" xfId="3" applyBorder="1" applyAlignment="1">
      <alignment horizontal="center"/>
    </xf>
    <xf numFmtId="0" fontId="17" fillId="0" borderId="101" xfId="0" applyFont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103" xfId="0" applyFont="1" applyBorder="1" applyAlignment="1">
      <alignment horizontal="center" vertical="center" wrapText="1"/>
    </xf>
    <xf numFmtId="0" fontId="17" fillId="0" borderId="99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00" xfId="0" applyFont="1" applyBorder="1" applyAlignment="1">
      <alignment horizontal="center" vertical="center" wrapText="1"/>
    </xf>
    <xf numFmtId="0" fontId="17" fillId="5" borderId="57" xfId="4" applyFont="1" applyBorder="1" applyAlignment="1">
      <alignment horizontal="center" vertical="center"/>
    </xf>
    <xf numFmtId="0" fontId="17" fillId="5" borderId="62" xfId="4" applyFont="1" applyBorder="1" applyAlignment="1">
      <alignment horizontal="center" vertical="center"/>
    </xf>
    <xf numFmtId="0" fontId="7" fillId="6" borderId="62" xfId="5" applyBorder="1" applyAlignment="1">
      <alignment horizontal="center" vertical="center"/>
    </xf>
    <xf numFmtId="0" fontId="7" fillId="6" borderId="74" xfId="5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23" fillId="6" borderId="63" xfId="5" applyFont="1" applyBorder="1" applyAlignment="1">
      <alignment horizontal="center" vertical="center"/>
    </xf>
    <xf numFmtId="0" fontId="23" fillId="6" borderId="66" xfId="5" applyFont="1" applyBorder="1" applyAlignment="1">
      <alignment horizontal="center" vertical="center"/>
    </xf>
    <xf numFmtId="0" fontId="4" fillId="4" borderId="10" xfId="3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8" xfId="3" applyBorder="1" applyAlignment="1">
      <alignment horizont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/>
    </xf>
    <xf numFmtId="0" fontId="4" fillId="4" borderId="33" xfId="3" applyBorder="1" applyAlignment="1">
      <alignment horizontal="center"/>
    </xf>
    <xf numFmtId="0" fontId="4" fillId="4" borderId="37" xfId="3" applyBorder="1" applyAlignment="1">
      <alignment horizontal="center"/>
    </xf>
    <xf numFmtId="0" fontId="9" fillId="9" borderId="43" xfId="8" applyFont="1" applyBorder="1" applyAlignment="1">
      <alignment horizontal="center" vertical="center"/>
    </xf>
    <xf numFmtId="0" fontId="4" fillId="4" borderId="44" xfId="3" applyBorder="1" applyAlignment="1">
      <alignment horizontal="center"/>
    </xf>
    <xf numFmtId="0" fontId="10" fillId="9" borderId="43" xfId="8" applyFont="1" applyBorder="1" applyAlignment="1">
      <alignment horizontal="center" vertical="center"/>
    </xf>
    <xf numFmtId="0" fontId="4" fillId="4" borderId="11" xfId="3" applyBorder="1" applyAlignment="1">
      <alignment horizontal="center"/>
    </xf>
    <xf numFmtId="0" fontId="5" fillId="7" borderId="12" xfId="6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" fillId="4" borderId="5" xfId="3" applyBorder="1" applyAlignment="1">
      <alignment horizontal="center"/>
    </xf>
    <xf numFmtId="0" fontId="1" fillId="8" borderId="3" xfId="7" applyBorder="1" applyAlignment="1">
      <alignment horizontal="center"/>
    </xf>
    <xf numFmtId="0" fontId="0" fillId="0" borderId="0" xfId="0"/>
    <xf numFmtId="0" fontId="13" fillId="5" borderId="57" xfId="4" applyFont="1" applyBorder="1" applyAlignment="1">
      <alignment horizontal="center" vertical="center"/>
    </xf>
    <xf numFmtId="0" fontId="13" fillId="5" borderId="62" xfId="4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28" fillId="5" borderId="64" xfId="4" applyFont="1" applyBorder="1" applyAlignment="1">
      <alignment horizontal="center" vertical="center"/>
    </xf>
    <xf numFmtId="0" fontId="28" fillId="5" borderId="30" xfId="4" applyFont="1" applyBorder="1" applyAlignment="1">
      <alignment horizontal="center" vertical="center"/>
    </xf>
    <xf numFmtId="0" fontId="27" fillId="12" borderId="82" xfId="0" applyFont="1" applyFill="1" applyBorder="1" applyAlignment="1">
      <alignment horizontal="center" vertical="center" wrapText="1"/>
    </xf>
    <xf numFmtId="0" fontId="27" fillId="12" borderId="75" xfId="0" applyFont="1" applyFill="1" applyBorder="1" applyAlignment="1">
      <alignment horizontal="center" vertical="center" wrapText="1"/>
    </xf>
    <xf numFmtId="0" fontId="27" fillId="12" borderId="76" xfId="0" applyFont="1" applyFill="1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11" fillId="6" borderId="32" xfId="5" applyFont="1" applyBorder="1" applyAlignment="1">
      <alignment horizontal="center" vertical="center"/>
    </xf>
    <xf numFmtId="0" fontId="0" fillId="8" borderId="3" xfId="7" applyFont="1" applyBorder="1" applyAlignment="1">
      <alignment horizontal="center"/>
    </xf>
    <xf numFmtId="0" fontId="7" fillId="6" borderId="44" xfId="5" applyBorder="1" applyAlignment="1">
      <alignment horizontal="center" vertical="center"/>
    </xf>
    <xf numFmtId="0" fontId="32" fillId="5" borderId="6" xfId="4" applyFont="1" applyBorder="1" applyAlignment="1">
      <alignment horizontal="center"/>
    </xf>
    <xf numFmtId="0" fontId="30" fillId="5" borderId="57" xfId="4" applyFont="1" applyBorder="1" applyAlignment="1">
      <alignment horizontal="center" vertical="center" wrapText="1"/>
    </xf>
    <xf numFmtId="0" fontId="30" fillId="5" borderId="62" xfId="4" applyFont="1" applyBorder="1" applyAlignment="1">
      <alignment horizontal="center" vertical="center"/>
    </xf>
    <xf numFmtId="0" fontId="30" fillId="5" borderId="57" xfId="4" applyFont="1" applyBorder="1" applyAlignment="1">
      <alignment horizontal="center" vertical="center"/>
    </xf>
    <xf numFmtId="0" fontId="14" fillId="3" borderId="74" xfId="2" applyFont="1" applyBorder="1" applyAlignment="1">
      <alignment horizontal="center" vertical="center"/>
    </xf>
    <xf numFmtId="0" fontId="14" fillId="3" borderId="81" xfId="2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91" xfId="0" applyFont="1" applyBorder="1" applyAlignment="1">
      <alignment horizontal="center" vertical="center"/>
    </xf>
    <xf numFmtId="0" fontId="17" fillId="0" borderId="87" xfId="0" applyFont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88" xfId="0" applyBorder="1" applyAlignment="1">
      <alignment horizontal="center"/>
    </xf>
    <xf numFmtId="0" fontId="18" fillId="0" borderId="79" xfId="0" applyFont="1" applyBorder="1" applyAlignment="1">
      <alignment horizontal="center" vertical="center"/>
    </xf>
    <xf numFmtId="0" fontId="18" fillId="0" borderId="80" xfId="0" applyFont="1" applyBorder="1" applyAlignment="1">
      <alignment horizontal="center" vertical="center"/>
    </xf>
    <xf numFmtId="0" fontId="18" fillId="0" borderId="91" xfId="0" applyFont="1" applyBorder="1" applyAlignment="1">
      <alignment horizontal="center" vertical="center"/>
    </xf>
    <xf numFmtId="0" fontId="18" fillId="0" borderId="87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3" borderId="3" xfId="2" applyBorder="1" applyAlignment="1">
      <alignment horizontal="center" vertical="center"/>
    </xf>
    <xf numFmtId="0" fontId="7" fillId="6" borderId="3" xfId="5" applyBorder="1" applyAlignment="1">
      <alignment horizontal="center" vertical="center"/>
    </xf>
  </cellXfs>
  <cellStyles count="11">
    <cellStyle name="20% - Accent2" xfId="10" builtinId="34"/>
    <cellStyle name="60% - Accent6" xfId="7" builtinId="52"/>
    <cellStyle name="Accent1" xfId="6" builtinId="29"/>
    <cellStyle name="Accent6" xfId="9" builtinId="49"/>
    <cellStyle name="Bad" xfId="2" builtinId="27"/>
    <cellStyle name="Calculation" xfId="8" builtinId="22"/>
    <cellStyle name="Good" xfId="1" builtinId="26"/>
    <cellStyle name="Input" xfId="3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2643188</xdr:colOff>
      <xdr:row>133</xdr:row>
      <xdr:rowOff>154781</xdr:rowOff>
    </xdr:from>
    <xdr:to>
      <xdr:col>9</xdr:col>
      <xdr:colOff>574777</xdr:colOff>
      <xdr:row>152</xdr:row>
      <xdr:rowOff>60023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5B25D-733F-48BE-951B-3F58B1EB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5563" y="30277594"/>
          <a:ext cx="6420746" cy="3524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9</xdr:row>
      <xdr:rowOff>180976</xdr:rowOff>
    </xdr:from>
    <xdr:to>
      <xdr:col>9</xdr:col>
      <xdr:colOff>19050</xdr:colOff>
      <xdr:row>13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E9CA9-E768-4A2D-9EBE-D64BF016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028826"/>
          <a:ext cx="1371600" cy="685799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333376</xdr:colOff>
      <xdr:row>10</xdr:row>
      <xdr:rowOff>85725</xdr:rowOff>
    </xdr:from>
    <xdr:to>
      <xdr:col>17</xdr:col>
      <xdr:colOff>1019176</xdr:colOff>
      <xdr:row>13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334A57-E1F7-49C6-858F-DE32BCB9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4976" y="2124075"/>
          <a:ext cx="1485900" cy="65722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29</xdr:row>
      <xdr:rowOff>28575</xdr:rowOff>
    </xdr:from>
    <xdr:to>
      <xdr:col>9</xdr:col>
      <xdr:colOff>9525</xdr:colOff>
      <xdr:row>32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CADB08-5774-4DD7-8255-6D13E0A2F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5695950"/>
          <a:ext cx="1333500" cy="695325"/>
        </a:xfrm>
        <a:prstGeom prst="rect">
          <a:avLst/>
        </a:prstGeom>
      </xdr:spPr>
    </xdr:pic>
    <xdr:clientData/>
  </xdr:twoCellAnchor>
  <xdr:twoCellAnchor editAs="oneCell">
    <xdr:from>
      <xdr:col>16</xdr:col>
      <xdr:colOff>352425</xdr:colOff>
      <xdr:row>29</xdr:row>
      <xdr:rowOff>66675</xdr:rowOff>
    </xdr:from>
    <xdr:to>
      <xdr:col>17</xdr:col>
      <xdr:colOff>1000125</xdr:colOff>
      <xdr:row>32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661199-80F5-47E8-A575-BC29A5401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4025" y="5734050"/>
          <a:ext cx="1447800" cy="685800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13</xdr:row>
      <xdr:rowOff>28575</xdr:rowOff>
    </xdr:from>
    <xdr:to>
      <xdr:col>16</xdr:col>
      <xdr:colOff>295275</xdr:colOff>
      <xdr:row>29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1C3527B-1B27-4EDF-ADFF-9B347A1B8C18}"/>
            </a:ext>
          </a:extLst>
        </xdr:cNvPr>
        <xdr:cNvCxnSpPr/>
      </xdr:nvCxnSpPr>
      <xdr:spPr>
        <a:xfrm>
          <a:off x="7162800" y="2638425"/>
          <a:ext cx="5934075" cy="3200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9525</xdr:rowOff>
    </xdr:from>
    <xdr:to>
      <xdr:col>8</xdr:col>
      <xdr:colOff>9525</xdr:colOff>
      <xdr:row>28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C40CD6D-4E77-4209-AE6B-B9133BE62FDC}"/>
            </a:ext>
          </a:extLst>
        </xdr:cNvPr>
        <xdr:cNvCxnSpPr/>
      </xdr:nvCxnSpPr>
      <xdr:spPr>
        <a:xfrm flipH="1">
          <a:off x="6191250" y="2809875"/>
          <a:ext cx="9525" cy="272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33338</xdr:rowOff>
    </xdr:from>
    <xdr:to>
      <xdr:col>16</xdr:col>
      <xdr:colOff>333376</xdr:colOff>
      <xdr:row>12</xdr:row>
      <xdr:rowOff>57150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62DBFE5-C8F7-45EC-9ECB-8DD61E806711}"/>
            </a:ext>
          </a:extLst>
        </xdr:cNvPr>
        <xdr:cNvCxnSpPr>
          <a:endCxn id="3" idx="1"/>
        </xdr:cNvCxnSpPr>
      </xdr:nvCxnSpPr>
      <xdr:spPr>
        <a:xfrm flipV="1">
          <a:off x="7153275" y="2452688"/>
          <a:ext cx="5981701" cy="238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9526</xdr:colOff>
      <xdr:row>14</xdr:row>
      <xdr:rowOff>57150</xdr:rowOff>
    </xdr:from>
    <xdr:to>
      <xdr:col>18</xdr:col>
      <xdr:colOff>19050</xdr:colOff>
      <xdr:row>28</xdr:row>
      <xdr:rowOff>57150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108EB19-9ADF-4FA7-A40C-00A5C356B86B}"/>
            </a:ext>
          </a:extLst>
        </xdr:cNvPr>
        <xdr:cNvCxnSpPr/>
      </xdr:nvCxnSpPr>
      <xdr:spPr>
        <a:xfrm>
          <a:off x="14649451" y="2857500"/>
          <a:ext cx="9524" cy="2676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31</xdr:row>
      <xdr:rowOff>0</xdr:rowOff>
    </xdr:from>
    <xdr:to>
      <xdr:col>16</xdr:col>
      <xdr:colOff>352425</xdr:colOff>
      <xdr:row>31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671AD30-CD78-4D54-87EB-92DF71D7D23D}"/>
            </a:ext>
          </a:extLst>
        </xdr:cNvPr>
        <xdr:cNvCxnSpPr>
          <a:endCxn id="5" idx="1"/>
        </xdr:cNvCxnSpPr>
      </xdr:nvCxnSpPr>
      <xdr:spPr>
        <a:xfrm>
          <a:off x="7296150" y="6048375"/>
          <a:ext cx="5857875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13</xdr:row>
      <xdr:rowOff>171450</xdr:rowOff>
    </xdr:from>
    <xdr:to>
      <xdr:col>16</xdr:col>
      <xdr:colOff>371475</xdr:colOff>
      <xdr:row>30</xdr:row>
      <xdr:rowOff>123826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DF7146-BFDE-4F44-B8BE-DD21D374E415}"/>
            </a:ext>
          </a:extLst>
        </xdr:cNvPr>
        <xdr:cNvCxnSpPr/>
      </xdr:nvCxnSpPr>
      <xdr:spPr>
        <a:xfrm flipV="1">
          <a:off x="7286625" y="2781300"/>
          <a:ext cx="5886450" cy="32004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17</xdr:row>
      <xdr:rowOff>47625</xdr:rowOff>
    </xdr:from>
    <xdr:to>
      <xdr:col>24</xdr:col>
      <xdr:colOff>428625</xdr:colOff>
      <xdr:row>17</xdr:row>
      <xdr:rowOff>76200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61E7E26-D340-4BF1-ACDE-57C306A6AA88}"/>
            </a:ext>
          </a:extLst>
        </xdr:cNvPr>
        <xdr:cNvCxnSpPr/>
      </xdr:nvCxnSpPr>
      <xdr:spPr>
        <a:xfrm flipH="1">
          <a:off x="15211425" y="3286125"/>
          <a:ext cx="190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323850</xdr:colOff>
      <xdr:row>30</xdr:row>
      <xdr:rowOff>66676</xdr:rowOff>
    </xdr:from>
    <xdr:to>
      <xdr:col>21</xdr:col>
      <xdr:colOff>409575</xdr:colOff>
      <xdr:row>34</xdr:row>
      <xdr:rowOff>47626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A28775-6026-4A5C-ACFA-5CB6E090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68550" y="5791201"/>
          <a:ext cx="1304925" cy="742950"/>
        </a:xfrm>
        <a:prstGeom prst="rect">
          <a:avLst/>
        </a:prstGeom>
      </xdr:spPr>
    </xdr:pic>
    <xdr:clientData/>
  </xdr:twoCellAnchor>
  <xdr:twoCellAnchor>
    <xdr:from>
      <xdr:col>17</xdr:col>
      <xdr:colOff>1028700</xdr:colOff>
      <xdr:row>31</xdr:row>
      <xdr:rowOff>180975</xdr:rowOff>
    </xdr:from>
    <xdr:to>
      <xdr:col>19</xdr:col>
      <xdr:colOff>266700</xdr:colOff>
      <xdr:row>31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AB81D3E-3B07-43EE-845B-6A1883A91C58}"/>
            </a:ext>
          </a:extLst>
        </xdr:cNvPr>
        <xdr:cNvCxnSpPr/>
      </xdr:nvCxnSpPr>
      <xdr:spPr>
        <a:xfrm>
          <a:off x="12811125" y="6096000"/>
          <a:ext cx="1733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5</xdr:row>
      <xdr:rowOff>47625</xdr:rowOff>
    </xdr:from>
    <xdr:to>
      <xdr:col>1</xdr:col>
      <xdr:colOff>485776</xdr:colOff>
      <xdr:row>10</xdr:row>
      <xdr:rowOff>133351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8216DAD-95F9-404F-8C3C-323289CDB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000125"/>
          <a:ext cx="923926" cy="1038226"/>
        </a:xfrm>
        <a:prstGeom prst="rect">
          <a:avLst/>
        </a:prstGeom>
      </xdr:spPr>
    </xdr:pic>
    <xdr:clientData/>
  </xdr:twoCellAnchor>
  <xdr:twoCellAnchor>
    <xdr:from>
      <xdr:col>1</xdr:col>
      <xdr:colOff>438151</xdr:colOff>
      <xdr:row>9</xdr:row>
      <xdr:rowOff>138113</xdr:rowOff>
    </xdr:from>
    <xdr:to>
      <xdr:col>3</xdr:col>
      <xdr:colOff>342900</xdr:colOff>
      <xdr:row>11</xdr:row>
      <xdr:rowOff>171451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922291E-C7E9-48DF-8611-E22EAB6C653D}"/>
            </a:ext>
          </a:extLst>
        </xdr:cNvPr>
        <xdr:cNvCxnSpPr>
          <a:endCxn id="21" idx="1"/>
        </xdr:cNvCxnSpPr>
      </xdr:nvCxnSpPr>
      <xdr:spPr>
        <a:xfrm>
          <a:off x="1047751" y="1852613"/>
          <a:ext cx="1123949" cy="4143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152400</xdr:colOff>
      <xdr:row>35</xdr:row>
      <xdr:rowOff>9525</xdr:rowOff>
    </xdr:from>
    <xdr:to>
      <xdr:col>26</xdr:col>
      <xdr:colOff>0</xdr:colOff>
      <xdr:row>38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035AFB-B321-46B5-88FC-B58E85AB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78375" y="6686550"/>
          <a:ext cx="1066800" cy="752475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600074</xdr:colOff>
      <xdr:row>27</xdr:row>
      <xdr:rowOff>180975</xdr:rowOff>
    </xdr:from>
    <xdr:to>
      <xdr:col>26</xdr:col>
      <xdr:colOff>390525</xdr:colOff>
      <xdr:row>31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E644B75-98B5-4A4A-BBC5-95F825C94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26049" y="5334000"/>
          <a:ext cx="1009651" cy="695325"/>
        </a:xfrm>
        <a:prstGeom prst="rect">
          <a:avLst/>
        </a:prstGeom>
      </xdr:spPr>
    </xdr:pic>
    <xdr:clientData/>
  </xdr:twoCellAnchor>
  <xdr:twoCellAnchor>
    <xdr:from>
      <xdr:col>21</xdr:col>
      <xdr:colOff>409575</xdr:colOff>
      <xdr:row>29</xdr:row>
      <xdr:rowOff>147638</xdr:rowOff>
    </xdr:from>
    <xdr:to>
      <xdr:col>24</xdr:col>
      <xdr:colOff>600074</xdr:colOff>
      <xdr:row>32</xdr:row>
      <xdr:rowOff>57151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18E1EB7-E6E8-40FA-AD16-1784D9C1913B}"/>
            </a:ext>
          </a:extLst>
        </xdr:cNvPr>
        <xdr:cNvCxnSpPr>
          <a:stCxn id="13" idx="3"/>
          <a:endCxn id="18" idx="1"/>
        </xdr:cNvCxnSpPr>
      </xdr:nvCxnSpPr>
      <xdr:spPr>
        <a:xfrm flipV="1">
          <a:off x="16373475" y="5681663"/>
          <a:ext cx="2019299" cy="4810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323850</xdr:colOff>
      <xdr:row>32</xdr:row>
      <xdr:rowOff>47625</xdr:rowOff>
    </xdr:from>
    <xdr:to>
      <xdr:col>24</xdr:col>
      <xdr:colOff>171450</xdr:colOff>
      <xdr:row>35</xdr:row>
      <xdr:rowOff>76200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1010A8A-F6CC-4031-AC67-830DAB2DD1DA}"/>
            </a:ext>
          </a:extLst>
        </xdr:cNvPr>
        <xdr:cNvCxnSpPr/>
      </xdr:nvCxnSpPr>
      <xdr:spPr>
        <a:xfrm>
          <a:off x="15821025" y="6153150"/>
          <a:ext cx="1676400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342900</xdr:colOff>
      <xdr:row>10</xdr:row>
      <xdr:rowOff>9526</xdr:rowOff>
    </xdr:from>
    <xdr:to>
      <xdr:col>4</xdr:col>
      <xdr:colOff>905062</xdr:colOff>
      <xdr:row>13</xdr:row>
      <xdr:rowOff>142876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C88DFF-F675-41BD-A38A-DC5A9B3A6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914526"/>
          <a:ext cx="1343212" cy="704850"/>
        </a:xfrm>
        <a:prstGeom prst="rect">
          <a:avLst/>
        </a:prstGeom>
      </xdr:spPr>
    </xdr:pic>
    <xdr:clientData/>
  </xdr:twoCellAnchor>
  <xdr:twoCellAnchor>
    <xdr:from>
      <xdr:col>4</xdr:col>
      <xdr:colOff>866775</xdr:colOff>
      <xdr:row>10</xdr:row>
      <xdr:rowOff>9525</xdr:rowOff>
    </xdr:from>
    <xdr:to>
      <xdr:col>7</xdr:col>
      <xdr:colOff>133350</xdr:colOff>
      <xdr:row>10</xdr:row>
      <xdr:rowOff>28575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F054201-39A4-4A55-82EA-4CA4431EDCC9}"/>
            </a:ext>
          </a:extLst>
        </xdr:cNvPr>
        <xdr:cNvCxnSpPr/>
      </xdr:nvCxnSpPr>
      <xdr:spPr>
        <a:xfrm flipV="1">
          <a:off x="3476625" y="2047875"/>
          <a:ext cx="22955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30</xdr:row>
      <xdr:rowOff>57149</xdr:rowOff>
    </xdr:from>
    <xdr:to>
      <xdr:col>1</xdr:col>
      <xdr:colOff>295275</xdr:colOff>
      <xdr:row>35</xdr:row>
      <xdr:rowOff>180974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7B4AE3B-FC62-4450-8BAD-2D34E6F9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5781674"/>
          <a:ext cx="876300" cy="105727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29</xdr:row>
      <xdr:rowOff>38100</xdr:rowOff>
    </xdr:from>
    <xdr:to>
      <xdr:col>4</xdr:col>
      <xdr:colOff>724087</xdr:colOff>
      <xdr:row>33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9590E1C-3309-450E-AA22-11B8A6F8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" y="5572125"/>
          <a:ext cx="1343212" cy="704850"/>
        </a:xfrm>
        <a:prstGeom prst="rect">
          <a:avLst/>
        </a:prstGeom>
      </xdr:spPr>
    </xdr:pic>
    <xdr:clientData/>
  </xdr:twoCellAnchor>
  <xdr:twoCellAnchor>
    <xdr:from>
      <xdr:col>4</xdr:col>
      <xdr:colOff>657225</xdr:colOff>
      <xdr:row>32</xdr:row>
      <xdr:rowOff>114300</xdr:rowOff>
    </xdr:from>
    <xdr:to>
      <xdr:col>7</xdr:col>
      <xdr:colOff>190500</xdr:colOff>
      <xdr:row>32</xdr:row>
      <xdr:rowOff>133350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7CF2229-54CD-4AFE-97ED-C724A2D4F175}"/>
            </a:ext>
          </a:extLst>
        </xdr:cNvPr>
        <xdr:cNvCxnSpPr/>
      </xdr:nvCxnSpPr>
      <xdr:spPr>
        <a:xfrm flipV="1">
          <a:off x="3267075" y="6353175"/>
          <a:ext cx="25622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31</xdr:row>
      <xdr:rowOff>0</xdr:rowOff>
    </xdr:from>
    <xdr:to>
      <xdr:col>3</xdr:col>
      <xdr:colOff>161925</xdr:colOff>
      <xdr:row>32</xdr:row>
      <xdr:rowOff>142876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94EB81E-C2BE-4936-9917-D396BB9305C0}"/>
            </a:ext>
          </a:extLst>
        </xdr:cNvPr>
        <xdr:cNvCxnSpPr>
          <a:endCxn id="24" idx="1"/>
        </xdr:cNvCxnSpPr>
      </xdr:nvCxnSpPr>
      <xdr:spPr>
        <a:xfrm flipV="1">
          <a:off x="895350" y="5924550"/>
          <a:ext cx="1095375" cy="3429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571500</xdr:colOff>
      <xdr:row>5</xdr:row>
      <xdr:rowOff>95250</xdr:rowOff>
    </xdr:from>
    <xdr:to>
      <xdr:col>24</xdr:col>
      <xdr:colOff>161926</xdr:colOff>
      <xdr:row>10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AB7368-C21A-4A37-BBE4-60EE3B4B1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35100" y="1047750"/>
          <a:ext cx="809626" cy="97155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8</xdr:row>
      <xdr:rowOff>9525</xdr:rowOff>
    </xdr:from>
    <xdr:to>
      <xdr:col>22</xdr:col>
      <xdr:colOff>571500</xdr:colOff>
      <xdr:row>11</xdr:row>
      <xdr:rowOff>38100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2FCA395-0184-4047-90EE-E4DA212033A6}"/>
            </a:ext>
          </a:extLst>
        </xdr:cNvPr>
        <xdr:cNvCxnSpPr>
          <a:endCxn id="27" idx="1"/>
        </xdr:cNvCxnSpPr>
      </xdr:nvCxnSpPr>
      <xdr:spPr>
        <a:xfrm flipV="1">
          <a:off x="13649325" y="1533525"/>
          <a:ext cx="4857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57150</xdr:colOff>
      <xdr:row>9</xdr:row>
      <xdr:rowOff>180975</xdr:rowOff>
    </xdr:from>
    <xdr:to>
      <xdr:col>22</xdr:col>
      <xdr:colOff>28762</xdr:colOff>
      <xdr:row>13</xdr:row>
      <xdr:rowOff>123825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2138E08-D248-4E01-9639-31440D586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1895475"/>
          <a:ext cx="1190812" cy="704850"/>
        </a:xfrm>
        <a:prstGeom prst="rect">
          <a:avLst/>
        </a:prstGeom>
      </xdr:spPr>
    </xdr:pic>
    <xdr:clientData/>
  </xdr:twoCellAnchor>
  <xdr:twoCellAnchor>
    <xdr:from>
      <xdr:col>17</xdr:col>
      <xdr:colOff>942975</xdr:colOff>
      <xdr:row>10</xdr:row>
      <xdr:rowOff>142875</xdr:rowOff>
    </xdr:from>
    <xdr:to>
      <xdr:col>20</xdr:col>
      <xdr:colOff>104775</xdr:colOff>
      <xdr:row>10</xdr:row>
      <xdr:rowOff>142877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6BF5471-3BB0-4B9D-85A1-A6EF949351DF}"/>
            </a:ext>
          </a:extLst>
        </xdr:cNvPr>
        <xdr:cNvCxnSpPr/>
      </xdr:nvCxnSpPr>
      <xdr:spPr>
        <a:xfrm>
          <a:off x="15201900" y="2181225"/>
          <a:ext cx="26384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590550</xdr:colOff>
      <xdr:row>22</xdr:row>
      <xdr:rowOff>0</xdr:rowOff>
    </xdr:from>
    <xdr:to>
      <xdr:col>24</xdr:col>
      <xdr:colOff>285750</xdr:colOff>
      <xdr:row>25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294B9F1-74BA-4679-880E-80578C53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54450" y="4200525"/>
          <a:ext cx="1524000" cy="714375"/>
        </a:xfrm>
        <a:prstGeom prst="rect">
          <a:avLst/>
        </a:prstGeom>
      </xdr:spPr>
    </xdr:pic>
    <xdr:clientData/>
  </xdr:twoCellAnchor>
  <xdr:twoCellAnchor>
    <xdr:from>
      <xdr:col>17</xdr:col>
      <xdr:colOff>1000125</xdr:colOff>
      <xdr:row>25</xdr:row>
      <xdr:rowOff>123825</xdr:rowOff>
    </xdr:from>
    <xdr:to>
      <xdr:col>21</xdr:col>
      <xdr:colOff>571500</xdr:colOff>
      <xdr:row>31</xdr:row>
      <xdr:rowOff>28575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48E3804-15F1-4956-B00B-27241BD6117F}"/>
            </a:ext>
          </a:extLst>
        </xdr:cNvPr>
        <xdr:cNvCxnSpPr>
          <a:stCxn id="5" idx="3"/>
        </xdr:cNvCxnSpPr>
      </xdr:nvCxnSpPr>
      <xdr:spPr>
        <a:xfrm flipV="1">
          <a:off x="14601825" y="5029200"/>
          <a:ext cx="3657600" cy="104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228600</xdr:colOff>
      <xdr:row>1</xdr:row>
      <xdr:rowOff>66675</xdr:rowOff>
    </xdr:from>
    <xdr:to>
      <xdr:col>3</xdr:col>
      <xdr:colOff>542926</xdr:colOff>
      <xdr:row>6</xdr:row>
      <xdr:rowOff>85726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98388D0-D4B0-4198-877A-D089608BC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" y="257175"/>
          <a:ext cx="923926" cy="1038226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6</xdr:row>
      <xdr:rowOff>19050</xdr:rowOff>
    </xdr:from>
    <xdr:to>
      <xdr:col>4</xdr:col>
      <xdr:colOff>171450</xdr:colOff>
      <xdr:row>10</xdr:row>
      <xdr:rowOff>47625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DF7938-FC22-411F-A7F5-F8B236EEC21C}"/>
            </a:ext>
          </a:extLst>
        </xdr:cNvPr>
        <xdr:cNvCxnSpPr/>
      </xdr:nvCxnSpPr>
      <xdr:spPr>
        <a:xfrm>
          <a:off x="2124075" y="1162050"/>
          <a:ext cx="485775" cy="790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38100</xdr:colOff>
      <xdr:row>11</xdr:row>
      <xdr:rowOff>57150</xdr:rowOff>
    </xdr:from>
    <xdr:to>
      <xdr:col>19</xdr:col>
      <xdr:colOff>9776</xdr:colOff>
      <xdr:row>20</xdr:row>
      <xdr:rowOff>233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9578656-1B9A-4D5B-93FE-C246A48FE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35250" y="2286000"/>
          <a:ext cx="1800476" cy="1667108"/>
        </a:xfrm>
        <a:prstGeom prst="rect">
          <a:avLst/>
        </a:prstGeom>
      </xdr:spPr>
    </xdr:pic>
    <xdr:clientData/>
  </xdr:twoCellAnchor>
  <xdr:twoCellAnchor editAs="oneCell">
    <xdr:from>
      <xdr:col>4</xdr:col>
      <xdr:colOff>981075</xdr:colOff>
      <xdr:row>10</xdr:row>
      <xdr:rowOff>95250</xdr:rowOff>
    </xdr:from>
    <xdr:to>
      <xdr:col>7</xdr:col>
      <xdr:colOff>9525</xdr:colOff>
      <xdr:row>18</xdr:row>
      <xdr:rowOff>123825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AFBD221-E57E-4B22-8474-8CB3B12D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0925" y="2133600"/>
          <a:ext cx="2057400" cy="15525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23</xdr:row>
      <xdr:rowOff>28575</xdr:rowOff>
    </xdr:from>
    <xdr:to>
      <xdr:col>6</xdr:col>
      <xdr:colOff>657560</xdr:colOff>
      <xdr:row>31</xdr:row>
      <xdr:rowOff>133350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68418FE-97A1-4B73-A5EB-B035A72B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76600" y="4552950"/>
          <a:ext cx="2353010" cy="1628775"/>
        </a:xfrm>
        <a:prstGeom prst="rect">
          <a:avLst/>
        </a:prstGeom>
      </xdr:spPr>
    </xdr:pic>
    <xdr:clientData/>
  </xdr:twoCellAnchor>
  <xdr:twoCellAnchor>
    <xdr:from>
      <xdr:col>19</xdr:col>
      <xdr:colOff>342899</xdr:colOff>
      <xdr:row>16</xdr:row>
      <xdr:rowOff>85725</xdr:rowOff>
    </xdr:from>
    <xdr:to>
      <xdr:col>22</xdr:col>
      <xdr:colOff>581024</xdr:colOff>
      <xdr:row>18</xdr:row>
      <xdr:rowOff>190500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F9C0EBF-38F1-42D2-8751-B996A60F17CD}"/>
            </a:ext>
          </a:extLst>
        </xdr:cNvPr>
        <xdr:cNvSpPr txBox="1"/>
      </xdr:nvSpPr>
      <xdr:spPr>
        <a:xfrm>
          <a:off x="17468849" y="3267075"/>
          <a:ext cx="2066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Port Hybrid</a:t>
          </a:r>
          <a:r>
            <a:rPr lang="en-US" sz="1100" baseline="0"/>
            <a:t> cho cả gói tin có nhãn và ko có nhãn đi qua. </a:t>
          </a:r>
          <a:endParaRPr lang="en-US" sz="1100"/>
        </a:p>
      </xdr:txBody>
    </xdr:sp>
    <xdr:clientData/>
  </xdr:twoCellAnchor>
  <xdr:twoCellAnchor editAs="oneCell">
    <xdr:from>
      <xdr:col>18</xdr:col>
      <xdr:colOff>0</xdr:colOff>
      <xdr:row>20</xdr:row>
      <xdr:rowOff>0</xdr:rowOff>
    </xdr:from>
    <xdr:to>
      <xdr:col>27</xdr:col>
      <xdr:colOff>124778</xdr:colOff>
      <xdr:row>25</xdr:row>
      <xdr:rowOff>143028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3C1FFC6-E16E-4682-B602-5B3E5CD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97150" y="3952875"/>
          <a:ext cx="6830378" cy="10955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1</xdr:rowOff>
    </xdr:from>
    <xdr:to>
      <xdr:col>10</xdr:col>
      <xdr:colOff>962980</xdr:colOff>
      <xdr:row>53</xdr:row>
      <xdr:rowOff>57151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15BDD72-860B-4840-96C9-BFC1B934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09850" y="8010526"/>
          <a:ext cx="6839905" cy="2343150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18</xdr:row>
      <xdr:rowOff>19050</xdr:rowOff>
    </xdr:from>
    <xdr:to>
      <xdr:col>11</xdr:col>
      <xdr:colOff>581957</xdr:colOff>
      <xdr:row>23</xdr:row>
      <xdr:rowOff>171606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26E7D1F-A77B-42C6-8A8C-7632ED17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67150" y="3581400"/>
          <a:ext cx="6677957" cy="1114581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42</xdr:row>
      <xdr:rowOff>161925</xdr:rowOff>
    </xdr:from>
    <xdr:to>
      <xdr:col>18</xdr:col>
      <xdr:colOff>1305482</xdr:colOff>
      <xdr:row>47</xdr:row>
      <xdr:rowOff>162058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DDEC019-C5B5-45E7-9DC7-49BA8151E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11100" y="8362950"/>
          <a:ext cx="3991532" cy="9526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18</xdr:col>
      <xdr:colOff>305356</xdr:colOff>
      <xdr:row>57</xdr:row>
      <xdr:rowOff>114475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3C27A33-6574-477E-B296-62EBE36D3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620500" y="9915525"/>
          <a:ext cx="3982006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4727-73F2-4F5F-9F90-41599409DC4E}">
  <sheetPr codeName="Sheet1"/>
  <dimension ref="A1:CR202"/>
  <sheetViews>
    <sheetView topLeftCell="A49" zoomScale="80" zoomScaleNormal="80" workbookViewId="0">
      <selection activeCell="I60" sqref="I60"/>
    </sheetView>
  </sheetViews>
  <sheetFormatPr defaultRowHeight="15" x14ac:dyDescent="0.25"/>
  <cols>
    <col min="1" max="1" width="8" customWidth="1"/>
    <col min="2" max="2" width="10.42578125" customWidth="1"/>
    <col min="3" max="3" width="14" style="160" customWidth="1"/>
    <col min="4" max="4" width="33.42578125" customWidth="1"/>
    <col min="5" max="5" width="50.140625" style="73" customWidth="1"/>
    <col min="6" max="6" width="40" style="58" customWidth="1"/>
    <col min="7" max="7" width="35.28515625" style="3" customWidth="1"/>
    <col min="8" max="8" width="27.7109375" style="2" customWidth="1"/>
    <col min="9" max="9" width="24.28515625" style="2" customWidth="1"/>
    <col min="10" max="10" width="24.42578125" customWidth="1"/>
    <col min="11" max="11" width="25.7109375" style="115" customWidth="1"/>
    <col min="12" max="12" width="23.7109375" customWidth="1"/>
    <col min="13" max="13" width="22.42578125" customWidth="1"/>
    <col min="14" max="14" width="18.140625" bestFit="1" customWidth="1"/>
    <col min="15" max="15" width="18.28515625" customWidth="1"/>
    <col min="16" max="16" width="10.85546875" bestFit="1" customWidth="1"/>
    <col min="19" max="19" width="12.5703125" bestFit="1" customWidth="1"/>
    <col min="21" max="21" width="9.85546875" bestFit="1" customWidth="1"/>
    <col min="22" max="22" width="10.140625" bestFit="1" customWidth="1"/>
    <col min="23" max="23" width="12.85546875" customWidth="1"/>
    <col min="24" max="24" width="10.85546875" customWidth="1"/>
    <col min="25" max="25" width="11.42578125" customWidth="1"/>
    <col min="26" max="26" width="12.85546875" customWidth="1"/>
    <col min="27" max="27" width="10.42578125" bestFit="1" customWidth="1"/>
    <col min="28" max="28" width="11.7109375" customWidth="1"/>
    <col min="29" max="29" width="11.42578125" customWidth="1"/>
    <col min="30" max="30" width="12" customWidth="1"/>
    <col min="31" max="31" width="10.85546875" customWidth="1"/>
    <col min="37" max="37" width="12.5703125" bestFit="1" customWidth="1"/>
    <col min="40" max="40" width="12.42578125" customWidth="1"/>
    <col min="41" max="41" width="10.42578125" customWidth="1"/>
  </cols>
  <sheetData>
    <row r="1" spans="1:96" ht="28.5" customHeight="1" thickBot="1" x14ac:dyDescent="0.35">
      <c r="A1" s="327" t="s">
        <v>309</v>
      </c>
      <c r="B1" s="327"/>
      <c r="C1" s="327"/>
      <c r="D1" s="327"/>
      <c r="E1" s="327"/>
      <c r="F1" s="327"/>
      <c r="G1" s="327"/>
      <c r="H1" s="328"/>
      <c r="I1" s="362" t="s">
        <v>496</v>
      </c>
      <c r="J1" s="362"/>
      <c r="K1" s="272" t="s">
        <v>522</v>
      </c>
      <c r="L1" s="361" t="s">
        <v>478</v>
      </c>
      <c r="M1" s="117"/>
      <c r="N1" s="72"/>
      <c r="O1" s="72"/>
      <c r="P1" s="72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96" ht="19.5" customHeight="1" thickBot="1" x14ac:dyDescent="0.3">
      <c r="A2" s="83" t="s">
        <v>211</v>
      </c>
      <c r="B2" s="366" t="s">
        <v>5</v>
      </c>
      <c r="C2" s="367"/>
      <c r="D2" s="82" t="s">
        <v>0</v>
      </c>
      <c r="E2" s="86" t="s">
        <v>371</v>
      </c>
      <c r="F2" s="83" t="s">
        <v>1</v>
      </c>
      <c r="G2" s="81" t="s">
        <v>2</v>
      </c>
      <c r="H2" s="132" t="s">
        <v>3</v>
      </c>
      <c r="I2" s="169" t="s">
        <v>393</v>
      </c>
      <c r="J2" s="169" t="s">
        <v>392</v>
      </c>
      <c r="K2" s="273"/>
      <c r="L2" s="361"/>
      <c r="M2" s="117"/>
      <c r="N2" s="72"/>
      <c r="O2" s="72"/>
      <c r="P2" s="72"/>
      <c r="CA2" s="359" t="s">
        <v>172</v>
      </c>
      <c r="CB2" s="359"/>
      <c r="CC2" s="359"/>
      <c r="CD2" s="359"/>
      <c r="CE2" s="359"/>
      <c r="CF2" s="359"/>
      <c r="CG2" s="359"/>
      <c r="CH2" s="359"/>
      <c r="CI2" s="359"/>
      <c r="CJ2" s="359"/>
      <c r="CK2" s="359"/>
    </row>
    <row r="3" spans="1:96" ht="18" customHeight="1" thickBot="1" x14ac:dyDescent="0.3">
      <c r="A3" s="78">
        <v>1</v>
      </c>
      <c r="B3" s="289" t="s">
        <v>441</v>
      </c>
      <c r="C3" s="289"/>
      <c r="D3" s="170" t="s">
        <v>432</v>
      </c>
      <c r="E3" s="355" t="s">
        <v>412</v>
      </c>
      <c r="F3" s="85" t="s">
        <v>410</v>
      </c>
      <c r="G3" s="252" t="s">
        <v>525</v>
      </c>
      <c r="H3" s="109" t="s">
        <v>30</v>
      </c>
      <c r="I3" s="68"/>
      <c r="J3" s="68"/>
      <c r="K3" s="167"/>
      <c r="L3" s="137" t="s">
        <v>231</v>
      </c>
      <c r="M3" s="117"/>
      <c r="N3" s="72"/>
      <c r="O3" s="6"/>
      <c r="P3" s="6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</row>
    <row r="4" spans="1:96" ht="18" customHeight="1" thickBot="1" x14ac:dyDescent="0.3">
      <c r="A4" s="80">
        <f>A3+1</f>
        <v>2</v>
      </c>
      <c r="B4" s="290"/>
      <c r="C4" s="290"/>
      <c r="D4" s="165" t="s">
        <v>433</v>
      </c>
      <c r="E4" s="356"/>
      <c r="F4" s="76" t="s">
        <v>409</v>
      </c>
      <c r="G4" s="248" t="s">
        <v>526</v>
      </c>
      <c r="H4" s="100" t="s">
        <v>31</v>
      </c>
      <c r="I4" s="68"/>
      <c r="J4" s="68"/>
      <c r="K4" s="167"/>
      <c r="L4" s="137" t="s">
        <v>231</v>
      </c>
      <c r="M4" s="117"/>
      <c r="N4" s="72"/>
      <c r="O4" s="6"/>
      <c r="P4" s="6"/>
      <c r="Q4" s="65"/>
      <c r="BN4" s="22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</row>
    <row r="5" spans="1:96" ht="18" customHeight="1" x14ac:dyDescent="0.25">
      <c r="A5" s="80">
        <f t="shared" ref="A5:A28" si="0">A4+1</f>
        <v>3</v>
      </c>
      <c r="B5" s="290"/>
      <c r="C5" s="290"/>
      <c r="D5" s="165" t="s">
        <v>434</v>
      </c>
      <c r="E5" s="356"/>
      <c r="F5" s="76" t="s">
        <v>9</v>
      </c>
      <c r="G5" s="248" t="s">
        <v>527</v>
      </c>
      <c r="H5" s="100" t="s">
        <v>32</v>
      </c>
      <c r="I5" s="68"/>
      <c r="J5" s="68"/>
      <c r="K5" s="167"/>
      <c r="L5" s="137" t="s">
        <v>231</v>
      </c>
      <c r="M5" s="117"/>
      <c r="N5" s="72"/>
      <c r="O5" s="6"/>
      <c r="P5" s="6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BM5" s="12"/>
      <c r="CB5" s="12"/>
      <c r="CR5" s="14"/>
    </row>
    <row r="6" spans="1:96" ht="18" customHeight="1" x14ac:dyDescent="0.25">
      <c r="A6" s="80">
        <f t="shared" si="0"/>
        <v>4</v>
      </c>
      <c r="B6" s="290"/>
      <c r="C6" s="290"/>
      <c r="D6" s="165" t="s">
        <v>435</v>
      </c>
      <c r="E6" s="356"/>
      <c r="F6" s="76" t="s">
        <v>13</v>
      </c>
      <c r="G6" s="248" t="s">
        <v>528</v>
      </c>
      <c r="H6" s="100" t="s">
        <v>34</v>
      </c>
      <c r="I6" s="68"/>
      <c r="J6" s="68"/>
      <c r="K6" s="167"/>
      <c r="L6" s="151" t="s">
        <v>231</v>
      </c>
      <c r="M6" s="117"/>
      <c r="N6" s="6"/>
      <c r="O6" s="6"/>
      <c r="P6" s="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BM6" s="12"/>
      <c r="BV6" s="358" t="s">
        <v>136</v>
      </c>
      <c r="BW6" s="358"/>
      <c r="BX6" s="358"/>
      <c r="CB6" s="12"/>
      <c r="CR6" s="12"/>
    </row>
    <row r="7" spans="1:96" ht="18" customHeight="1" x14ac:dyDescent="0.25">
      <c r="A7" s="80">
        <f t="shared" si="0"/>
        <v>5</v>
      </c>
      <c r="B7" s="290"/>
      <c r="C7" s="290"/>
      <c r="D7" s="165" t="s">
        <v>436</v>
      </c>
      <c r="E7" s="356"/>
      <c r="F7" s="76" t="s">
        <v>15</v>
      </c>
      <c r="G7" s="248" t="s">
        <v>529</v>
      </c>
      <c r="H7" s="100" t="s">
        <v>35</v>
      </c>
      <c r="I7" s="68"/>
      <c r="J7" s="68"/>
      <c r="K7" s="167"/>
      <c r="L7" s="151" t="s">
        <v>231</v>
      </c>
      <c r="M7" s="117"/>
      <c r="N7" s="6"/>
      <c r="O7" s="6"/>
      <c r="P7" s="6"/>
      <c r="R7" s="6"/>
      <c r="S7" s="48"/>
      <c r="T7" s="48"/>
      <c r="U7" s="48"/>
      <c r="V7" s="48"/>
      <c r="W7" s="2"/>
      <c r="X7" s="2"/>
      <c r="Y7" s="2"/>
      <c r="BM7" s="12"/>
      <c r="BV7" s="358"/>
      <c r="BW7" s="358"/>
      <c r="BX7" s="358"/>
      <c r="CB7" s="20"/>
      <c r="CR7" s="12"/>
    </row>
    <row r="8" spans="1:96" ht="18" customHeight="1" x14ac:dyDescent="0.25">
      <c r="A8" s="80">
        <f t="shared" si="0"/>
        <v>6</v>
      </c>
      <c r="B8" s="290"/>
      <c r="C8" s="290"/>
      <c r="D8" s="165" t="s">
        <v>437</v>
      </c>
      <c r="E8" s="356"/>
      <c r="F8" s="76" t="s">
        <v>17</v>
      </c>
      <c r="G8" s="250" t="s">
        <v>530</v>
      </c>
      <c r="H8" s="100" t="s">
        <v>36</v>
      </c>
      <c r="I8" s="68"/>
      <c r="J8" s="68"/>
      <c r="K8" s="167"/>
      <c r="L8" s="151" t="s">
        <v>231</v>
      </c>
      <c r="M8" s="117"/>
      <c r="N8" s="6"/>
      <c r="O8" s="6"/>
      <c r="P8" s="6"/>
      <c r="R8" s="6"/>
      <c r="S8" s="48"/>
      <c r="T8" s="48"/>
      <c r="U8" s="48"/>
      <c r="V8" s="48"/>
      <c r="W8" s="2"/>
      <c r="X8" s="2"/>
      <c r="Y8" s="2"/>
      <c r="BM8" s="12"/>
      <c r="CB8" s="23"/>
      <c r="CR8" s="305"/>
    </row>
    <row r="9" spans="1:96" s="130" customFormat="1" ht="18" customHeight="1" thickBot="1" x14ac:dyDescent="0.3">
      <c r="A9" s="80">
        <f t="shared" si="0"/>
        <v>7</v>
      </c>
      <c r="B9" s="290"/>
      <c r="C9" s="290"/>
      <c r="D9" s="166" t="s">
        <v>438</v>
      </c>
      <c r="E9" s="357"/>
      <c r="F9" s="140" t="s">
        <v>439</v>
      </c>
      <c r="G9" s="159" t="s">
        <v>6</v>
      </c>
      <c r="H9" s="129" t="s">
        <v>440</v>
      </c>
      <c r="I9" s="68"/>
      <c r="J9" s="68"/>
      <c r="K9" s="168"/>
      <c r="L9" s="154"/>
      <c r="N9" s="6"/>
      <c r="O9" s="6"/>
      <c r="P9" s="6"/>
      <c r="R9" s="6"/>
      <c r="S9" s="48"/>
      <c r="T9" s="48"/>
      <c r="U9" s="48"/>
      <c r="V9" s="48"/>
      <c r="W9" s="2"/>
      <c r="X9" s="2"/>
      <c r="Y9" s="2"/>
      <c r="BM9" s="12"/>
      <c r="CB9" s="23"/>
      <c r="CR9" s="305"/>
    </row>
    <row r="10" spans="1:96" ht="18" customHeight="1" thickBot="1" x14ac:dyDescent="0.3">
      <c r="A10" s="80">
        <f t="shared" si="0"/>
        <v>8</v>
      </c>
      <c r="B10" s="291"/>
      <c r="C10" s="291"/>
      <c r="D10" s="173" t="s">
        <v>46</v>
      </c>
      <c r="E10" s="174" t="s">
        <v>389</v>
      </c>
      <c r="F10" s="175" t="s">
        <v>229</v>
      </c>
      <c r="G10" s="175" t="s">
        <v>6</v>
      </c>
      <c r="H10" s="176" t="s">
        <v>47</v>
      </c>
      <c r="I10" s="68"/>
      <c r="J10" s="68"/>
      <c r="K10" s="167"/>
      <c r="L10" s="151" t="s">
        <v>231</v>
      </c>
      <c r="M10" s="117"/>
      <c r="N10" s="6"/>
      <c r="O10" s="6"/>
      <c r="P10" s="6"/>
      <c r="R10" s="63"/>
      <c r="S10" s="48"/>
      <c r="T10" s="48"/>
      <c r="U10" s="48"/>
      <c r="V10" s="48"/>
      <c r="W10" s="2"/>
      <c r="X10" s="2"/>
      <c r="BM10" s="12"/>
      <c r="CA10" s="5" t="s">
        <v>10</v>
      </c>
      <c r="CB10" s="23"/>
      <c r="CR10" s="305"/>
    </row>
    <row r="11" spans="1:96" ht="18" customHeight="1" thickBot="1" x14ac:dyDescent="0.3">
      <c r="A11" s="80">
        <f t="shared" si="0"/>
        <v>9</v>
      </c>
      <c r="B11" s="285" t="s">
        <v>372</v>
      </c>
      <c r="C11" s="286"/>
      <c r="D11" s="177" t="s">
        <v>18</v>
      </c>
      <c r="E11" s="177"/>
      <c r="F11" s="79" t="s">
        <v>212</v>
      </c>
      <c r="G11" s="79" t="s">
        <v>531</v>
      </c>
      <c r="H11" s="109" t="s">
        <v>213</v>
      </c>
      <c r="I11" s="68"/>
      <c r="J11" s="68"/>
      <c r="K11" s="167"/>
      <c r="L11" s="137" t="s">
        <v>231</v>
      </c>
      <c r="M11" s="117"/>
      <c r="N11" s="6"/>
      <c r="O11" s="6"/>
      <c r="P11" s="6"/>
      <c r="R11" s="63"/>
      <c r="S11" s="48"/>
      <c r="T11" s="48"/>
      <c r="U11" s="59"/>
      <c r="V11" s="48"/>
      <c r="W11" s="2"/>
      <c r="X11" s="2"/>
      <c r="Y11" s="2"/>
      <c r="BM11" s="12"/>
      <c r="CA11" s="43" t="s">
        <v>143</v>
      </c>
      <c r="CB11" s="23"/>
      <c r="CQ11" s="24" t="s">
        <v>7</v>
      </c>
      <c r="CR11" s="305"/>
    </row>
    <row r="12" spans="1:96" ht="18" customHeight="1" x14ac:dyDescent="0.3">
      <c r="A12" s="80">
        <f t="shared" si="0"/>
        <v>10</v>
      </c>
      <c r="B12" s="324"/>
      <c r="C12" s="321"/>
      <c r="D12" s="68" t="s">
        <v>19</v>
      </c>
      <c r="E12" s="68"/>
      <c r="F12" s="159" t="s">
        <v>20</v>
      </c>
      <c r="G12" s="251" t="s">
        <v>532</v>
      </c>
      <c r="H12" s="100" t="s">
        <v>214</v>
      </c>
      <c r="I12" s="68"/>
      <c r="J12" s="68"/>
      <c r="K12" s="167"/>
      <c r="L12" s="137" t="s">
        <v>480</v>
      </c>
      <c r="M12" s="97" t="s">
        <v>381</v>
      </c>
      <c r="N12" s="96" t="s">
        <v>382</v>
      </c>
      <c r="O12" s="98" t="s">
        <v>387</v>
      </c>
      <c r="P12" s="6"/>
      <c r="R12" s="63"/>
      <c r="S12" s="48"/>
      <c r="T12" s="48"/>
      <c r="U12" s="48"/>
      <c r="V12" s="48"/>
      <c r="W12" s="2"/>
      <c r="X12" s="2"/>
      <c r="Y12" s="2"/>
      <c r="BM12" s="12"/>
      <c r="BQ12" s="51"/>
      <c r="BR12" s="51"/>
      <c r="BS12" s="51"/>
      <c r="BT12" s="51"/>
      <c r="BU12" s="51"/>
      <c r="BV12" s="51"/>
      <c r="BW12" s="51"/>
      <c r="CB12" s="23"/>
      <c r="CQ12" s="43" t="s">
        <v>138</v>
      </c>
      <c r="CR12" s="347"/>
    </row>
    <row r="13" spans="1:96" ht="18" customHeight="1" x14ac:dyDescent="0.25">
      <c r="A13" s="80">
        <f t="shared" si="0"/>
        <v>11</v>
      </c>
      <c r="B13" s="324"/>
      <c r="C13" s="321"/>
      <c r="D13" s="68" t="s">
        <v>21</v>
      </c>
      <c r="E13" s="68"/>
      <c r="F13" s="159" t="s">
        <v>418</v>
      </c>
      <c r="G13" s="159" t="s">
        <v>533</v>
      </c>
      <c r="H13" s="100" t="s">
        <v>37</v>
      </c>
      <c r="I13" s="68"/>
      <c r="J13" s="68"/>
      <c r="K13" s="167"/>
      <c r="L13" s="154"/>
      <c r="M13" s="134" t="s">
        <v>210</v>
      </c>
      <c r="N13" s="118">
        <v>17</v>
      </c>
      <c r="O13" s="68" t="s">
        <v>388</v>
      </c>
      <c r="P13" s="6"/>
      <c r="R13" s="6"/>
      <c r="S13" s="48"/>
      <c r="T13" s="48"/>
      <c r="U13" s="48"/>
      <c r="V13" s="48"/>
      <c r="W13" s="2"/>
      <c r="X13" s="2"/>
      <c r="Y13" s="2"/>
      <c r="BE13" t="s">
        <v>233</v>
      </c>
      <c r="BM13" s="12"/>
      <c r="CB13" s="21"/>
      <c r="CR13" s="305"/>
    </row>
    <row r="14" spans="1:96" ht="18" customHeight="1" x14ac:dyDescent="0.25">
      <c r="A14" s="80">
        <f t="shared" si="0"/>
        <v>12</v>
      </c>
      <c r="B14" s="324"/>
      <c r="C14" s="321"/>
      <c r="D14" s="68" t="s">
        <v>38</v>
      </c>
      <c r="E14" s="68"/>
      <c r="F14" s="159" t="s">
        <v>418</v>
      </c>
      <c r="G14" s="248" t="s">
        <v>536</v>
      </c>
      <c r="H14" s="100" t="s">
        <v>39</v>
      </c>
      <c r="I14" s="68"/>
      <c r="J14" s="68"/>
      <c r="K14" s="167"/>
      <c r="L14" s="154"/>
      <c r="M14" s="134" t="s">
        <v>94</v>
      </c>
      <c r="N14" s="118">
        <v>11</v>
      </c>
      <c r="O14" s="68" t="s">
        <v>388</v>
      </c>
      <c r="P14" s="6"/>
      <c r="R14" s="6"/>
      <c r="S14" s="48"/>
      <c r="T14" s="48"/>
      <c r="U14" s="6"/>
      <c r="V14" s="48"/>
      <c r="X14" s="2"/>
      <c r="BM14" s="12"/>
      <c r="CR14" s="305"/>
    </row>
    <row r="15" spans="1:96" ht="18" customHeight="1" x14ac:dyDescent="0.25">
      <c r="A15" s="80">
        <f t="shared" si="0"/>
        <v>13</v>
      </c>
      <c r="B15" s="324"/>
      <c r="C15" s="321"/>
      <c r="D15" s="68" t="s">
        <v>22</v>
      </c>
      <c r="E15" s="68"/>
      <c r="F15" s="159" t="s">
        <v>418</v>
      </c>
      <c r="G15" s="159" t="s">
        <v>535</v>
      </c>
      <c r="H15" s="100" t="s">
        <v>40</v>
      </c>
      <c r="I15" s="68"/>
      <c r="J15" s="68"/>
      <c r="K15" s="167"/>
      <c r="L15" s="154"/>
      <c r="M15" s="134" t="s">
        <v>63</v>
      </c>
      <c r="N15" s="118">
        <v>14</v>
      </c>
      <c r="O15" s="68" t="s">
        <v>388</v>
      </c>
      <c r="P15" s="6"/>
      <c r="R15" s="63"/>
      <c r="S15" s="2"/>
      <c r="T15" s="64"/>
      <c r="U15" s="64"/>
      <c r="V15" s="64"/>
      <c r="W15" s="64"/>
      <c r="X15" s="2"/>
      <c r="Y15" s="2"/>
      <c r="BE15" t="s">
        <v>234</v>
      </c>
      <c r="BG15" t="s">
        <v>235</v>
      </c>
      <c r="BI15" t="s">
        <v>236</v>
      </c>
      <c r="BM15" s="12"/>
    </row>
    <row r="16" spans="1:96" s="67" customFormat="1" ht="18" customHeight="1" x14ac:dyDescent="0.25">
      <c r="A16" s="80">
        <f t="shared" si="0"/>
        <v>14</v>
      </c>
      <c r="B16" s="324"/>
      <c r="C16" s="321"/>
      <c r="D16" s="68" t="s">
        <v>317</v>
      </c>
      <c r="E16" s="68" t="s">
        <v>390</v>
      </c>
      <c r="F16" s="159" t="s">
        <v>200</v>
      </c>
      <c r="G16" s="159" t="s">
        <v>6</v>
      </c>
      <c r="H16" s="100" t="s">
        <v>216</v>
      </c>
      <c r="I16" s="68"/>
      <c r="J16" s="68"/>
      <c r="K16" s="167"/>
      <c r="L16" s="137" t="s">
        <v>231</v>
      </c>
      <c r="M16" s="134" t="s">
        <v>11</v>
      </c>
      <c r="N16" s="118">
        <v>23</v>
      </c>
      <c r="O16" s="68" t="s">
        <v>388</v>
      </c>
      <c r="P16" s="6"/>
      <c r="R16" s="63"/>
      <c r="S16" s="2"/>
      <c r="T16" s="64"/>
      <c r="U16" s="64"/>
      <c r="V16" s="64"/>
      <c r="W16" s="64"/>
      <c r="X16" s="2"/>
      <c r="Y16" s="2"/>
      <c r="BM16" s="12"/>
    </row>
    <row r="17" spans="1:96" ht="18" customHeight="1" thickBot="1" x14ac:dyDescent="0.3">
      <c r="A17" s="80">
        <f t="shared" si="0"/>
        <v>15</v>
      </c>
      <c r="B17" s="324"/>
      <c r="C17" s="321"/>
      <c r="D17" s="116" t="s">
        <v>23</v>
      </c>
      <c r="E17" s="116"/>
      <c r="F17" s="239" t="s">
        <v>215</v>
      </c>
      <c r="G17" s="242" t="s">
        <v>534</v>
      </c>
      <c r="H17" s="129" t="s">
        <v>41</v>
      </c>
      <c r="I17" s="68"/>
      <c r="J17" s="68"/>
      <c r="K17" s="167"/>
      <c r="L17" s="137" t="s">
        <v>480</v>
      </c>
      <c r="M17" s="134" t="s">
        <v>137</v>
      </c>
      <c r="N17" s="118">
        <v>15</v>
      </c>
      <c r="O17" s="68" t="s">
        <v>388</v>
      </c>
      <c r="P17" s="6"/>
      <c r="R17" s="6"/>
      <c r="S17" s="48"/>
      <c r="T17" s="48"/>
      <c r="U17" s="48"/>
      <c r="V17" s="48"/>
      <c r="W17" s="2"/>
      <c r="X17" s="2"/>
      <c r="Y17" s="2"/>
      <c r="BM17" s="12"/>
      <c r="BP17" s="4"/>
    </row>
    <row r="18" spans="1:96" s="67" customFormat="1" ht="21.75" customHeight="1" x14ac:dyDescent="0.25">
      <c r="A18" s="80">
        <f t="shared" si="0"/>
        <v>16</v>
      </c>
      <c r="B18" s="374" t="s">
        <v>510</v>
      </c>
      <c r="C18" s="375"/>
      <c r="D18" s="177" t="s">
        <v>311</v>
      </c>
      <c r="E18" s="372"/>
      <c r="F18" s="188" t="s">
        <v>373</v>
      </c>
      <c r="G18" s="249" t="s">
        <v>537</v>
      </c>
      <c r="H18" s="109" t="s">
        <v>374</v>
      </c>
      <c r="I18" s="68"/>
      <c r="J18" s="68"/>
      <c r="K18" s="167"/>
      <c r="L18" s="154"/>
      <c r="M18" s="134" t="s">
        <v>383</v>
      </c>
      <c r="N18" s="118">
        <v>14</v>
      </c>
      <c r="O18" s="68" t="s">
        <v>388</v>
      </c>
      <c r="P18" s="6"/>
      <c r="R18" s="6"/>
      <c r="S18" s="48"/>
      <c r="T18" s="48"/>
      <c r="U18" s="48"/>
      <c r="V18" s="48"/>
      <c r="W18" s="2"/>
      <c r="X18" s="2"/>
      <c r="Y18" s="2"/>
      <c r="BM18" s="12"/>
      <c r="BP18" s="4"/>
    </row>
    <row r="19" spans="1:96" s="241" customFormat="1" ht="19.5" customHeight="1" thickBot="1" x14ac:dyDescent="0.3">
      <c r="A19" s="80">
        <f t="shared" si="0"/>
        <v>17</v>
      </c>
      <c r="B19" s="376"/>
      <c r="C19" s="377"/>
      <c r="D19" s="174" t="s">
        <v>509</v>
      </c>
      <c r="E19" s="373"/>
      <c r="F19" s="179" t="s">
        <v>508</v>
      </c>
      <c r="G19" s="249" t="s">
        <v>538</v>
      </c>
      <c r="H19" s="176" t="s">
        <v>507</v>
      </c>
      <c r="I19" s="162" t="s">
        <v>519</v>
      </c>
      <c r="J19" s="68"/>
      <c r="K19" s="167"/>
      <c r="L19" s="154"/>
      <c r="M19" s="134"/>
      <c r="N19" s="240"/>
      <c r="O19" s="68"/>
      <c r="P19" s="6"/>
      <c r="R19" s="6"/>
      <c r="S19" s="48"/>
      <c r="T19" s="48"/>
      <c r="U19" s="48"/>
      <c r="V19" s="48"/>
      <c r="W19" s="2"/>
      <c r="X19" s="2"/>
      <c r="Y19" s="2"/>
      <c r="BM19" s="12"/>
      <c r="BP19" s="4"/>
    </row>
    <row r="20" spans="1:96" ht="18" customHeight="1" x14ac:dyDescent="0.25">
      <c r="A20" s="80">
        <f t="shared" si="0"/>
        <v>18</v>
      </c>
      <c r="B20" s="285" t="s">
        <v>590</v>
      </c>
      <c r="C20" s="286"/>
      <c r="D20" s="77" t="s">
        <v>24</v>
      </c>
      <c r="E20" s="77"/>
      <c r="F20" s="238" t="s">
        <v>26</v>
      </c>
      <c r="G20" s="249" t="s">
        <v>539</v>
      </c>
      <c r="H20" s="104" t="s">
        <v>42</v>
      </c>
      <c r="I20" s="68"/>
      <c r="J20" s="68"/>
      <c r="K20" s="167"/>
      <c r="L20" s="137" t="s">
        <v>231</v>
      </c>
      <c r="M20" s="134" t="s">
        <v>120</v>
      </c>
      <c r="N20" s="108">
        <v>8</v>
      </c>
      <c r="O20" s="139" t="s">
        <v>431</v>
      </c>
      <c r="P20" s="6"/>
      <c r="R20" s="6"/>
      <c r="S20" s="48"/>
      <c r="T20" s="48"/>
      <c r="U20" s="48"/>
      <c r="V20" s="48"/>
      <c r="W20" s="2"/>
      <c r="X20" s="2"/>
      <c r="Y20" s="2"/>
      <c r="BE20" t="s">
        <v>237</v>
      </c>
      <c r="BM20" s="12"/>
    </row>
    <row r="21" spans="1:96" ht="18" customHeight="1" x14ac:dyDescent="0.25">
      <c r="A21" s="80">
        <f t="shared" si="0"/>
        <v>19</v>
      </c>
      <c r="B21" s="324"/>
      <c r="C21" s="321"/>
      <c r="D21" s="68" t="s">
        <v>25</v>
      </c>
      <c r="E21" s="68"/>
      <c r="F21" s="159" t="s">
        <v>220</v>
      </c>
      <c r="G21" s="249" t="s">
        <v>540</v>
      </c>
      <c r="H21" s="100" t="s">
        <v>43</v>
      </c>
      <c r="I21" s="68"/>
      <c r="J21" s="68"/>
      <c r="K21" s="167"/>
      <c r="L21" s="137" t="s">
        <v>231</v>
      </c>
      <c r="M21" s="136" t="s">
        <v>430</v>
      </c>
      <c r="N21" s="137">
        <v>1</v>
      </c>
      <c r="O21" s="138" t="s">
        <v>431</v>
      </c>
      <c r="P21" s="6"/>
      <c r="R21" s="6"/>
      <c r="S21" s="48"/>
      <c r="T21" s="48"/>
      <c r="U21" s="48"/>
      <c r="V21" s="48"/>
      <c r="W21" s="2"/>
      <c r="X21" s="2"/>
      <c r="BM21" s="12"/>
      <c r="CB21" s="11"/>
      <c r="CC21" s="6"/>
    </row>
    <row r="22" spans="1:96" ht="18" customHeight="1" x14ac:dyDescent="0.25">
      <c r="A22" s="80">
        <f t="shared" si="0"/>
        <v>20</v>
      </c>
      <c r="B22" s="324"/>
      <c r="C22" s="321"/>
      <c r="D22" s="68" t="s">
        <v>27</v>
      </c>
      <c r="E22" s="68"/>
      <c r="F22" s="159" t="s">
        <v>29</v>
      </c>
      <c r="G22" s="249" t="s">
        <v>541</v>
      </c>
      <c r="H22" s="100" t="s">
        <v>44</v>
      </c>
      <c r="I22" s="68"/>
      <c r="J22" s="68"/>
      <c r="K22" s="167"/>
      <c r="L22" s="137" t="s">
        <v>480</v>
      </c>
      <c r="M22" s="135" t="s">
        <v>384</v>
      </c>
      <c r="N22" s="68">
        <f>SUM(N13:N21)</f>
        <v>103</v>
      </c>
      <c r="O22" s="68"/>
      <c r="P22" s="6"/>
      <c r="R22" s="6"/>
      <c r="S22" s="48"/>
      <c r="T22" s="48"/>
      <c r="U22" s="59"/>
      <c r="V22" s="48"/>
      <c r="W22" s="2"/>
      <c r="X22" s="2"/>
      <c r="Y22" s="2"/>
      <c r="BM22" s="12"/>
      <c r="CA22" s="1"/>
      <c r="CB22" s="1"/>
      <c r="CC22" s="1"/>
      <c r="CD22" s="1"/>
    </row>
    <row r="23" spans="1:96" ht="18" customHeight="1" x14ac:dyDescent="0.25">
      <c r="A23" s="80">
        <f t="shared" si="0"/>
        <v>21</v>
      </c>
      <c r="B23" s="324"/>
      <c r="C23" s="321"/>
      <c r="D23" s="68" t="s">
        <v>28</v>
      </c>
      <c r="E23" s="68"/>
      <c r="F23" s="159" t="s">
        <v>219</v>
      </c>
      <c r="G23" s="249" t="s">
        <v>542</v>
      </c>
      <c r="H23" s="100" t="s">
        <v>45</v>
      </c>
      <c r="I23" s="68"/>
      <c r="J23" s="68"/>
      <c r="K23" s="167"/>
      <c r="L23" s="137" t="s">
        <v>231</v>
      </c>
      <c r="M23" s="134" t="s">
        <v>385</v>
      </c>
      <c r="N23" s="68">
        <f>A28+A81+A123</f>
        <v>109</v>
      </c>
      <c r="O23" s="68" t="s">
        <v>417</v>
      </c>
      <c r="P23" s="6"/>
      <c r="R23" s="6"/>
      <c r="S23" s="48"/>
      <c r="T23" s="48"/>
      <c r="U23" s="59"/>
      <c r="V23" s="48"/>
      <c r="W23" s="2"/>
      <c r="X23" s="2"/>
      <c r="Y23" s="2"/>
      <c r="BM23" s="12"/>
      <c r="BY23" s="43" t="s">
        <v>144</v>
      </c>
    </row>
    <row r="24" spans="1:96" ht="18" customHeight="1" x14ac:dyDescent="0.25">
      <c r="A24" s="80">
        <f t="shared" si="0"/>
        <v>22</v>
      </c>
      <c r="B24" s="324"/>
      <c r="C24" s="321"/>
      <c r="D24" s="68" t="s">
        <v>524</v>
      </c>
      <c r="E24" s="68"/>
      <c r="F24" s="159" t="s">
        <v>217</v>
      </c>
      <c r="G24" s="249" t="s">
        <v>543</v>
      </c>
      <c r="H24" s="100" t="s">
        <v>33</v>
      </c>
      <c r="I24" s="68"/>
      <c r="J24" s="68"/>
      <c r="K24" s="167" t="s">
        <v>523</v>
      </c>
      <c r="L24" s="137" t="s">
        <v>481</v>
      </c>
      <c r="M24" s="6"/>
      <c r="O24" s="70"/>
      <c r="P24" s="6"/>
      <c r="R24" s="6"/>
      <c r="S24" s="48"/>
      <c r="T24" s="48"/>
      <c r="U24" s="48"/>
      <c r="V24" s="48"/>
      <c r="W24" s="2"/>
      <c r="X24" s="2"/>
      <c r="Y24" s="2"/>
      <c r="BM24" s="12"/>
      <c r="BQ24" s="51"/>
      <c r="BR24" s="51"/>
      <c r="BS24" s="51"/>
      <c r="BT24" s="51"/>
      <c r="BU24" s="51"/>
      <c r="BV24" s="51"/>
      <c r="BW24" s="51"/>
      <c r="BY24" s="7" t="s">
        <v>4</v>
      </c>
      <c r="CA24" s="6"/>
      <c r="CD24" s="6"/>
      <c r="CR24" s="11"/>
    </row>
    <row r="25" spans="1:96" ht="18" customHeight="1" x14ac:dyDescent="0.25">
      <c r="A25" s="80">
        <f t="shared" si="0"/>
        <v>23</v>
      </c>
      <c r="B25" s="324"/>
      <c r="C25" s="321"/>
      <c r="D25" s="264" t="s">
        <v>48</v>
      </c>
      <c r="E25" s="264"/>
      <c r="F25" s="261" t="s">
        <v>218</v>
      </c>
      <c r="G25" s="261" t="s">
        <v>6</v>
      </c>
      <c r="H25" s="261" t="s">
        <v>49</v>
      </c>
      <c r="I25" s="68"/>
      <c r="J25" s="68"/>
      <c r="K25" s="184"/>
      <c r="L25" s="154"/>
      <c r="M25" s="108" t="s">
        <v>415</v>
      </c>
      <c r="N25" s="108" t="s">
        <v>416</v>
      </c>
      <c r="P25" s="6"/>
      <c r="R25" s="6"/>
      <c r="S25" s="48"/>
      <c r="T25" s="48"/>
      <c r="U25" s="48"/>
      <c r="V25" s="48"/>
      <c r="W25" s="2"/>
      <c r="X25" s="2"/>
      <c r="Y25" s="2"/>
      <c r="BM25" s="12"/>
      <c r="BS25" t="s">
        <v>132</v>
      </c>
      <c r="BX25" s="305"/>
      <c r="BY25" s="305"/>
      <c r="BZ25" s="305"/>
      <c r="CR25" s="12"/>
    </row>
    <row r="26" spans="1:96" s="265" customFormat="1" ht="18" customHeight="1" thickBot="1" x14ac:dyDescent="0.3">
      <c r="A26" s="80">
        <f t="shared" si="0"/>
        <v>24</v>
      </c>
      <c r="B26" s="287"/>
      <c r="C26" s="288"/>
      <c r="D26" s="77" t="s">
        <v>443</v>
      </c>
      <c r="E26" s="263" t="s">
        <v>588</v>
      </c>
      <c r="F26" s="262" t="s">
        <v>444</v>
      </c>
      <c r="G26" s="263" t="s">
        <v>6</v>
      </c>
      <c r="H26" s="104" t="s">
        <v>127</v>
      </c>
      <c r="I26" s="264"/>
      <c r="J26" s="264"/>
      <c r="K26" s="6"/>
      <c r="L26" s="154"/>
      <c r="M26" s="113"/>
      <c r="N26" s="113"/>
      <c r="P26" s="6"/>
      <c r="R26" s="6"/>
      <c r="S26" s="48"/>
      <c r="T26" s="48"/>
      <c r="U26" s="48"/>
      <c r="V26" s="48"/>
      <c r="W26" s="2"/>
      <c r="X26" s="2"/>
      <c r="Y26" s="2"/>
      <c r="BM26" s="12"/>
      <c r="BX26" s="305"/>
      <c r="BY26" s="305"/>
      <c r="BZ26" s="305"/>
      <c r="CR26" s="12"/>
    </row>
    <row r="27" spans="1:96" s="49" customFormat="1" ht="23.25" customHeight="1" thickTop="1" x14ac:dyDescent="0.25">
      <c r="A27" s="80">
        <f t="shared" si="0"/>
        <v>25</v>
      </c>
      <c r="B27" s="368" t="s">
        <v>456</v>
      </c>
      <c r="C27" s="369"/>
      <c r="D27" s="187" t="s">
        <v>450</v>
      </c>
      <c r="E27" s="177"/>
      <c r="F27" s="188" t="s">
        <v>449</v>
      </c>
      <c r="G27" s="188" t="s">
        <v>451</v>
      </c>
      <c r="H27" s="255" t="s">
        <v>452</v>
      </c>
      <c r="I27" s="68"/>
      <c r="J27" s="68"/>
      <c r="K27" s="185"/>
      <c r="L27" s="6"/>
      <c r="M27" s="6"/>
      <c r="S27" s="2"/>
      <c r="T27" s="2"/>
      <c r="U27" s="2"/>
      <c r="V27" s="2"/>
      <c r="W27"/>
      <c r="X27" s="2"/>
      <c r="Y27" s="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BM27" s="12"/>
      <c r="BX27" s="305"/>
      <c r="BY27" s="305"/>
      <c r="BZ27" s="305"/>
      <c r="CR27" s="12"/>
    </row>
    <row r="28" spans="1:96" ht="22.5" customHeight="1" thickBot="1" x14ac:dyDescent="0.3">
      <c r="A28" s="80">
        <f t="shared" si="0"/>
        <v>26</v>
      </c>
      <c r="B28" s="370"/>
      <c r="C28" s="371"/>
      <c r="D28" s="190" t="s">
        <v>453</v>
      </c>
      <c r="E28" s="178"/>
      <c r="F28" s="179" t="s">
        <v>449</v>
      </c>
      <c r="G28" s="175" t="s">
        <v>454</v>
      </c>
      <c r="H28" s="176" t="s">
        <v>455</v>
      </c>
      <c r="I28" s="68"/>
      <c r="J28" s="68"/>
      <c r="K28" s="186"/>
      <c r="L28" s="6"/>
      <c r="M28" s="72"/>
      <c r="S28" s="2"/>
      <c r="T28" s="2"/>
      <c r="U28" s="2"/>
      <c r="V28" s="2"/>
      <c r="W28" s="2"/>
      <c r="X28" s="2"/>
      <c r="Y28" s="2"/>
      <c r="BM28" s="12"/>
      <c r="BW28" s="18"/>
      <c r="BX28" s="305"/>
      <c r="BY28" s="305"/>
      <c r="BZ28" s="305"/>
      <c r="CA28" s="8"/>
      <c r="CF28" s="10"/>
      <c r="CH28" s="10"/>
      <c r="CJ28" s="6"/>
      <c r="CL28" s="10"/>
      <c r="CN28" s="10"/>
      <c r="CQ28" s="10"/>
      <c r="CR28" s="13"/>
    </row>
    <row r="29" spans="1:96" s="144" customFormat="1" ht="22.5" x14ac:dyDescent="0.25">
      <c r="A29" s="113"/>
      <c r="B29" s="147"/>
      <c r="C29" s="147"/>
      <c r="D29" s="63"/>
      <c r="E29" s="6"/>
      <c r="F29" s="113"/>
      <c r="G29" s="48"/>
      <c r="H29" s="48"/>
      <c r="I29" s="48"/>
      <c r="J29" s="6"/>
      <c r="K29" s="6"/>
      <c r="L29" s="6"/>
      <c r="M29" s="72"/>
      <c r="S29" s="2"/>
      <c r="T29" s="2"/>
      <c r="U29" s="2"/>
      <c r="V29" s="2"/>
      <c r="W29" s="2"/>
      <c r="X29" s="2"/>
      <c r="Y29" s="2"/>
      <c r="BM29" s="12"/>
      <c r="BW29" s="6"/>
      <c r="BX29" s="143"/>
      <c r="BY29" s="143"/>
      <c r="BZ29" s="143"/>
      <c r="CA29" s="6"/>
      <c r="CF29" s="6"/>
      <c r="CH29" s="6"/>
      <c r="CJ29" s="6"/>
      <c r="CL29" s="6"/>
      <c r="CN29" s="6"/>
      <c r="CQ29" s="6"/>
      <c r="CR29" s="6"/>
    </row>
    <row r="30" spans="1:96" s="144" customFormat="1" ht="19.5" customHeight="1" thickBot="1" x14ac:dyDescent="0.3">
      <c r="A30" s="113"/>
      <c r="B30" s="147"/>
      <c r="C30" s="147"/>
      <c r="D30" s="63"/>
      <c r="E30" s="6"/>
      <c r="F30" s="113"/>
      <c r="G30" s="48"/>
      <c r="H30" s="48"/>
      <c r="I30" s="48"/>
      <c r="J30" s="6"/>
      <c r="K30" s="6"/>
      <c r="L30" s="6"/>
      <c r="M30" s="72"/>
      <c r="S30" s="2"/>
      <c r="T30" s="2"/>
      <c r="U30" s="2"/>
      <c r="V30" s="2"/>
      <c r="W30" s="2"/>
      <c r="X30" s="2"/>
      <c r="Y30" s="2"/>
      <c r="BM30" s="12"/>
      <c r="BW30" s="6"/>
      <c r="BX30" s="143"/>
      <c r="BY30" s="143"/>
      <c r="BZ30" s="143"/>
      <c r="CA30" s="6"/>
      <c r="CF30" s="6"/>
      <c r="CH30" s="6"/>
      <c r="CJ30" s="6"/>
      <c r="CL30" s="6"/>
      <c r="CN30" s="6"/>
      <c r="CQ30" s="6"/>
      <c r="CR30" s="6"/>
    </row>
    <row r="31" spans="1:96" ht="15.75" thickBot="1" x14ac:dyDescent="0.3">
      <c r="L31" s="6"/>
      <c r="M31" s="72"/>
      <c r="S31" s="2"/>
      <c r="T31" s="2"/>
      <c r="U31" s="2"/>
      <c r="V31" s="2"/>
      <c r="W31" s="2"/>
      <c r="X31" s="2"/>
      <c r="Y31" s="2"/>
      <c r="BM31" s="12"/>
      <c r="BV31" s="12"/>
      <c r="CB31" s="14"/>
      <c r="CC31" s="9"/>
      <c r="CD31" s="9"/>
      <c r="CE31" s="14"/>
      <c r="CF31" s="16"/>
      <c r="CI31" s="360" t="s">
        <v>11</v>
      </c>
      <c r="CJ31" s="360"/>
      <c r="CK31" s="360"/>
      <c r="CM31" s="14"/>
      <c r="CO31" s="9"/>
      <c r="CP31" s="9"/>
    </row>
    <row r="32" spans="1:96" ht="15.75" thickBot="1" x14ac:dyDescent="0.3">
      <c r="A32" s="350" t="s">
        <v>324</v>
      </c>
      <c r="B32" s="350"/>
      <c r="C32" s="350"/>
      <c r="D32" s="350"/>
      <c r="E32" s="350"/>
      <c r="F32" s="350"/>
      <c r="G32" s="350"/>
      <c r="H32" s="351"/>
      <c r="I32" s="363" t="s">
        <v>494</v>
      </c>
      <c r="J32" s="364"/>
      <c r="K32" s="353" t="s">
        <v>426</v>
      </c>
      <c r="L32" s="271" t="s">
        <v>521</v>
      </c>
      <c r="M32" s="7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BM32" s="12"/>
      <c r="BO32" s="305"/>
      <c r="BP32" s="305"/>
      <c r="BQ32" s="305"/>
      <c r="BV32" s="12"/>
      <c r="CB32" s="12"/>
      <c r="CE32" s="12"/>
      <c r="CM32" s="12"/>
    </row>
    <row r="33" spans="1:91" ht="15.75" thickBot="1" x14ac:dyDescent="0.3">
      <c r="A33" s="350"/>
      <c r="B33" s="350"/>
      <c r="C33" s="350"/>
      <c r="D33" s="350"/>
      <c r="E33" s="350"/>
      <c r="F33" s="350"/>
      <c r="G33" s="350"/>
      <c r="H33" s="351"/>
      <c r="I33" s="365"/>
      <c r="J33" s="364"/>
      <c r="K33" s="354"/>
      <c r="L33" s="271"/>
      <c r="M33" s="72" t="s">
        <v>479</v>
      </c>
      <c r="P33" s="62"/>
      <c r="Q33" s="62"/>
      <c r="R33" s="62"/>
      <c r="S33" s="62"/>
      <c r="T33" s="6"/>
      <c r="U33" s="6"/>
      <c r="V33" s="6"/>
      <c r="W33" s="6"/>
      <c r="X33" s="6"/>
      <c r="BM33" s="12"/>
      <c r="BO33" s="305"/>
      <c r="BP33" s="344"/>
      <c r="BQ33" s="305"/>
      <c r="BV33" s="12"/>
      <c r="CB33" s="12"/>
      <c r="CE33" s="12"/>
      <c r="CM33" s="12"/>
    </row>
    <row r="34" spans="1:91" ht="21" thickBot="1" x14ac:dyDescent="0.3">
      <c r="A34" s="101" t="s">
        <v>211</v>
      </c>
      <c r="B34" s="102" t="s">
        <v>5</v>
      </c>
      <c r="C34" s="102"/>
      <c r="D34" s="103" t="s">
        <v>0</v>
      </c>
      <c r="E34" s="103" t="s">
        <v>328</v>
      </c>
      <c r="F34" s="101" t="s">
        <v>1</v>
      </c>
      <c r="G34" s="102" t="s">
        <v>2</v>
      </c>
      <c r="H34" s="103" t="s">
        <v>3</v>
      </c>
      <c r="I34" s="169" t="s">
        <v>393</v>
      </c>
      <c r="J34" s="257" t="s">
        <v>392</v>
      </c>
      <c r="K34" s="105"/>
      <c r="L34" s="271"/>
      <c r="P34" s="62"/>
      <c r="Q34" s="62"/>
      <c r="R34" s="62"/>
      <c r="S34" s="62"/>
      <c r="T34" s="6"/>
      <c r="U34" s="6"/>
      <c r="V34" s="6"/>
      <c r="W34" s="6"/>
      <c r="X34" s="6"/>
      <c r="Y34" s="2"/>
      <c r="Z34" s="2"/>
      <c r="AA34" s="2"/>
      <c r="BM34" s="12"/>
      <c r="BP34" s="26" t="s">
        <v>23</v>
      </c>
      <c r="BV34" s="6"/>
      <c r="BW34" s="348" t="s">
        <v>135</v>
      </c>
      <c r="BX34" s="348"/>
      <c r="CB34" s="17"/>
      <c r="CE34" s="12"/>
      <c r="CM34" s="12"/>
    </row>
    <row r="35" spans="1:91" ht="22.5" customHeight="1" x14ac:dyDescent="0.25">
      <c r="A35" s="192">
        <v>1</v>
      </c>
      <c r="B35" s="285" t="s">
        <v>506</v>
      </c>
      <c r="C35" s="286"/>
      <c r="D35" s="177" t="s">
        <v>238</v>
      </c>
      <c r="E35" s="193"/>
      <c r="F35" s="79" t="s">
        <v>365</v>
      </c>
      <c r="G35" s="79" t="s">
        <v>346</v>
      </c>
      <c r="H35" s="109" t="s">
        <v>278</v>
      </c>
      <c r="I35" s="68"/>
      <c r="J35" s="68"/>
      <c r="K35" s="162"/>
      <c r="L35" s="68"/>
      <c r="M35" t="s">
        <v>231</v>
      </c>
      <c r="P35" s="70"/>
      <c r="Q35" s="62"/>
      <c r="R35" s="62"/>
      <c r="S35" s="62"/>
      <c r="T35" s="6"/>
      <c r="U35" s="72"/>
      <c r="V35" s="72"/>
      <c r="W35" s="72"/>
      <c r="X35" s="6"/>
      <c r="Y35" s="64"/>
      <c r="Z35" s="66"/>
      <c r="AA35" s="2"/>
      <c r="BM35" s="12"/>
      <c r="BP35" s="43" t="s">
        <v>182</v>
      </c>
      <c r="CB35" s="305"/>
      <c r="CE35" s="12"/>
      <c r="CI35" s="305"/>
      <c r="CK35" s="306"/>
      <c r="CL35" s="26" t="s">
        <v>12</v>
      </c>
      <c r="CM35" s="12"/>
    </row>
    <row r="36" spans="1:91" x14ac:dyDescent="0.25">
      <c r="A36" s="84">
        <f>A35+1</f>
        <v>2</v>
      </c>
      <c r="B36" s="324"/>
      <c r="C36" s="321"/>
      <c r="D36" s="68" t="s">
        <v>239</v>
      </c>
      <c r="E36" s="122"/>
      <c r="F36" s="159" t="s">
        <v>500</v>
      </c>
      <c r="G36" s="159" t="s">
        <v>347</v>
      </c>
      <c r="H36" s="100" t="s">
        <v>279</v>
      </c>
      <c r="I36" s="68"/>
      <c r="J36" s="68"/>
      <c r="K36" s="162"/>
      <c r="L36" s="68"/>
      <c r="M36" t="s">
        <v>231</v>
      </c>
      <c r="P36" s="62"/>
      <c r="Q36" s="62"/>
      <c r="R36" s="62"/>
      <c r="S36" s="62"/>
      <c r="T36" s="6"/>
      <c r="U36" s="72"/>
      <c r="V36" s="72"/>
      <c r="W36" s="72"/>
      <c r="X36" s="6"/>
      <c r="Y36" s="2"/>
      <c r="Z36" s="2"/>
      <c r="AA36" s="2"/>
      <c r="BM36" s="12"/>
      <c r="BZ36" s="43" t="s">
        <v>145</v>
      </c>
      <c r="CA36" s="27" t="s">
        <v>18</v>
      </c>
      <c r="CB36" s="347"/>
      <c r="CE36" s="12"/>
      <c r="CI36" s="305"/>
      <c r="CK36" s="306"/>
      <c r="CL36" s="43" t="s">
        <v>139</v>
      </c>
      <c r="CM36" s="12"/>
    </row>
    <row r="37" spans="1:91" s="111" customFormat="1" x14ac:dyDescent="0.25">
      <c r="A37" s="126"/>
      <c r="B37" s="324"/>
      <c r="C37" s="321"/>
      <c r="D37" s="119" t="s">
        <v>240</v>
      </c>
      <c r="E37" s="133" t="s">
        <v>429</v>
      </c>
      <c r="F37" s="120" t="s">
        <v>423</v>
      </c>
      <c r="G37" s="120" t="s">
        <v>348</v>
      </c>
      <c r="H37" s="121" t="s">
        <v>280</v>
      </c>
      <c r="I37" s="68"/>
      <c r="J37" s="68"/>
      <c r="K37" s="162"/>
      <c r="L37" s="68"/>
      <c r="M37" s="155"/>
      <c r="T37" s="6"/>
      <c r="U37" s="72"/>
      <c r="V37" s="72"/>
      <c r="W37" s="72"/>
      <c r="X37" s="6"/>
      <c r="Y37" s="2"/>
      <c r="Z37" s="2"/>
      <c r="AA37" s="2"/>
      <c r="BM37" s="12"/>
      <c r="BZ37" s="43"/>
      <c r="CA37" s="57"/>
      <c r="CB37" s="347"/>
      <c r="CE37" s="12"/>
      <c r="CI37" s="305"/>
      <c r="CK37" s="306"/>
      <c r="CL37" s="43"/>
      <c r="CM37" s="12"/>
    </row>
    <row r="38" spans="1:91" s="115" customFormat="1" x14ac:dyDescent="0.25">
      <c r="A38" s="84">
        <v>3</v>
      </c>
      <c r="B38" s="324"/>
      <c r="C38" s="321"/>
      <c r="D38" s="68" t="s">
        <v>424</v>
      </c>
      <c r="E38" s="122"/>
      <c r="F38" s="158" t="s">
        <v>366</v>
      </c>
      <c r="G38" s="159" t="s">
        <v>348</v>
      </c>
      <c r="H38" s="100" t="s">
        <v>425</v>
      </c>
      <c r="I38" s="68"/>
      <c r="J38" s="68"/>
      <c r="K38" s="237">
        <v>45196</v>
      </c>
      <c r="L38" s="68" t="s">
        <v>231</v>
      </c>
      <c r="T38" s="6"/>
      <c r="U38" s="72"/>
      <c r="V38" s="72"/>
      <c r="W38" s="72"/>
      <c r="X38" s="6"/>
      <c r="Y38" s="2"/>
      <c r="Z38" s="2"/>
      <c r="AA38" s="2"/>
      <c r="BM38" s="12"/>
      <c r="CB38" s="305"/>
      <c r="CE38" s="12"/>
      <c r="CI38" s="305"/>
      <c r="CK38" s="305"/>
      <c r="CM38" s="12"/>
    </row>
    <row r="39" spans="1:91" s="235" customFormat="1" x14ac:dyDescent="0.25">
      <c r="A39" s="84">
        <f>A38+1</f>
        <v>4</v>
      </c>
      <c r="B39" s="324"/>
      <c r="C39" s="321"/>
      <c r="D39" s="68" t="s">
        <v>501</v>
      </c>
      <c r="E39" s="122" t="s">
        <v>502</v>
      </c>
      <c r="F39" s="233" t="s">
        <v>502</v>
      </c>
      <c r="G39" s="234" t="s">
        <v>505</v>
      </c>
      <c r="H39" s="100" t="s">
        <v>503</v>
      </c>
      <c r="I39" s="68"/>
      <c r="J39" s="68"/>
      <c r="K39" s="236" t="s">
        <v>504</v>
      </c>
      <c r="L39" s="68"/>
      <c r="T39" s="6"/>
      <c r="U39" s="72"/>
      <c r="V39" s="72"/>
      <c r="W39" s="72"/>
      <c r="X39" s="6"/>
      <c r="Y39" s="2"/>
      <c r="Z39" s="2"/>
      <c r="AA39" s="2"/>
      <c r="BM39" s="12"/>
      <c r="CB39" s="305"/>
      <c r="CE39" s="12"/>
      <c r="CI39" s="305"/>
      <c r="CK39" s="305"/>
      <c r="CM39" s="12"/>
    </row>
    <row r="40" spans="1:91" s="146" customFormat="1" x14ac:dyDescent="0.25">
      <c r="A40" s="84">
        <f t="shared" ref="A40:A81" si="1">A39+1</f>
        <v>5</v>
      </c>
      <c r="B40" s="324"/>
      <c r="C40" s="321"/>
      <c r="D40" s="139" t="s">
        <v>475</v>
      </c>
      <c r="E40" s="122"/>
      <c r="F40" s="158" t="s">
        <v>476</v>
      </c>
      <c r="G40" s="159" t="s">
        <v>6</v>
      </c>
      <c r="H40" s="100" t="s">
        <v>477</v>
      </c>
      <c r="I40" s="68"/>
      <c r="J40" s="68"/>
      <c r="K40" s="237">
        <v>45231</v>
      </c>
      <c r="L40" s="68"/>
      <c r="T40" s="6"/>
      <c r="U40" s="72"/>
      <c r="V40" s="72"/>
      <c r="W40" s="72"/>
      <c r="X40" s="6"/>
      <c r="Y40" s="2"/>
      <c r="Z40" s="2"/>
      <c r="AA40" s="2"/>
      <c r="BM40" s="12"/>
      <c r="CB40" s="305"/>
      <c r="CE40" s="12"/>
      <c r="CI40" s="305"/>
      <c r="CK40" s="305"/>
      <c r="CM40" s="12"/>
    </row>
    <row r="41" spans="1:91" x14ac:dyDescent="0.25">
      <c r="A41" s="84">
        <f t="shared" si="1"/>
        <v>6</v>
      </c>
      <c r="B41" s="324"/>
      <c r="C41" s="321"/>
      <c r="D41" s="68" t="s">
        <v>241</v>
      </c>
      <c r="E41" s="122"/>
      <c r="F41" s="278" t="s">
        <v>307</v>
      </c>
      <c r="G41" s="159" t="s">
        <v>349</v>
      </c>
      <c r="H41" s="100" t="s">
        <v>269</v>
      </c>
      <c r="I41" s="68"/>
      <c r="J41" s="68"/>
      <c r="K41" s="162"/>
      <c r="L41" s="68"/>
      <c r="M41" s="152" t="s">
        <v>231</v>
      </c>
      <c r="P41" s="62"/>
      <c r="Q41" s="62"/>
      <c r="R41" s="62"/>
      <c r="S41" s="62"/>
      <c r="T41" s="6"/>
      <c r="U41" s="72"/>
      <c r="V41" s="72"/>
      <c r="W41" s="72"/>
      <c r="X41" s="6"/>
      <c r="Y41" s="2"/>
      <c r="Z41" s="2"/>
      <c r="AA41" s="2"/>
      <c r="BM41" s="12"/>
      <c r="CB41" s="305"/>
      <c r="CE41" s="12"/>
      <c r="CI41" s="305"/>
      <c r="CK41" s="305"/>
      <c r="CM41" s="12"/>
    </row>
    <row r="42" spans="1:91" x14ac:dyDescent="0.25">
      <c r="A42" s="84">
        <f t="shared" si="1"/>
        <v>7</v>
      </c>
      <c r="B42" s="324"/>
      <c r="C42" s="321"/>
      <c r="D42" s="68" t="s">
        <v>242</v>
      </c>
      <c r="E42" s="122"/>
      <c r="F42" s="279"/>
      <c r="G42" s="159" t="s">
        <v>350</v>
      </c>
      <c r="H42" s="100" t="s">
        <v>270</v>
      </c>
      <c r="I42" s="68"/>
      <c r="J42" s="68"/>
      <c r="K42" s="162"/>
      <c r="L42" s="68"/>
      <c r="M42" s="152" t="s">
        <v>231</v>
      </c>
      <c r="P42" s="62"/>
      <c r="Q42" s="62"/>
      <c r="R42" s="62"/>
      <c r="S42" s="62"/>
      <c r="T42" s="6"/>
      <c r="U42" s="72"/>
      <c r="V42" s="72"/>
      <c r="W42" s="72"/>
      <c r="X42" s="6"/>
      <c r="Y42" s="2"/>
      <c r="Z42" s="2"/>
      <c r="AA42" s="2"/>
      <c r="BM42" s="12"/>
      <c r="BV42" s="12"/>
      <c r="CB42" s="305"/>
      <c r="CE42" s="12"/>
      <c r="CI42" s="305"/>
      <c r="CK42" s="305"/>
      <c r="CM42" s="12"/>
    </row>
    <row r="43" spans="1:91" x14ac:dyDescent="0.25">
      <c r="A43" s="84">
        <f t="shared" si="1"/>
        <v>8</v>
      </c>
      <c r="B43" s="324"/>
      <c r="C43" s="321"/>
      <c r="D43" s="68" t="s">
        <v>243</v>
      </c>
      <c r="E43" s="122"/>
      <c r="F43" s="279"/>
      <c r="G43" s="159" t="s">
        <v>364</v>
      </c>
      <c r="H43" s="100" t="s">
        <v>271</v>
      </c>
      <c r="I43" s="68"/>
      <c r="J43" s="68"/>
      <c r="K43" s="162"/>
      <c r="L43" s="68"/>
      <c r="M43" s="149" t="s">
        <v>231</v>
      </c>
      <c r="P43" s="1"/>
      <c r="Q43" s="1"/>
      <c r="R43" s="1"/>
      <c r="S43" s="62"/>
      <c r="T43" s="6"/>
      <c r="U43" s="6"/>
      <c r="V43" s="6"/>
      <c r="W43" s="6"/>
      <c r="X43" s="6"/>
      <c r="Y43" s="2"/>
      <c r="Z43" s="2"/>
      <c r="AA43" s="2"/>
      <c r="BM43" s="12"/>
      <c r="BP43" s="51"/>
      <c r="BV43" s="12"/>
      <c r="CB43" s="305"/>
      <c r="CE43" s="12"/>
      <c r="CI43" s="305"/>
      <c r="CK43" s="305"/>
      <c r="CM43" s="12"/>
    </row>
    <row r="44" spans="1:91" ht="14.25" customHeight="1" x14ac:dyDescent="0.25">
      <c r="A44" s="84">
        <f t="shared" si="1"/>
        <v>9</v>
      </c>
      <c r="B44" s="324"/>
      <c r="C44" s="321"/>
      <c r="D44" s="68" t="s">
        <v>244</v>
      </c>
      <c r="E44" s="122"/>
      <c r="F44" s="279"/>
      <c r="G44" s="159" t="s">
        <v>351</v>
      </c>
      <c r="H44" s="100" t="s">
        <v>272</v>
      </c>
      <c r="I44" s="68"/>
      <c r="J44" s="68"/>
      <c r="K44" s="162"/>
      <c r="L44" s="68"/>
      <c r="M44" s="152" t="s">
        <v>231</v>
      </c>
      <c r="P44" s="117"/>
      <c r="Q44" s="117"/>
      <c r="R44" s="62"/>
      <c r="S44" s="62"/>
      <c r="T44" s="2"/>
      <c r="Y44" s="2"/>
      <c r="Z44" s="2"/>
      <c r="AA44" s="2"/>
      <c r="BM44" s="12"/>
      <c r="BV44" s="12"/>
      <c r="BZ44" s="43" t="s">
        <v>146</v>
      </c>
      <c r="CA44" s="27" t="s">
        <v>19</v>
      </c>
      <c r="CB44" s="347"/>
      <c r="CE44" s="12"/>
      <c r="CH44" s="26" t="s">
        <v>16</v>
      </c>
      <c r="CI44" s="347"/>
      <c r="CK44" s="306"/>
      <c r="CL44" s="5" t="s">
        <v>14</v>
      </c>
      <c r="CM44" s="12"/>
    </row>
    <row r="45" spans="1:91" ht="15" customHeight="1" x14ac:dyDescent="0.25">
      <c r="A45" s="84">
        <f t="shared" si="1"/>
        <v>10</v>
      </c>
      <c r="B45" s="324"/>
      <c r="C45" s="321"/>
      <c r="D45" s="68" t="s">
        <v>245</v>
      </c>
      <c r="E45" s="122"/>
      <c r="F45" s="279"/>
      <c r="G45" s="159" t="s">
        <v>352</v>
      </c>
      <c r="H45" s="100" t="s">
        <v>276</v>
      </c>
      <c r="I45" s="68"/>
      <c r="J45" s="68"/>
      <c r="K45" s="162"/>
      <c r="L45" s="149"/>
      <c r="M45" s="152" t="s">
        <v>231</v>
      </c>
      <c r="P45" s="117"/>
      <c r="Q45" s="117"/>
      <c r="R45" s="62"/>
      <c r="S45" s="62"/>
      <c r="T45" s="2"/>
      <c r="U45" s="2"/>
      <c r="V45" s="2"/>
      <c r="W45" s="2"/>
      <c r="X45" s="2"/>
      <c r="Y45" s="2"/>
      <c r="Z45" s="2"/>
      <c r="AA45" s="2"/>
      <c r="BM45" s="12"/>
      <c r="BV45" s="12"/>
      <c r="CB45" s="344"/>
      <c r="CE45" s="12"/>
      <c r="CH45" s="43" t="s">
        <v>142</v>
      </c>
      <c r="CI45" s="347"/>
      <c r="CK45" s="306"/>
      <c r="CL45" s="43" t="s">
        <v>140</v>
      </c>
      <c r="CM45" s="12"/>
    </row>
    <row r="46" spans="1:91" x14ac:dyDescent="0.25">
      <c r="A46" s="84">
        <f t="shared" si="1"/>
        <v>11</v>
      </c>
      <c r="B46" s="324"/>
      <c r="C46" s="321"/>
      <c r="D46" s="68" t="s">
        <v>246</v>
      </c>
      <c r="E46" s="122"/>
      <c r="F46" s="279"/>
      <c r="G46" s="159" t="s">
        <v>353</v>
      </c>
      <c r="H46" s="100" t="s">
        <v>275</v>
      </c>
      <c r="I46" s="68"/>
      <c r="J46" s="68"/>
      <c r="K46" s="162"/>
      <c r="L46" s="68"/>
      <c r="M46" t="s">
        <v>231</v>
      </c>
      <c r="T46" s="2"/>
      <c r="U46" s="2"/>
      <c r="V46" s="2"/>
      <c r="W46" s="2"/>
      <c r="X46" s="2"/>
      <c r="Y46" s="2"/>
      <c r="Z46" s="2"/>
      <c r="AA46" s="2"/>
      <c r="BM46" s="12"/>
      <c r="BV46" s="12"/>
      <c r="CB46" s="305"/>
      <c r="CE46" s="12"/>
      <c r="CM46" s="12"/>
    </row>
    <row r="47" spans="1:91" x14ac:dyDescent="0.25">
      <c r="A47" s="84">
        <f t="shared" si="1"/>
        <v>12</v>
      </c>
      <c r="B47" s="324"/>
      <c r="C47" s="321"/>
      <c r="D47" s="68" t="s">
        <v>273</v>
      </c>
      <c r="E47" s="123"/>
      <c r="F47" s="279"/>
      <c r="G47" s="159" t="s">
        <v>354</v>
      </c>
      <c r="H47" s="100" t="s">
        <v>274</v>
      </c>
      <c r="I47" s="68"/>
      <c r="J47" s="68"/>
      <c r="K47" s="162"/>
      <c r="L47" s="68"/>
      <c r="M47" t="s">
        <v>231</v>
      </c>
      <c r="T47" s="2"/>
      <c r="U47" s="2"/>
      <c r="V47" s="2"/>
      <c r="W47" s="2"/>
      <c r="X47" s="2"/>
      <c r="Y47" s="2"/>
      <c r="Z47" s="2"/>
      <c r="AA47" s="2"/>
      <c r="BM47" s="12"/>
      <c r="BP47" s="51"/>
      <c r="BV47" s="12"/>
      <c r="BZ47" s="43" t="s">
        <v>147</v>
      </c>
      <c r="CA47" s="27" t="s">
        <v>133</v>
      </c>
      <c r="CB47" s="347"/>
      <c r="CE47" s="12"/>
      <c r="CI47" s="304"/>
      <c r="CJ47" s="304"/>
      <c r="CK47" s="304"/>
      <c r="CM47" s="12"/>
    </row>
    <row r="48" spans="1:91" x14ac:dyDescent="0.25">
      <c r="A48" s="84">
        <f t="shared" si="1"/>
        <v>13</v>
      </c>
      <c r="B48" s="324"/>
      <c r="C48" s="321"/>
      <c r="D48" s="68" t="s">
        <v>369</v>
      </c>
      <c r="E48" s="159" t="s">
        <v>367</v>
      </c>
      <c r="F48" s="279"/>
      <c r="G48" s="159" t="s">
        <v>6</v>
      </c>
      <c r="H48" s="100" t="s">
        <v>394</v>
      </c>
      <c r="I48" s="68"/>
      <c r="J48" s="68"/>
      <c r="K48" s="162"/>
      <c r="L48" s="68"/>
      <c r="M48" t="s">
        <v>411</v>
      </c>
      <c r="T48" s="2"/>
      <c r="U48" s="2"/>
      <c r="V48" s="2"/>
      <c r="W48" s="2"/>
      <c r="X48" s="2"/>
      <c r="Y48" s="2"/>
      <c r="Z48" s="2"/>
      <c r="AA48" s="2"/>
      <c r="BM48" s="12"/>
      <c r="BV48" s="12"/>
      <c r="CB48" s="305"/>
      <c r="CE48" s="12"/>
      <c r="CI48" s="304"/>
      <c r="CJ48" s="304"/>
      <c r="CK48" s="304"/>
      <c r="CM48" s="12"/>
    </row>
    <row r="49" spans="1:91" ht="15.75" thickBot="1" x14ac:dyDescent="0.3">
      <c r="A49" s="84">
        <f t="shared" si="1"/>
        <v>14</v>
      </c>
      <c r="B49" s="287"/>
      <c r="C49" s="288"/>
      <c r="D49" s="178" t="s">
        <v>370</v>
      </c>
      <c r="E49" s="175" t="s">
        <v>368</v>
      </c>
      <c r="F49" s="331"/>
      <c r="G49" s="175" t="s">
        <v>6</v>
      </c>
      <c r="H49" s="176" t="s">
        <v>277</v>
      </c>
      <c r="I49" s="68"/>
      <c r="J49" s="68"/>
      <c r="K49" s="162"/>
      <c r="L49" s="68" t="s">
        <v>231</v>
      </c>
      <c r="M49" s="113"/>
      <c r="N49" s="113"/>
      <c r="BM49" s="12"/>
      <c r="BV49" s="12"/>
      <c r="CB49" s="305"/>
      <c r="CE49" s="12"/>
      <c r="CJ49" s="5" t="s">
        <v>46</v>
      </c>
      <c r="CM49" s="12"/>
    </row>
    <row r="50" spans="1:91" ht="20.25" customHeight="1" x14ac:dyDescent="0.25">
      <c r="A50" s="84">
        <f t="shared" si="1"/>
        <v>15</v>
      </c>
      <c r="B50" s="285" t="s">
        <v>589</v>
      </c>
      <c r="C50" s="323"/>
      <c r="D50" s="177" t="s">
        <v>247</v>
      </c>
      <c r="E50" s="79"/>
      <c r="F50" s="352" t="s">
        <v>308</v>
      </c>
      <c r="G50" s="79" t="s">
        <v>355</v>
      </c>
      <c r="H50" s="109" t="s">
        <v>281</v>
      </c>
      <c r="I50" s="68"/>
      <c r="J50" s="68"/>
      <c r="K50" s="162"/>
      <c r="L50" s="68"/>
      <c r="M50" s="6" t="s">
        <v>231</v>
      </c>
      <c r="N50" s="6"/>
      <c r="BM50" s="12"/>
      <c r="BV50" s="12"/>
      <c r="CB50" s="305"/>
      <c r="CE50" s="12"/>
      <c r="CJ50" s="43" t="s">
        <v>141</v>
      </c>
      <c r="CM50" s="12"/>
    </row>
    <row r="51" spans="1:91" ht="19.5" customHeight="1" x14ac:dyDescent="0.25">
      <c r="A51" s="84">
        <f t="shared" si="1"/>
        <v>16</v>
      </c>
      <c r="B51" s="324"/>
      <c r="C51" s="325"/>
      <c r="D51" s="68" t="s">
        <v>248</v>
      </c>
      <c r="E51" s="159"/>
      <c r="F51" s="279"/>
      <c r="G51" s="159" t="s">
        <v>356</v>
      </c>
      <c r="H51" s="100" t="s">
        <v>282</v>
      </c>
      <c r="I51" s="68"/>
      <c r="J51" s="68"/>
      <c r="K51" s="162"/>
      <c r="L51" s="68"/>
      <c r="M51" s="6" t="s">
        <v>231</v>
      </c>
      <c r="N51" s="6"/>
      <c r="O51" s="70"/>
      <c r="BM51" s="12"/>
      <c r="BV51" s="12"/>
      <c r="BX51" s="349"/>
      <c r="BY51" s="349"/>
      <c r="BZ51" s="43" t="s">
        <v>180</v>
      </c>
      <c r="CA51" s="345" t="s">
        <v>134</v>
      </c>
      <c r="CB51" s="305"/>
      <c r="CE51" s="12"/>
      <c r="CM51" s="12"/>
    </row>
    <row r="52" spans="1:91" ht="22.5" customHeight="1" x14ac:dyDescent="0.25">
      <c r="A52" s="84">
        <f t="shared" si="1"/>
        <v>17</v>
      </c>
      <c r="B52" s="324"/>
      <c r="C52" s="325"/>
      <c r="D52" s="68" t="s">
        <v>249</v>
      </c>
      <c r="E52" s="159"/>
      <c r="F52" s="279"/>
      <c r="G52" s="159" t="s">
        <v>357</v>
      </c>
      <c r="H52" s="100" t="s">
        <v>283</v>
      </c>
      <c r="I52" s="68"/>
      <c r="J52" s="68"/>
      <c r="K52" s="162"/>
      <c r="L52" s="68" t="s">
        <v>231</v>
      </c>
      <c r="M52" s="113"/>
      <c r="N52" s="6"/>
      <c r="O52" s="52"/>
      <c r="BM52" s="12"/>
      <c r="BV52" s="12"/>
      <c r="CA52" s="345"/>
      <c r="CB52" s="344"/>
      <c r="CE52" s="12"/>
      <c r="CM52" s="12"/>
    </row>
    <row r="53" spans="1:91" ht="22.5" customHeight="1" x14ac:dyDescent="0.25">
      <c r="A53" s="84">
        <f t="shared" si="1"/>
        <v>18</v>
      </c>
      <c r="B53" s="324"/>
      <c r="C53" s="325"/>
      <c r="D53" s="68" t="s">
        <v>287</v>
      </c>
      <c r="E53" s="159"/>
      <c r="F53" s="279"/>
      <c r="G53" s="159" t="s">
        <v>358</v>
      </c>
      <c r="H53" s="100" t="s">
        <v>288</v>
      </c>
      <c r="I53" s="68"/>
      <c r="J53" s="68"/>
      <c r="K53" s="162"/>
      <c r="L53" s="68"/>
      <c r="M53" s="156"/>
      <c r="N53" s="6"/>
      <c r="O53" s="74"/>
      <c r="BM53" s="12"/>
      <c r="BV53" s="12"/>
      <c r="CB53" s="313"/>
      <c r="CE53" s="12"/>
      <c r="CM53" s="12"/>
    </row>
    <row r="54" spans="1:91" ht="22.5" customHeight="1" x14ac:dyDescent="0.25">
      <c r="A54" s="84">
        <f t="shared" si="1"/>
        <v>19</v>
      </c>
      <c r="B54" s="324"/>
      <c r="C54" s="325"/>
      <c r="D54" s="68" t="s">
        <v>250</v>
      </c>
      <c r="E54" s="159"/>
      <c r="F54" s="279"/>
      <c r="G54" s="159" t="s">
        <v>359</v>
      </c>
      <c r="H54" s="100" t="s">
        <v>284</v>
      </c>
      <c r="I54" s="68"/>
      <c r="J54" s="68"/>
      <c r="K54" s="162"/>
      <c r="L54" s="68" t="s">
        <v>231</v>
      </c>
      <c r="M54" s="6"/>
      <c r="N54" s="6"/>
      <c r="O54" s="52"/>
      <c r="P54" s="52"/>
      <c r="Q54" s="52"/>
      <c r="BM54" s="12"/>
      <c r="BV54" s="12"/>
      <c r="CB54" s="314"/>
      <c r="CE54" s="12"/>
      <c r="CM54" s="12"/>
    </row>
    <row r="55" spans="1:91" ht="23.25" customHeight="1" thickBot="1" x14ac:dyDescent="0.3">
      <c r="A55" s="84">
        <f t="shared" si="1"/>
        <v>20</v>
      </c>
      <c r="B55" s="324"/>
      <c r="C55" s="325"/>
      <c r="D55" s="141" t="s">
        <v>251</v>
      </c>
      <c r="E55" s="157" t="s">
        <v>442</v>
      </c>
      <c r="F55" s="279"/>
      <c r="G55" s="159" t="s">
        <v>6</v>
      </c>
      <c r="H55" s="100" t="s">
        <v>285</v>
      </c>
      <c r="I55" s="68"/>
      <c r="J55" s="68"/>
      <c r="K55" s="162"/>
      <c r="L55" s="68"/>
      <c r="M55" s="6" t="s">
        <v>411</v>
      </c>
      <c r="N55" s="6"/>
      <c r="O55" s="52"/>
      <c r="P55" s="52"/>
      <c r="Q55" s="52"/>
      <c r="BM55" s="12"/>
      <c r="BV55" s="12"/>
      <c r="CB55" s="314"/>
      <c r="CE55" s="12"/>
      <c r="CF55" s="15"/>
      <c r="CG55" s="10"/>
      <c r="CH55" s="10"/>
      <c r="CI55" s="10"/>
      <c r="CJ55" s="10"/>
      <c r="CK55" s="10"/>
      <c r="CL55" s="10"/>
      <c r="CM55" s="13"/>
    </row>
    <row r="56" spans="1:91" ht="22.5" customHeight="1" x14ac:dyDescent="0.25">
      <c r="A56" s="84">
        <f t="shared" si="1"/>
        <v>21</v>
      </c>
      <c r="B56" s="324"/>
      <c r="C56" s="325"/>
      <c r="D56" s="68" t="s">
        <v>302</v>
      </c>
      <c r="E56" s="159" t="s">
        <v>304</v>
      </c>
      <c r="F56" s="280"/>
      <c r="G56" s="159" t="s">
        <v>6</v>
      </c>
      <c r="H56" s="100" t="s">
        <v>303</v>
      </c>
      <c r="I56" s="68"/>
      <c r="J56" s="68"/>
      <c r="K56" s="162"/>
      <c r="L56" s="68"/>
      <c r="M56" s="156"/>
      <c r="N56" s="6"/>
      <c r="O56" s="52"/>
      <c r="P56" s="52"/>
      <c r="Q56" s="52"/>
      <c r="BM56" s="12"/>
      <c r="BV56" s="12"/>
      <c r="CB56" s="314"/>
    </row>
    <row r="57" spans="1:91" ht="23.25" customHeight="1" thickBot="1" x14ac:dyDescent="0.3">
      <c r="A57" s="84">
        <f t="shared" si="1"/>
        <v>22</v>
      </c>
      <c r="B57" s="287"/>
      <c r="C57" s="326"/>
      <c r="D57" s="178" t="s">
        <v>487</v>
      </c>
      <c r="E57" s="175" t="s">
        <v>488</v>
      </c>
      <c r="F57" s="175" t="s">
        <v>305</v>
      </c>
      <c r="G57" s="175" t="s">
        <v>360</v>
      </c>
      <c r="H57" s="176" t="s">
        <v>286</v>
      </c>
      <c r="I57" s="68"/>
      <c r="J57" s="68"/>
      <c r="K57" s="162"/>
      <c r="L57" s="68"/>
      <c r="M57" s="6" t="s">
        <v>231</v>
      </c>
      <c r="N57" s="6"/>
      <c r="O57" s="52"/>
      <c r="P57" s="52"/>
      <c r="Q57" s="52"/>
      <c r="BM57" s="12"/>
      <c r="BV57" s="12"/>
      <c r="BZ57" s="43" t="s">
        <v>181</v>
      </c>
      <c r="CA57" s="27" t="s">
        <v>22</v>
      </c>
      <c r="CB57" s="314"/>
    </row>
    <row r="58" spans="1:91" s="150" customFormat="1" ht="23.25" customHeight="1" x14ac:dyDescent="0.25">
      <c r="A58" s="84">
        <f t="shared" si="1"/>
        <v>23</v>
      </c>
      <c r="B58" s="319" t="s">
        <v>485</v>
      </c>
      <c r="C58" s="286"/>
      <c r="D58" s="196" t="s">
        <v>99</v>
      </c>
      <c r="E58" s="79" t="s">
        <v>398</v>
      </c>
      <c r="F58" s="79" t="s">
        <v>586</v>
      </c>
      <c r="G58" s="79" t="s">
        <v>482</v>
      </c>
      <c r="H58" s="109" t="s">
        <v>101</v>
      </c>
      <c r="I58" s="68"/>
      <c r="J58" s="68"/>
      <c r="K58" s="162"/>
      <c r="L58" s="68"/>
      <c r="M58" s="6"/>
      <c r="N58" s="6"/>
      <c r="BM58" s="12"/>
      <c r="BV58" s="12"/>
      <c r="BZ58" s="43"/>
      <c r="CA58" s="57"/>
      <c r="CB58" s="314"/>
    </row>
    <row r="59" spans="1:91" s="150" customFormat="1" ht="22.5" customHeight="1" x14ac:dyDescent="0.25">
      <c r="A59" s="84">
        <f t="shared" si="1"/>
        <v>24</v>
      </c>
      <c r="B59" s="320"/>
      <c r="C59" s="321"/>
      <c r="D59" s="139" t="s">
        <v>109</v>
      </c>
      <c r="E59" s="159" t="s">
        <v>397</v>
      </c>
      <c r="F59" s="159" t="s">
        <v>586</v>
      </c>
      <c r="G59" s="159" t="s">
        <v>483</v>
      </c>
      <c r="H59" s="100" t="s">
        <v>111</v>
      </c>
      <c r="I59" s="68"/>
      <c r="J59" s="68"/>
      <c r="K59" s="162"/>
      <c r="L59" s="68"/>
      <c r="M59" s="6"/>
      <c r="N59" s="6"/>
      <c r="BM59" s="12"/>
      <c r="BV59" s="12"/>
      <c r="BZ59" s="43"/>
      <c r="CA59" s="57"/>
      <c r="CB59" s="314"/>
    </row>
    <row r="60" spans="1:91" s="150" customFormat="1" ht="23.25" customHeight="1" thickBot="1" x14ac:dyDescent="0.3">
      <c r="A60" s="84">
        <f t="shared" si="1"/>
        <v>25</v>
      </c>
      <c r="B60" s="322"/>
      <c r="C60" s="288"/>
      <c r="D60" s="197" t="s">
        <v>403</v>
      </c>
      <c r="E60" s="175" t="s">
        <v>499</v>
      </c>
      <c r="F60" s="175"/>
      <c r="G60" s="175" t="s">
        <v>484</v>
      </c>
      <c r="H60" s="176" t="s">
        <v>407</v>
      </c>
      <c r="I60" s="68"/>
      <c r="J60" s="68"/>
      <c r="K60" s="162"/>
      <c r="L60" s="68"/>
      <c r="M60" s="6"/>
      <c r="N60" s="6"/>
      <c r="BM60" s="12"/>
      <c r="BV60" s="12"/>
      <c r="BZ60" s="43"/>
      <c r="CA60" s="57"/>
      <c r="CB60" s="314"/>
    </row>
    <row r="61" spans="1:91" ht="23.25" customHeight="1" x14ac:dyDescent="0.25">
      <c r="A61" s="84">
        <f t="shared" si="1"/>
        <v>26</v>
      </c>
      <c r="B61" s="289" t="s">
        <v>386</v>
      </c>
      <c r="C61" s="289"/>
      <c r="D61" s="198" t="s">
        <v>252</v>
      </c>
      <c r="E61" s="352"/>
      <c r="F61" s="346" t="s">
        <v>306</v>
      </c>
      <c r="G61" s="79" t="s">
        <v>361</v>
      </c>
      <c r="H61" s="109" t="s">
        <v>290</v>
      </c>
      <c r="I61" s="68"/>
      <c r="J61" s="68"/>
      <c r="K61" s="162"/>
      <c r="L61" s="68"/>
      <c r="M61" s="6" t="s">
        <v>231</v>
      </c>
      <c r="N61" s="6"/>
      <c r="O61" s="52"/>
      <c r="P61" s="52"/>
      <c r="Q61" s="52"/>
      <c r="BM61" s="12"/>
      <c r="BV61" s="12"/>
      <c r="CB61" s="314"/>
    </row>
    <row r="62" spans="1:91" ht="24.75" customHeight="1" x14ac:dyDescent="0.25">
      <c r="A62" s="84">
        <f t="shared" si="1"/>
        <v>27</v>
      </c>
      <c r="B62" s="290"/>
      <c r="C62" s="290"/>
      <c r="D62" s="68" t="s">
        <v>253</v>
      </c>
      <c r="E62" s="279"/>
      <c r="F62" s="271"/>
      <c r="G62" s="159" t="s">
        <v>362</v>
      </c>
      <c r="H62" s="100" t="s">
        <v>289</v>
      </c>
      <c r="I62" s="68"/>
      <c r="J62" s="68"/>
      <c r="K62" s="162"/>
      <c r="L62" s="68"/>
      <c r="M62" s="6" t="s">
        <v>231</v>
      </c>
      <c r="N62" s="6"/>
      <c r="O62" s="52"/>
      <c r="P62" s="52"/>
      <c r="Q62" s="52"/>
      <c r="BM62" s="12"/>
      <c r="BV62" s="12"/>
      <c r="CB62" s="314"/>
    </row>
    <row r="63" spans="1:91" ht="25.5" customHeight="1" x14ac:dyDescent="0.25">
      <c r="A63" s="84">
        <f t="shared" si="1"/>
        <v>28</v>
      </c>
      <c r="B63" s="290"/>
      <c r="C63" s="290"/>
      <c r="D63" s="6" t="s">
        <v>254</v>
      </c>
      <c r="E63" s="279"/>
      <c r="F63" s="271"/>
      <c r="G63" s="159" t="s">
        <v>363</v>
      </c>
      <c r="H63" s="100" t="s">
        <v>291</v>
      </c>
      <c r="I63" s="68"/>
      <c r="J63" s="68"/>
      <c r="K63" s="162"/>
      <c r="L63" s="68"/>
      <c r="M63" s="6" t="s">
        <v>231</v>
      </c>
      <c r="N63" s="6"/>
      <c r="O63" s="52"/>
      <c r="P63" s="52"/>
      <c r="Q63" s="52"/>
      <c r="BM63" s="12"/>
      <c r="BV63" s="12"/>
      <c r="CB63" s="316"/>
    </row>
    <row r="64" spans="1:91" ht="24" customHeight="1" x14ac:dyDescent="0.25">
      <c r="A64" s="84">
        <f t="shared" si="1"/>
        <v>29</v>
      </c>
      <c r="B64" s="290"/>
      <c r="C64" s="290"/>
      <c r="D64" s="68" t="s">
        <v>292</v>
      </c>
      <c r="E64" s="279"/>
      <c r="F64" s="75" t="s">
        <v>298</v>
      </c>
      <c r="G64" s="75" t="s">
        <v>293</v>
      </c>
      <c r="H64" s="106" t="s">
        <v>294</v>
      </c>
      <c r="I64" s="68"/>
      <c r="J64" s="68"/>
      <c r="K64" s="162"/>
      <c r="L64" s="68"/>
      <c r="M64" s="95"/>
      <c r="N64" s="6"/>
      <c r="O64" s="71"/>
      <c r="P64" s="52"/>
      <c r="Q64" s="52"/>
      <c r="BM64" s="12"/>
      <c r="BN64" s="6"/>
      <c r="BO64" s="6"/>
      <c r="BP64" s="6"/>
      <c r="BV64" s="12"/>
      <c r="CB64" s="19"/>
    </row>
    <row r="65" spans="1:80" ht="22.5" customHeight="1" x14ac:dyDescent="0.25">
      <c r="A65" s="84">
        <f t="shared" si="1"/>
        <v>30</v>
      </c>
      <c r="B65" s="290"/>
      <c r="C65" s="290"/>
      <c r="D65" s="68" t="s">
        <v>295</v>
      </c>
      <c r="E65" s="279"/>
      <c r="F65" s="75" t="s">
        <v>298</v>
      </c>
      <c r="G65" s="75" t="s">
        <v>296</v>
      </c>
      <c r="H65" s="106" t="s">
        <v>297</v>
      </c>
      <c r="I65" s="68"/>
      <c r="J65" s="68"/>
      <c r="K65" s="162"/>
      <c r="L65" s="68"/>
      <c r="M65" s="95"/>
      <c r="N65" s="6"/>
      <c r="O65" s="52"/>
      <c r="P65" s="52"/>
      <c r="Q65" s="52"/>
      <c r="BM65" s="12"/>
      <c r="BN65" s="6"/>
      <c r="BO65" s="6"/>
      <c r="BP65" s="6"/>
      <c r="BV65" s="12"/>
      <c r="CB65" s="12"/>
    </row>
    <row r="66" spans="1:80" s="71" customFormat="1" ht="21.75" customHeight="1" x14ac:dyDescent="0.25">
      <c r="A66" s="84">
        <f t="shared" si="1"/>
        <v>31</v>
      </c>
      <c r="B66" s="290"/>
      <c r="C66" s="290"/>
      <c r="D66" s="68" t="s">
        <v>321</v>
      </c>
      <c r="E66" s="279"/>
      <c r="F66" s="75" t="s">
        <v>322</v>
      </c>
      <c r="G66" s="75" t="s">
        <v>6</v>
      </c>
      <c r="H66" s="106" t="s">
        <v>395</v>
      </c>
      <c r="I66" s="68"/>
      <c r="J66" s="68"/>
      <c r="K66" s="162"/>
      <c r="L66" s="68" t="s">
        <v>231</v>
      </c>
      <c r="M66" s="6"/>
      <c r="N66"/>
      <c r="O66" s="52"/>
      <c r="BM66" s="12"/>
      <c r="BN66" s="6"/>
      <c r="BO66" s="6"/>
      <c r="BP66" s="6"/>
      <c r="BV66" s="12"/>
      <c r="CB66" s="12"/>
    </row>
    <row r="67" spans="1:80" ht="23.25" customHeight="1" thickBot="1" x14ac:dyDescent="0.3">
      <c r="A67" s="84">
        <f t="shared" si="1"/>
        <v>32</v>
      </c>
      <c r="B67" s="291"/>
      <c r="C67" s="291"/>
      <c r="D67" s="178" t="s">
        <v>299</v>
      </c>
      <c r="E67" s="331"/>
      <c r="F67" s="200" t="s">
        <v>298</v>
      </c>
      <c r="G67" s="200" t="s">
        <v>300</v>
      </c>
      <c r="H67" s="201" t="s">
        <v>301</v>
      </c>
      <c r="I67" s="68"/>
      <c r="J67" s="68"/>
      <c r="K67" s="162"/>
      <c r="L67" s="68"/>
      <c r="M67" s="6" t="s">
        <v>231</v>
      </c>
      <c r="O67" s="52"/>
      <c r="P67" s="52"/>
      <c r="Q67" s="52"/>
      <c r="BM67" s="12"/>
      <c r="BN67" s="6"/>
      <c r="BO67" s="6"/>
      <c r="BP67" s="6"/>
      <c r="BV67" s="12"/>
      <c r="CB67" s="12"/>
    </row>
    <row r="68" spans="1:80" s="245" customFormat="1" ht="24" customHeight="1" x14ac:dyDescent="0.25">
      <c r="A68" s="84">
        <f t="shared" si="1"/>
        <v>33</v>
      </c>
      <c r="B68" s="378" t="s">
        <v>520</v>
      </c>
      <c r="C68" s="378" t="s">
        <v>491</v>
      </c>
      <c r="D68" s="246" t="s">
        <v>516</v>
      </c>
      <c r="E68" s="243" t="s">
        <v>518</v>
      </c>
      <c r="F68" s="224" t="s">
        <v>515</v>
      </c>
      <c r="G68" s="224" t="s">
        <v>583</v>
      </c>
      <c r="H68" s="247" t="s">
        <v>517</v>
      </c>
      <c r="I68" s="68"/>
      <c r="J68" s="68"/>
      <c r="K68" s="162" t="s">
        <v>519</v>
      </c>
      <c r="L68" s="68"/>
      <c r="M68" s="6"/>
      <c r="BM68" s="12"/>
      <c r="BN68" s="6"/>
      <c r="BO68" s="6"/>
      <c r="BP68" s="6"/>
      <c r="BV68" s="6"/>
      <c r="CB68" s="12"/>
    </row>
    <row r="69" spans="1:80" ht="24" customHeight="1" thickBot="1" x14ac:dyDescent="0.3">
      <c r="A69" s="84">
        <f t="shared" si="1"/>
        <v>34</v>
      </c>
      <c r="B69" s="276"/>
      <c r="C69" s="276"/>
      <c r="D69" s="68" t="s">
        <v>255</v>
      </c>
      <c r="E69" s="244" t="s">
        <v>329</v>
      </c>
      <c r="F69" s="278" t="s">
        <v>325</v>
      </c>
      <c r="G69" s="75" t="s">
        <v>326</v>
      </c>
      <c r="H69" s="106" t="s">
        <v>256</v>
      </c>
      <c r="I69" s="68"/>
      <c r="J69" s="68"/>
      <c r="K69" s="162" t="s">
        <v>232</v>
      </c>
      <c r="L69" s="68" t="s">
        <v>231</v>
      </c>
      <c r="M69" s="156"/>
      <c r="N69" s="52"/>
      <c r="O69" s="52"/>
      <c r="P69" s="52"/>
      <c r="Q69" s="52"/>
      <c r="BM69" s="12"/>
      <c r="BN69" s="6"/>
      <c r="BO69" s="6"/>
      <c r="BP69" s="6"/>
      <c r="BW69" s="15"/>
      <c r="BX69" s="10"/>
      <c r="BY69" s="10"/>
      <c r="BZ69" s="10"/>
      <c r="CA69" s="10"/>
      <c r="CB69" s="13"/>
    </row>
    <row r="70" spans="1:80" ht="22.5" customHeight="1" x14ac:dyDescent="0.25">
      <c r="A70" s="84">
        <f t="shared" si="1"/>
        <v>35</v>
      </c>
      <c r="B70" s="276"/>
      <c r="C70" s="276"/>
      <c r="D70" s="68" t="s">
        <v>257</v>
      </c>
      <c r="E70" s="244" t="s">
        <v>330</v>
      </c>
      <c r="F70" s="279"/>
      <c r="G70" s="75" t="s">
        <v>327</v>
      </c>
      <c r="H70" s="106" t="s">
        <v>258</v>
      </c>
      <c r="I70" s="68"/>
      <c r="J70" s="68"/>
      <c r="K70" s="162" t="s">
        <v>490</v>
      </c>
      <c r="L70" s="68"/>
      <c r="M70" s="6" t="s">
        <v>231</v>
      </c>
      <c r="N70" s="52"/>
      <c r="O70" s="52"/>
      <c r="P70" s="52"/>
      <c r="Q70" s="52"/>
      <c r="BM70" s="12"/>
      <c r="BN70" s="6"/>
      <c r="BO70" s="6"/>
      <c r="BP70" s="6"/>
      <c r="BV70" s="12"/>
    </row>
    <row r="71" spans="1:80" ht="22.5" customHeight="1" x14ac:dyDescent="0.25">
      <c r="A71" s="84">
        <f t="shared" si="1"/>
        <v>36</v>
      </c>
      <c r="B71" s="276"/>
      <c r="C71" s="276"/>
      <c r="D71" s="68" t="s">
        <v>259</v>
      </c>
      <c r="E71" s="244" t="s">
        <v>331</v>
      </c>
      <c r="F71" s="280"/>
      <c r="G71" s="75" t="s">
        <v>334</v>
      </c>
      <c r="H71" s="106" t="s">
        <v>260</v>
      </c>
      <c r="I71" s="68"/>
      <c r="J71" s="68"/>
      <c r="K71" s="162" t="s">
        <v>489</v>
      </c>
      <c r="L71" s="68" t="s">
        <v>231</v>
      </c>
      <c r="M71" s="6"/>
      <c r="P71" s="52"/>
      <c r="Q71" s="52"/>
      <c r="BM71" s="12"/>
      <c r="BN71" s="57" t="s">
        <v>8</v>
      </c>
      <c r="BO71" s="56" t="s">
        <v>159</v>
      </c>
      <c r="BV71" s="12"/>
    </row>
    <row r="72" spans="1:80" ht="22.5" customHeight="1" x14ac:dyDescent="0.25">
      <c r="A72" s="84">
        <f t="shared" si="1"/>
        <v>37</v>
      </c>
      <c r="B72" s="276"/>
      <c r="C72" s="379"/>
      <c r="D72" s="68" t="s">
        <v>313</v>
      </c>
      <c r="E72" s="159" t="s">
        <v>343</v>
      </c>
      <c r="F72" s="159" t="s">
        <v>344</v>
      </c>
      <c r="G72" s="159" t="s">
        <v>345</v>
      </c>
      <c r="H72" s="100" t="s">
        <v>391</v>
      </c>
      <c r="I72" s="68"/>
      <c r="J72" s="68"/>
      <c r="K72" s="162"/>
      <c r="L72" s="68"/>
      <c r="M72" s="153" t="s">
        <v>231</v>
      </c>
      <c r="P72" s="52"/>
      <c r="Q72" s="52"/>
      <c r="BN72" s="317"/>
      <c r="BO72" s="318"/>
      <c r="BV72" s="12"/>
    </row>
    <row r="73" spans="1:80" ht="23.25" customHeight="1" thickBot="1" x14ac:dyDescent="0.3">
      <c r="A73" s="84">
        <f t="shared" si="1"/>
        <v>38</v>
      </c>
      <c r="B73" s="276"/>
      <c r="C73" s="275" t="s">
        <v>492</v>
      </c>
      <c r="D73" s="68" t="s">
        <v>265</v>
      </c>
      <c r="E73" s="159" t="s">
        <v>335</v>
      </c>
      <c r="F73" s="281" t="s">
        <v>493</v>
      </c>
      <c r="G73" s="61" t="s">
        <v>336</v>
      </c>
      <c r="H73" s="107" t="s">
        <v>266</v>
      </c>
      <c r="I73" s="284"/>
      <c r="J73" s="284"/>
      <c r="K73" s="162"/>
      <c r="L73" s="68"/>
      <c r="M73" s="6" t="s">
        <v>231</v>
      </c>
      <c r="BN73" s="317"/>
      <c r="BO73" s="318"/>
      <c r="BP73" s="10"/>
      <c r="BQ73" s="10"/>
      <c r="BR73" s="6"/>
      <c r="BS73" s="10"/>
      <c r="BU73" s="10"/>
      <c r="BV73" s="13"/>
    </row>
    <row r="74" spans="1:80" ht="22.5" customHeight="1" x14ac:dyDescent="0.25">
      <c r="A74" s="84">
        <f t="shared" si="1"/>
        <v>39</v>
      </c>
      <c r="B74" s="276"/>
      <c r="C74" s="276"/>
      <c r="D74" s="68" t="s">
        <v>263</v>
      </c>
      <c r="E74" s="159" t="s">
        <v>337</v>
      </c>
      <c r="F74" s="282"/>
      <c r="G74" s="61" t="s">
        <v>338</v>
      </c>
      <c r="H74" s="107" t="s">
        <v>264</v>
      </c>
      <c r="I74" s="284"/>
      <c r="J74" s="284"/>
      <c r="K74" s="162"/>
      <c r="L74" s="68"/>
      <c r="M74" s="6" t="s">
        <v>231</v>
      </c>
      <c r="BN74" s="55"/>
      <c r="BO74" s="12"/>
      <c r="BR74" s="25" t="s">
        <v>137</v>
      </c>
      <c r="BV74" s="12"/>
    </row>
    <row r="75" spans="1:80" ht="22.5" customHeight="1" x14ac:dyDescent="0.25">
      <c r="A75" s="84">
        <f t="shared" si="1"/>
        <v>40</v>
      </c>
      <c r="B75" s="276"/>
      <c r="C75" s="276"/>
      <c r="D75" s="68" t="s">
        <v>318</v>
      </c>
      <c r="E75" s="159" t="s">
        <v>339</v>
      </c>
      <c r="F75" s="282"/>
      <c r="G75" s="61" t="s">
        <v>341</v>
      </c>
      <c r="H75" s="107" t="s">
        <v>268</v>
      </c>
      <c r="I75" s="284"/>
      <c r="J75" s="284"/>
      <c r="K75" s="162"/>
      <c r="L75" s="68"/>
      <c r="M75" s="63" t="s">
        <v>231</v>
      </c>
      <c r="BN75" s="55"/>
      <c r="BO75" s="12"/>
      <c r="BV75" s="12"/>
    </row>
    <row r="76" spans="1:80" ht="22.5" customHeight="1" x14ac:dyDescent="0.25">
      <c r="A76" s="84">
        <f t="shared" si="1"/>
        <v>41</v>
      </c>
      <c r="B76" s="276"/>
      <c r="C76" s="276"/>
      <c r="D76" s="68" t="s">
        <v>319</v>
      </c>
      <c r="E76" s="159" t="s">
        <v>340</v>
      </c>
      <c r="F76" s="282"/>
      <c r="G76" s="61" t="s">
        <v>342</v>
      </c>
      <c r="H76" s="107" t="s">
        <v>267</v>
      </c>
      <c r="I76" s="284"/>
      <c r="J76" s="284"/>
      <c r="K76" s="162" t="s">
        <v>498</v>
      </c>
      <c r="L76" s="68"/>
      <c r="M76" s="6"/>
      <c r="BN76" s="55"/>
      <c r="BO76" s="12"/>
      <c r="BV76" s="12"/>
    </row>
    <row r="77" spans="1:80" ht="22.5" customHeight="1" x14ac:dyDescent="0.25">
      <c r="A77" s="84">
        <f t="shared" si="1"/>
        <v>42</v>
      </c>
      <c r="B77" s="276"/>
      <c r="C77" s="276"/>
      <c r="D77" s="68" t="s">
        <v>261</v>
      </c>
      <c r="E77" s="159" t="s">
        <v>332</v>
      </c>
      <c r="F77" s="282"/>
      <c r="G77" s="61" t="s">
        <v>333</v>
      </c>
      <c r="H77" s="107" t="s">
        <v>262</v>
      </c>
      <c r="I77" s="284"/>
      <c r="J77" s="284"/>
      <c r="K77" s="162"/>
      <c r="L77" s="68"/>
      <c r="M77" s="6" t="s">
        <v>231</v>
      </c>
      <c r="BN77" s="55"/>
      <c r="BO77" s="12"/>
      <c r="BR77" s="313"/>
      <c r="BT77" s="305"/>
      <c r="BV77" s="12"/>
    </row>
    <row r="78" spans="1:80" ht="22.5" customHeight="1" x14ac:dyDescent="0.25">
      <c r="A78" s="84">
        <f t="shared" si="1"/>
        <v>43</v>
      </c>
      <c r="B78" s="276"/>
      <c r="C78" s="276"/>
      <c r="D78" s="68" t="s">
        <v>587</v>
      </c>
      <c r="E78" s="159" t="s">
        <v>340</v>
      </c>
      <c r="F78" s="282"/>
      <c r="G78" s="75" t="s">
        <v>6</v>
      </c>
      <c r="H78" s="105"/>
      <c r="I78" s="284"/>
      <c r="J78" s="284"/>
      <c r="K78" s="162"/>
      <c r="L78" s="68"/>
      <c r="BN78" s="55"/>
      <c r="BO78" s="12"/>
      <c r="BQ78" s="26" t="s">
        <v>28</v>
      </c>
      <c r="BR78" s="314"/>
      <c r="BT78" s="306"/>
      <c r="BU78" s="26" t="s">
        <v>25</v>
      </c>
      <c r="BV78" s="12"/>
    </row>
    <row r="79" spans="1:80" ht="22.5" customHeight="1" thickBot="1" x14ac:dyDescent="0.3">
      <c r="A79" s="84">
        <f t="shared" si="1"/>
        <v>44</v>
      </c>
      <c r="B79" s="277"/>
      <c r="C79" s="277"/>
      <c r="D79" s="178" t="s">
        <v>314</v>
      </c>
      <c r="E79" s="178"/>
      <c r="F79" s="283"/>
      <c r="G79" s="200" t="s">
        <v>6</v>
      </c>
      <c r="H79" s="203"/>
      <c r="I79" s="284"/>
      <c r="J79" s="284"/>
      <c r="K79" s="162"/>
      <c r="L79" s="68"/>
      <c r="BN79" s="55"/>
      <c r="BO79" s="12"/>
      <c r="BQ79" s="43" t="s">
        <v>151</v>
      </c>
      <c r="BR79" s="315"/>
      <c r="BT79" s="306"/>
      <c r="BU79" s="43" t="s">
        <v>148</v>
      </c>
      <c r="BV79" s="12"/>
    </row>
    <row r="80" spans="1:80" s="144" customFormat="1" ht="21" customHeight="1" x14ac:dyDescent="0.25">
      <c r="A80" s="84">
        <f t="shared" si="1"/>
        <v>45</v>
      </c>
      <c r="B80" s="285" t="s">
        <v>120</v>
      </c>
      <c r="C80" s="286"/>
      <c r="D80" s="187" t="s">
        <v>457</v>
      </c>
      <c r="E80" s="177"/>
      <c r="F80" s="207" t="s">
        <v>474</v>
      </c>
      <c r="G80" s="79" t="s">
        <v>458</v>
      </c>
      <c r="H80" s="109" t="s">
        <v>459</v>
      </c>
      <c r="I80" s="68"/>
      <c r="J80" s="68"/>
      <c r="K80" s="6"/>
      <c r="L80" s="68"/>
      <c r="BN80" s="55"/>
      <c r="BO80" s="12"/>
      <c r="BQ80" s="43"/>
      <c r="BR80" s="315"/>
      <c r="BT80" s="306"/>
      <c r="BU80" s="43"/>
      <c r="BV80" s="12"/>
    </row>
    <row r="81" spans="1:74" s="144" customFormat="1" ht="22.5" customHeight="1" thickBot="1" x14ac:dyDescent="0.3">
      <c r="A81" s="84">
        <f t="shared" si="1"/>
        <v>46</v>
      </c>
      <c r="B81" s="287"/>
      <c r="C81" s="288"/>
      <c r="D81" s="190" t="s">
        <v>460</v>
      </c>
      <c r="E81" s="178"/>
      <c r="F81" s="208" t="s">
        <v>474</v>
      </c>
      <c r="G81" s="175" t="s">
        <v>461</v>
      </c>
      <c r="H81" s="256" t="s">
        <v>462</v>
      </c>
      <c r="I81" s="68"/>
      <c r="J81" s="68"/>
      <c r="K81" s="6"/>
      <c r="L81" s="68"/>
      <c r="BN81" s="55"/>
      <c r="BO81" s="12"/>
      <c r="BQ81" s="43"/>
      <c r="BR81" s="315"/>
      <c r="BT81" s="306"/>
      <c r="BU81" s="43"/>
      <c r="BV81" s="12"/>
    </row>
    <row r="82" spans="1:74" x14ac:dyDescent="0.25">
      <c r="A82" s="204"/>
      <c r="B82" s="204"/>
      <c r="C82" s="204"/>
      <c r="D82" s="204" t="s">
        <v>463</v>
      </c>
      <c r="E82" s="204" t="s">
        <v>473</v>
      </c>
      <c r="F82" s="205"/>
      <c r="G82" s="206" t="s">
        <v>464</v>
      </c>
      <c r="H82" s="206" t="s">
        <v>465</v>
      </c>
      <c r="I82" s="48"/>
      <c r="J82" s="6"/>
      <c r="K82" s="6"/>
      <c r="L82" s="68"/>
      <c r="BN82" s="55"/>
      <c r="BO82" s="12"/>
      <c r="BR82" s="314"/>
      <c r="BT82" s="305"/>
      <c r="BV82" s="12"/>
    </row>
    <row r="83" spans="1:74" x14ac:dyDescent="0.25">
      <c r="H83" s="48"/>
      <c r="I83" s="48"/>
      <c r="J83" s="6"/>
      <c r="K83" s="6"/>
      <c r="M83" s="6"/>
      <c r="BN83" s="55"/>
      <c r="BO83" s="12"/>
      <c r="BR83" s="314"/>
      <c r="BT83" s="305"/>
      <c r="BV83" s="12"/>
    </row>
    <row r="84" spans="1:74" ht="15.75" thickBot="1" x14ac:dyDescent="0.3">
      <c r="G84" s="47"/>
      <c r="H84" s="48"/>
      <c r="I84" s="99"/>
      <c r="J84" s="99"/>
      <c r="M84" s="6"/>
      <c r="BN84" s="55"/>
      <c r="BO84" s="12"/>
      <c r="BP84" s="53" t="s">
        <v>48</v>
      </c>
      <c r="BR84" s="314"/>
      <c r="BT84" s="305"/>
      <c r="BV84" s="12"/>
    </row>
    <row r="85" spans="1:74" ht="23.25" thickBot="1" x14ac:dyDescent="0.3">
      <c r="A85" s="327" t="s">
        <v>310</v>
      </c>
      <c r="B85" s="327"/>
      <c r="C85" s="327"/>
      <c r="D85" s="327"/>
      <c r="E85" s="327"/>
      <c r="F85" s="327"/>
      <c r="G85" s="327"/>
      <c r="H85" s="328"/>
      <c r="I85" s="363" t="s">
        <v>494</v>
      </c>
      <c r="J85" s="365"/>
      <c r="K85" s="329" t="s">
        <v>427</v>
      </c>
      <c r="L85" s="72"/>
      <c r="M85" s="6"/>
      <c r="BN85" s="55"/>
      <c r="BO85" s="12"/>
      <c r="BP85" s="54" t="s">
        <v>152</v>
      </c>
      <c r="BR85" s="314"/>
      <c r="BT85" s="306"/>
      <c r="BU85" s="26" t="s">
        <v>24</v>
      </c>
      <c r="BV85" s="12"/>
    </row>
    <row r="86" spans="1:74" ht="21" thickBot="1" x14ac:dyDescent="0.3">
      <c r="A86" s="209" t="s">
        <v>211</v>
      </c>
      <c r="B86" s="163" t="s">
        <v>5</v>
      </c>
      <c r="C86" s="163"/>
      <c r="D86" s="87" t="s">
        <v>0</v>
      </c>
      <c r="E86" s="87"/>
      <c r="F86" s="210" t="s">
        <v>1</v>
      </c>
      <c r="G86" s="163" t="s">
        <v>2</v>
      </c>
      <c r="H86" s="211" t="s">
        <v>3</v>
      </c>
      <c r="I86" s="365"/>
      <c r="J86" s="365"/>
      <c r="K86" s="330"/>
      <c r="M86" s="6"/>
      <c r="BN86" s="55"/>
      <c r="BO86" s="12"/>
      <c r="BR86" s="316"/>
      <c r="BT86" s="306"/>
      <c r="BU86" s="43" t="s">
        <v>149</v>
      </c>
      <c r="BV86" s="12"/>
    </row>
    <row r="87" spans="1:74" ht="21" thickBot="1" x14ac:dyDescent="0.3">
      <c r="A87" s="180">
        <v>1</v>
      </c>
      <c r="B87" s="292" t="s">
        <v>375</v>
      </c>
      <c r="C87" s="293"/>
      <c r="D87" s="181" t="s">
        <v>53</v>
      </c>
      <c r="E87" s="212"/>
      <c r="F87" s="182" t="s">
        <v>198</v>
      </c>
      <c r="G87" s="182" t="s">
        <v>54</v>
      </c>
      <c r="H87" s="183" t="s">
        <v>55</v>
      </c>
      <c r="I87" s="110" t="s">
        <v>393</v>
      </c>
      <c r="J87" s="112" t="s">
        <v>392</v>
      </c>
      <c r="K87" s="68"/>
      <c r="M87" s="6"/>
      <c r="BN87" s="55"/>
      <c r="BO87" s="12"/>
      <c r="BV87" s="12"/>
    </row>
    <row r="88" spans="1:74" ht="15" customHeight="1" thickBot="1" x14ac:dyDescent="0.3">
      <c r="A88" s="213">
        <f>A87+1</f>
        <v>2</v>
      </c>
      <c r="B88" s="294" t="s">
        <v>591</v>
      </c>
      <c r="C88" s="295"/>
      <c r="D88" s="177" t="s">
        <v>50</v>
      </c>
      <c r="E88" s="198"/>
      <c r="F88" s="79" t="s">
        <v>59</v>
      </c>
      <c r="G88" s="79" t="s">
        <v>51</v>
      </c>
      <c r="H88" s="109" t="s">
        <v>52</v>
      </c>
      <c r="I88" s="177"/>
      <c r="J88" s="232"/>
      <c r="K88" s="68"/>
      <c r="M88" s="95"/>
      <c r="BN88" s="55"/>
      <c r="BO88" s="12"/>
      <c r="BR88" s="307"/>
      <c r="BS88" s="308"/>
      <c r="BT88" s="309"/>
      <c r="BV88" s="12"/>
    </row>
    <row r="89" spans="1:74" ht="15" customHeight="1" thickBot="1" x14ac:dyDescent="0.3">
      <c r="A89" s="88">
        <f t="shared" ref="A89:A123" si="2">A88+1</f>
        <v>3</v>
      </c>
      <c r="B89" s="296"/>
      <c r="C89" s="297"/>
      <c r="D89" s="68" t="s">
        <v>56</v>
      </c>
      <c r="E89" s="6"/>
      <c r="F89" s="159" t="s">
        <v>90</v>
      </c>
      <c r="G89" s="159" t="s">
        <v>57</v>
      </c>
      <c r="H89" s="100" t="s">
        <v>58</v>
      </c>
      <c r="I89" s="68"/>
      <c r="J89" s="105"/>
      <c r="K89" s="68"/>
      <c r="M89" s="6"/>
      <c r="BN89" s="55"/>
      <c r="BO89" s="12"/>
      <c r="BR89" s="310"/>
      <c r="BS89" s="311"/>
      <c r="BT89" s="312"/>
      <c r="BV89" s="12"/>
    </row>
    <row r="90" spans="1:74" ht="15.75" customHeight="1" thickBot="1" x14ac:dyDescent="0.3">
      <c r="A90" s="88">
        <f t="shared" si="2"/>
        <v>4</v>
      </c>
      <c r="B90" s="296"/>
      <c r="C90" s="297"/>
      <c r="D90" s="89" t="s">
        <v>89</v>
      </c>
      <c r="E90" s="94"/>
      <c r="F90" s="90" t="s">
        <v>221</v>
      </c>
      <c r="G90" s="90" t="s">
        <v>6</v>
      </c>
      <c r="H90" s="127" t="s">
        <v>91</v>
      </c>
      <c r="I90" s="108" t="s">
        <v>495</v>
      </c>
      <c r="J90" s="124" t="s">
        <v>495</v>
      </c>
      <c r="K90" s="68"/>
      <c r="M90" s="6"/>
      <c r="BN90" s="55"/>
      <c r="BO90" s="12"/>
      <c r="BS90" s="26" t="s">
        <v>27</v>
      </c>
      <c r="BV90" s="12"/>
    </row>
    <row r="91" spans="1:74" ht="15" customHeight="1" thickBot="1" x14ac:dyDescent="0.3">
      <c r="A91" s="88">
        <f t="shared" si="2"/>
        <v>5</v>
      </c>
      <c r="B91" s="296"/>
      <c r="C91" s="297"/>
      <c r="D91" s="91" t="s">
        <v>60</v>
      </c>
      <c r="E91" s="92"/>
      <c r="F91" s="93" t="s">
        <v>65</v>
      </c>
      <c r="G91" s="93" t="s">
        <v>61</v>
      </c>
      <c r="H91" s="128" t="s">
        <v>62</v>
      </c>
      <c r="I91" s="68"/>
      <c r="J91" s="105"/>
      <c r="K91" s="68"/>
      <c r="M91" s="48"/>
      <c r="BN91" s="55"/>
      <c r="BO91" s="12"/>
      <c r="BS91" s="43" t="s">
        <v>150</v>
      </c>
      <c r="BV91" s="12"/>
    </row>
    <row r="92" spans="1:74" ht="15.75" customHeight="1" thickBot="1" x14ac:dyDescent="0.3">
      <c r="A92" s="88">
        <f t="shared" si="2"/>
        <v>6</v>
      </c>
      <c r="B92" s="296"/>
      <c r="C92" s="297"/>
      <c r="D92" s="68" t="s">
        <v>64</v>
      </c>
      <c r="E92" s="6"/>
      <c r="F92" s="159" t="s">
        <v>65</v>
      </c>
      <c r="G92" s="159" t="s">
        <v>66</v>
      </c>
      <c r="H92" s="100" t="s">
        <v>67</v>
      </c>
      <c r="I92" s="68"/>
      <c r="J92" s="105"/>
      <c r="K92" s="68"/>
      <c r="M92" s="6"/>
      <c r="BN92" s="15"/>
      <c r="BO92" s="13"/>
      <c r="BP92" s="10"/>
      <c r="BQ92" s="10"/>
      <c r="BR92" s="10"/>
      <c r="BS92" s="10"/>
      <c r="BT92" s="10"/>
      <c r="BU92" s="10"/>
      <c r="BV92" s="13"/>
    </row>
    <row r="93" spans="1:74" ht="15" customHeight="1" thickBot="1" x14ac:dyDescent="0.3">
      <c r="A93" s="88">
        <f t="shared" si="2"/>
        <v>7</v>
      </c>
      <c r="B93" s="296"/>
      <c r="C93" s="297"/>
      <c r="D93" s="68" t="s">
        <v>68</v>
      </c>
      <c r="E93" s="6"/>
      <c r="F93" s="159" t="s">
        <v>65</v>
      </c>
      <c r="G93" s="159" t="s">
        <v>69</v>
      </c>
      <c r="H93" s="100" t="s">
        <v>70</v>
      </c>
      <c r="I93" s="68"/>
      <c r="J93" s="105"/>
      <c r="K93" s="68"/>
      <c r="M93" s="6"/>
    </row>
    <row r="94" spans="1:74" ht="15" customHeight="1" thickBot="1" x14ac:dyDescent="0.3">
      <c r="A94" s="88">
        <f t="shared" si="2"/>
        <v>8</v>
      </c>
      <c r="B94" s="296"/>
      <c r="C94" s="297"/>
      <c r="D94" s="68" t="s">
        <v>71</v>
      </c>
      <c r="E94" s="6"/>
      <c r="F94" s="159" t="s">
        <v>65</v>
      </c>
      <c r="G94" s="159" t="s">
        <v>72</v>
      </c>
      <c r="H94" s="100" t="s">
        <v>178</v>
      </c>
      <c r="I94" s="68"/>
      <c r="J94" s="105"/>
      <c r="K94" s="68"/>
      <c r="M94" s="99"/>
    </row>
    <row r="95" spans="1:74" ht="15" customHeight="1" thickBot="1" x14ac:dyDescent="0.3">
      <c r="A95" s="88">
        <f t="shared" si="2"/>
        <v>9</v>
      </c>
      <c r="B95" s="296"/>
      <c r="C95" s="297"/>
      <c r="D95" s="68" t="s">
        <v>73</v>
      </c>
      <c r="E95" s="6"/>
      <c r="F95" s="159" t="s">
        <v>65</v>
      </c>
      <c r="G95" s="159" t="s">
        <v>74</v>
      </c>
      <c r="H95" s="100" t="s">
        <v>75</v>
      </c>
      <c r="I95" s="68"/>
      <c r="J95" s="105"/>
      <c r="K95" s="68"/>
      <c r="M95" s="99"/>
    </row>
    <row r="96" spans="1:74" ht="15" customHeight="1" thickBot="1" x14ac:dyDescent="0.3">
      <c r="A96" s="88">
        <f t="shared" si="2"/>
        <v>10</v>
      </c>
      <c r="B96" s="296"/>
      <c r="C96" s="297"/>
      <c r="D96" s="68" t="s">
        <v>76</v>
      </c>
      <c r="E96" s="6"/>
      <c r="F96" s="159" t="s">
        <v>65</v>
      </c>
      <c r="G96" s="159" t="s">
        <v>77</v>
      </c>
      <c r="H96" s="100" t="s">
        <v>78</v>
      </c>
      <c r="I96" s="68"/>
      <c r="J96" s="105"/>
      <c r="K96" s="68"/>
      <c r="M96" s="99"/>
    </row>
    <row r="97" spans="1:15" ht="15" customHeight="1" thickBot="1" x14ac:dyDescent="0.3">
      <c r="A97" s="88">
        <f t="shared" si="2"/>
        <v>11</v>
      </c>
      <c r="B97" s="296"/>
      <c r="C97" s="297"/>
      <c r="D97" s="68" t="s">
        <v>153</v>
      </c>
      <c r="E97" s="6"/>
      <c r="F97" s="159" t="s">
        <v>65</v>
      </c>
      <c r="G97" s="159" t="s">
        <v>79</v>
      </c>
      <c r="H97" s="100" t="s">
        <v>80</v>
      </c>
      <c r="I97" s="68"/>
      <c r="J97" s="105"/>
      <c r="K97" s="68"/>
      <c r="M97" s="99"/>
      <c r="N97" s="71"/>
      <c r="O97" s="71"/>
    </row>
    <row r="98" spans="1:15" ht="15" customHeight="1" thickBot="1" x14ac:dyDescent="0.3">
      <c r="A98" s="88">
        <f t="shared" si="2"/>
        <v>12</v>
      </c>
      <c r="B98" s="296"/>
      <c r="C98" s="297"/>
      <c r="D98" s="68" t="s">
        <v>315</v>
      </c>
      <c r="E98" s="6" t="s">
        <v>497</v>
      </c>
      <c r="F98" s="159" t="s">
        <v>222</v>
      </c>
      <c r="G98" s="159" t="s">
        <v>6</v>
      </c>
      <c r="H98" s="100" t="s">
        <v>81</v>
      </c>
      <c r="I98" s="68"/>
      <c r="J98" s="124" t="s">
        <v>495</v>
      </c>
      <c r="K98" s="68"/>
      <c r="M98" s="99"/>
      <c r="N98" s="67"/>
      <c r="O98" s="67"/>
    </row>
    <row r="99" spans="1:15" s="71" customFormat="1" ht="15" customHeight="1" thickBot="1" x14ac:dyDescent="0.3">
      <c r="A99" s="88">
        <f t="shared" si="2"/>
        <v>13</v>
      </c>
      <c r="B99" s="296"/>
      <c r="C99" s="297"/>
      <c r="D99" s="68" t="s">
        <v>378</v>
      </c>
      <c r="E99" s="6" t="s">
        <v>445</v>
      </c>
      <c r="F99" s="159" t="s">
        <v>379</v>
      </c>
      <c r="G99" s="159" t="s">
        <v>323</v>
      </c>
      <c r="H99" s="100" t="s">
        <v>380</v>
      </c>
      <c r="I99" s="68"/>
      <c r="J99" s="105"/>
      <c r="K99" s="68"/>
      <c r="M99" s="99"/>
      <c r="N99"/>
      <c r="O99"/>
    </row>
    <row r="100" spans="1:15" s="67" customFormat="1" ht="15" customHeight="1" thickBot="1" x14ac:dyDescent="0.3">
      <c r="A100" s="88">
        <f t="shared" si="2"/>
        <v>14</v>
      </c>
      <c r="B100" s="296"/>
      <c r="C100" s="297"/>
      <c r="D100" s="68" t="s">
        <v>312</v>
      </c>
      <c r="E100" s="6"/>
      <c r="F100" s="159"/>
      <c r="G100" s="159" t="s">
        <v>6</v>
      </c>
      <c r="H100" s="100"/>
      <c r="I100" s="68"/>
      <c r="J100" s="105"/>
      <c r="K100" s="68"/>
      <c r="M100" s="99"/>
      <c r="N100" s="114"/>
      <c r="O100" s="114"/>
    </row>
    <row r="101" spans="1:15" ht="15.75" customHeight="1" thickBot="1" x14ac:dyDescent="0.3">
      <c r="A101" s="172">
        <f t="shared" si="2"/>
        <v>15</v>
      </c>
      <c r="B101" s="298"/>
      <c r="C101" s="299"/>
      <c r="D101" s="178" t="s">
        <v>82</v>
      </c>
      <c r="E101" s="215"/>
      <c r="F101" s="175" t="s">
        <v>199</v>
      </c>
      <c r="G101" s="175" t="s">
        <v>6</v>
      </c>
      <c r="H101" s="176" t="s">
        <v>83</v>
      </c>
      <c r="I101" s="178"/>
      <c r="J101" s="203"/>
      <c r="K101" s="68"/>
      <c r="M101" s="99"/>
    </row>
    <row r="102" spans="1:15" s="114" customFormat="1" ht="15.75" customHeight="1" thickBot="1" x14ac:dyDescent="0.3">
      <c r="A102" s="213">
        <f t="shared" si="2"/>
        <v>16</v>
      </c>
      <c r="B102" s="294" t="s">
        <v>486</v>
      </c>
      <c r="C102" s="295"/>
      <c r="D102" s="177" t="s">
        <v>419</v>
      </c>
      <c r="E102" s="177" t="s">
        <v>396</v>
      </c>
      <c r="F102" s="79" t="s">
        <v>420</v>
      </c>
      <c r="G102" s="79" t="s">
        <v>421</v>
      </c>
      <c r="H102" s="109" t="s">
        <v>422</v>
      </c>
      <c r="I102" s="177"/>
      <c r="J102" s="189"/>
      <c r="K102" s="125">
        <v>45188</v>
      </c>
      <c r="M102" s="99"/>
      <c r="N102"/>
      <c r="O102"/>
    </row>
    <row r="103" spans="1:15" ht="15.75" customHeight="1" thickBot="1" x14ac:dyDescent="0.3">
      <c r="A103" s="88">
        <f t="shared" si="2"/>
        <v>17</v>
      </c>
      <c r="B103" s="296"/>
      <c r="C103" s="297"/>
      <c r="D103" s="77" t="s">
        <v>117</v>
      </c>
      <c r="E103" s="6" t="s">
        <v>396</v>
      </c>
      <c r="F103" s="161" t="s">
        <v>96</v>
      </c>
      <c r="G103" s="161" t="s">
        <v>6</v>
      </c>
      <c r="H103" s="104" t="s">
        <v>118</v>
      </c>
      <c r="I103" s="68"/>
      <c r="J103" s="171" t="s">
        <v>495</v>
      </c>
      <c r="K103" s="68"/>
      <c r="M103" s="114"/>
    </row>
    <row r="104" spans="1:15" ht="15.75" customHeight="1" thickBot="1" x14ac:dyDescent="0.3">
      <c r="A104" s="88">
        <f t="shared" si="2"/>
        <v>18</v>
      </c>
      <c r="B104" s="296"/>
      <c r="C104" s="297"/>
      <c r="D104" s="68" t="s">
        <v>95</v>
      </c>
      <c r="E104" s="6" t="s">
        <v>404</v>
      </c>
      <c r="F104" s="159" t="s">
        <v>100</v>
      </c>
      <c r="G104" s="159" t="s">
        <v>97</v>
      </c>
      <c r="H104" s="100" t="s">
        <v>98</v>
      </c>
      <c r="I104" s="68"/>
      <c r="J104" s="214"/>
      <c r="K104" s="68"/>
      <c r="M104" s="99"/>
    </row>
    <row r="105" spans="1:15" ht="15.75" customHeight="1" thickBot="1" x14ac:dyDescent="0.3">
      <c r="A105" s="88">
        <f t="shared" si="2"/>
        <v>19</v>
      </c>
      <c r="B105" s="296"/>
      <c r="C105" s="297"/>
      <c r="D105" s="68" t="s">
        <v>102</v>
      </c>
      <c r="E105" s="63" t="s">
        <v>399</v>
      </c>
      <c r="F105" s="159" t="s">
        <v>106</v>
      </c>
      <c r="G105" s="159" t="s">
        <v>103</v>
      </c>
      <c r="H105" s="100" t="s">
        <v>104</v>
      </c>
      <c r="I105" s="68"/>
      <c r="J105" s="214"/>
      <c r="K105" s="68"/>
      <c r="M105" s="99"/>
      <c r="N105" s="60"/>
      <c r="O105" s="60"/>
    </row>
    <row r="106" spans="1:15" s="60" customFormat="1" ht="15.75" customHeight="1" thickBot="1" x14ac:dyDescent="0.3">
      <c r="A106" s="88">
        <f t="shared" si="2"/>
        <v>20</v>
      </c>
      <c r="B106" s="296"/>
      <c r="C106" s="297"/>
      <c r="D106" s="68" t="s">
        <v>105</v>
      </c>
      <c r="E106" s="63" t="s">
        <v>400</v>
      </c>
      <c r="F106" s="159" t="s">
        <v>110</v>
      </c>
      <c r="G106" s="159" t="s">
        <v>223</v>
      </c>
      <c r="H106" s="100" t="s">
        <v>224</v>
      </c>
      <c r="I106" s="68"/>
      <c r="J106" s="214"/>
      <c r="K106" s="68"/>
      <c r="M106" s="99"/>
      <c r="N106"/>
      <c r="O106"/>
    </row>
    <row r="107" spans="1:15" ht="15.75" customHeight="1" thickBot="1" x14ac:dyDescent="0.3">
      <c r="A107" s="88">
        <f t="shared" si="2"/>
        <v>21</v>
      </c>
      <c r="B107" s="296"/>
      <c r="C107" s="297"/>
      <c r="D107" s="68" t="s">
        <v>112</v>
      </c>
      <c r="E107" s="63" t="s">
        <v>401</v>
      </c>
      <c r="F107" s="159" t="s">
        <v>116</v>
      </c>
      <c r="G107" s="159" t="s">
        <v>113</v>
      </c>
      <c r="H107" s="100" t="s">
        <v>114</v>
      </c>
      <c r="I107" s="68"/>
      <c r="J107" s="214"/>
      <c r="K107" s="68"/>
      <c r="M107" s="99"/>
      <c r="N107" s="67"/>
      <c r="O107" s="67"/>
    </row>
    <row r="108" spans="1:15" ht="15.75" customHeight="1" thickBot="1" x14ac:dyDescent="0.3">
      <c r="A108" s="88">
        <f t="shared" si="2"/>
        <v>22</v>
      </c>
      <c r="B108" s="296"/>
      <c r="C108" s="297"/>
      <c r="D108" s="68" t="s">
        <v>115</v>
      </c>
      <c r="E108" s="63" t="s">
        <v>402</v>
      </c>
      <c r="F108" s="159" t="s">
        <v>106</v>
      </c>
      <c r="G108" s="159" t="s">
        <v>107</v>
      </c>
      <c r="H108" s="100" t="s">
        <v>108</v>
      </c>
      <c r="I108" s="68"/>
      <c r="J108" s="214"/>
      <c r="K108" s="68"/>
      <c r="M108" s="99"/>
    </row>
    <row r="109" spans="1:15" ht="15.75" customHeight="1" thickBot="1" x14ac:dyDescent="0.3">
      <c r="A109" s="172">
        <f t="shared" si="2"/>
        <v>23</v>
      </c>
      <c r="B109" s="298"/>
      <c r="C109" s="299"/>
      <c r="D109" s="178" t="s">
        <v>92</v>
      </c>
      <c r="E109" s="215" t="s">
        <v>405</v>
      </c>
      <c r="F109" s="175" t="s">
        <v>406</v>
      </c>
      <c r="G109" s="175" t="s">
        <v>6</v>
      </c>
      <c r="H109" s="176" t="s">
        <v>93</v>
      </c>
      <c r="I109" s="178"/>
      <c r="J109" s="191"/>
      <c r="K109" s="68"/>
      <c r="M109" s="99"/>
    </row>
    <row r="110" spans="1:15" ht="15.75" customHeight="1" thickBot="1" x14ac:dyDescent="0.3">
      <c r="A110" s="213">
        <f t="shared" si="2"/>
        <v>24</v>
      </c>
      <c r="B110" s="294" t="s">
        <v>448</v>
      </c>
      <c r="C110" s="295"/>
      <c r="D110" s="177" t="s">
        <v>230</v>
      </c>
      <c r="E110" s="198"/>
      <c r="F110" s="202" t="s">
        <v>225</v>
      </c>
      <c r="G110" s="79" t="s">
        <v>6</v>
      </c>
      <c r="H110" s="109" t="s">
        <v>179</v>
      </c>
      <c r="I110" s="177"/>
      <c r="J110" s="189"/>
      <c r="K110" s="68"/>
      <c r="M110" s="99"/>
    </row>
    <row r="111" spans="1:15" ht="15.75" customHeight="1" thickBot="1" x14ac:dyDescent="0.3">
      <c r="A111" s="88">
        <f t="shared" si="2"/>
        <v>25</v>
      </c>
      <c r="B111" s="296"/>
      <c r="C111" s="297"/>
      <c r="D111" s="68" t="s">
        <v>544</v>
      </c>
      <c r="E111" s="63" t="s">
        <v>446</v>
      </c>
      <c r="F111" s="75" t="s">
        <v>121</v>
      </c>
      <c r="G111" s="159" t="s">
        <v>576</v>
      </c>
      <c r="H111" s="100" t="s">
        <v>122</v>
      </c>
      <c r="I111" s="161"/>
      <c r="J111" s="159"/>
      <c r="K111" s="125">
        <v>45209</v>
      </c>
      <c r="M111" s="99"/>
    </row>
    <row r="112" spans="1:15" ht="15.75" customHeight="1" thickBot="1" x14ac:dyDescent="0.3">
      <c r="A112" s="88">
        <f t="shared" si="2"/>
        <v>26</v>
      </c>
      <c r="B112" s="296"/>
      <c r="C112" s="297"/>
      <c r="D112" s="68" t="s">
        <v>123</v>
      </c>
      <c r="E112" s="6"/>
      <c r="F112" s="75" t="s">
        <v>121</v>
      </c>
      <c r="G112" s="159" t="s">
        <v>6</v>
      </c>
      <c r="H112" s="100" t="s">
        <v>124</v>
      </c>
      <c r="I112" s="159"/>
      <c r="J112" s="159"/>
      <c r="K112" s="68"/>
      <c r="M112" s="99"/>
    </row>
    <row r="113" spans="1:15" ht="15.75" customHeight="1" thickBot="1" x14ac:dyDescent="0.3">
      <c r="A113" s="88">
        <f t="shared" si="2"/>
        <v>27</v>
      </c>
      <c r="B113" s="296"/>
      <c r="C113" s="297"/>
      <c r="D113" s="68" t="s">
        <v>128</v>
      </c>
      <c r="E113" s="6"/>
      <c r="F113" s="75" t="s">
        <v>226</v>
      </c>
      <c r="G113" s="159" t="s">
        <v>577</v>
      </c>
      <c r="H113" s="100" t="s">
        <v>129</v>
      </c>
      <c r="I113" s="175"/>
      <c r="J113" s="159"/>
      <c r="K113" s="68"/>
      <c r="M113" s="99"/>
    </row>
    <row r="114" spans="1:15" ht="15" customHeight="1" thickBot="1" x14ac:dyDescent="0.3">
      <c r="A114" s="88">
        <f t="shared" si="2"/>
        <v>28</v>
      </c>
      <c r="B114" s="296"/>
      <c r="C114" s="297"/>
      <c r="D114" s="68" t="s">
        <v>130</v>
      </c>
      <c r="E114" s="6"/>
      <c r="F114" s="75" t="s">
        <v>227</v>
      </c>
      <c r="G114" s="159" t="s">
        <v>575</v>
      </c>
      <c r="H114" s="100" t="s">
        <v>131</v>
      </c>
      <c r="I114" s="79"/>
      <c r="J114" s="231"/>
      <c r="K114" s="68"/>
      <c r="M114" s="99"/>
      <c r="N114" s="117"/>
      <c r="O114" s="117"/>
    </row>
    <row r="115" spans="1:15" s="142" customFormat="1" ht="15" customHeight="1" thickBot="1" x14ac:dyDescent="0.3">
      <c r="A115" s="88">
        <f t="shared" si="2"/>
        <v>29</v>
      </c>
      <c r="B115" s="296"/>
      <c r="C115" s="297"/>
      <c r="D115" s="116" t="s">
        <v>580</v>
      </c>
      <c r="E115" s="6" t="s">
        <v>581</v>
      </c>
      <c r="F115" s="145"/>
      <c r="G115" s="158" t="s">
        <v>582</v>
      </c>
      <c r="H115" s="129" t="s">
        <v>447</v>
      </c>
      <c r="I115" s="159"/>
      <c r="J115" s="171"/>
      <c r="K115" s="125"/>
      <c r="M115" s="99"/>
    </row>
    <row r="116" spans="1:15" ht="15.75" customHeight="1" thickBot="1" x14ac:dyDescent="0.3">
      <c r="A116" s="88">
        <f t="shared" si="2"/>
        <v>30</v>
      </c>
      <c r="B116" s="296"/>
      <c r="C116" s="297"/>
      <c r="D116" s="116" t="s">
        <v>125</v>
      </c>
      <c r="E116" s="6"/>
      <c r="F116" s="158" t="s">
        <v>408</v>
      </c>
      <c r="G116" s="158" t="s">
        <v>6</v>
      </c>
      <c r="H116" s="131" t="s">
        <v>126</v>
      </c>
      <c r="I116" s="159"/>
      <c r="J116" s="194"/>
      <c r="K116" s="68"/>
      <c r="M116" s="142"/>
    </row>
    <row r="117" spans="1:15" s="144" customFormat="1" ht="15.75" customHeight="1" thickBot="1" x14ac:dyDescent="0.3">
      <c r="A117" s="88">
        <f t="shared" si="2"/>
        <v>31</v>
      </c>
      <c r="B117" s="296"/>
      <c r="C117" s="297"/>
      <c r="D117" s="148" t="s">
        <v>466</v>
      </c>
      <c r="E117" s="6" t="s">
        <v>472</v>
      </c>
      <c r="F117" s="158" t="s">
        <v>449</v>
      </c>
      <c r="G117" s="158" t="s">
        <v>467</v>
      </c>
      <c r="H117" s="131" t="s">
        <v>468</v>
      </c>
      <c r="I117" s="75"/>
      <c r="J117" s="199"/>
      <c r="K117" s="68"/>
      <c r="M117" s="99"/>
    </row>
    <row r="118" spans="1:15" s="144" customFormat="1" ht="15.75" customHeight="1" thickBot="1" x14ac:dyDescent="0.3">
      <c r="A118" s="88">
        <f t="shared" si="2"/>
        <v>32</v>
      </c>
      <c r="B118" s="296"/>
      <c r="C118" s="297"/>
      <c r="D118" s="148" t="s">
        <v>469</v>
      </c>
      <c r="E118" s="6" t="s">
        <v>472</v>
      </c>
      <c r="F118" s="158" t="s">
        <v>449</v>
      </c>
      <c r="G118" s="158" t="s">
        <v>470</v>
      </c>
      <c r="H118" s="131" t="s">
        <v>471</v>
      </c>
      <c r="I118" s="75"/>
      <c r="J118" s="199"/>
      <c r="K118" s="68"/>
    </row>
    <row r="119" spans="1:15" s="117" customFormat="1" ht="15.75" customHeight="1" thickBot="1" x14ac:dyDescent="0.3">
      <c r="A119" s="172">
        <f t="shared" si="2"/>
        <v>33</v>
      </c>
      <c r="B119" s="298"/>
      <c r="C119" s="299"/>
      <c r="D119" s="216" t="s">
        <v>413</v>
      </c>
      <c r="E119" s="216" t="s">
        <v>428</v>
      </c>
      <c r="F119" s="216"/>
      <c r="G119" s="217" t="s">
        <v>348</v>
      </c>
      <c r="H119" s="218" t="s">
        <v>414</v>
      </c>
      <c r="I119" s="200"/>
      <c r="J119" s="195"/>
      <c r="K119" s="68"/>
      <c r="M119" s="144"/>
      <c r="N119"/>
      <c r="O119"/>
    </row>
    <row r="120" spans="1:15" ht="15.75" customHeight="1" x14ac:dyDescent="0.3">
      <c r="A120" s="219">
        <f t="shared" si="2"/>
        <v>34</v>
      </c>
      <c r="B120" s="332" t="s">
        <v>376</v>
      </c>
      <c r="C120" s="333"/>
      <c r="D120" s="221" t="s">
        <v>175</v>
      </c>
      <c r="E120" s="222"/>
      <c r="F120" s="223" t="s">
        <v>320</v>
      </c>
      <c r="G120" s="223" t="s">
        <v>6</v>
      </c>
      <c r="H120" s="220" t="s">
        <v>176</v>
      </c>
      <c r="I120" s="224"/>
      <c r="J120" s="225" t="s">
        <v>316</v>
      </c>
      <c r="K120" s="68"/>
      <c r="M120" s="117"/>
    </row>
    <row r="121" spans="1:15" ht="18" customHeight="1" thickBot="1" x14ac:dyDescent="0.3">
      <c r="A121" s="226">
        <f t="shared" si="2"/>
        <v>35</v>
      </c>
      <c r="B121" s="300" t="s">
        <v>377</v>
      </c>
      <c r="C121" s="301"/>
      <c r="D121" s="68" t="s">
        <v>197</v>
      </c>
      <c r="E121" s="227"/>
      <c r="F121" s="108" t="s">
        <v>201</v>
      </c>
      <c r="G121" s="159" t="s">
        <v>6</v>
      </c>
      <c r="H121" s="100" t="s">
        <v>228</v>
      </c>
      <c r="I121" s="164"/>
      <c r="J121" s="164"/>
      <c r="K121" s="68"/>
      <c r="M121" s="99"/>
    </row>
    <row r="122" spans="1:15" ht="15.75" thickBot="1" x14ac:dyDescent="0.3">
      <c r="A122" s="226">
        <f t="shared" si="2"/>
        <v>36</v>
      </c>
      <c r="B122" s="296"/>
      <c r="C122" s="297"/>
      <c r="D122" s="68" t="s">
        <v>84</v>
      </c>
      <c r="E122" s="6"/>
      <c r="F122" s="159" t="s">
        <v>85</v>
      </c>
      <c r="G122" s="159" t="s">
        <v>585</v>
      </c>
      <c r="H122" s="100" t="s">
        <v>86</v>
      </c>
      <c r="I122" s="164" t="s">
        <v>495</v>
      </c>
      <c r="J122" s="228" t="s">
        <v>495</v>
      </c>
      <c r="K122" s="68"/>
      <c r="M122" s="99"/>
    </row>
    <row r="123" spans="1:15" x14ac:dyDescent="0.25">
      <c r="A123" s="229">
        <f t="shared" si="2"/>
        <v>37</v>
      </c>
      <c r="B123" s="302"/>
      <c r="C123" s="303"/>
      <c r="D123" s="68" t="s">
        <v>87</v>
      </c>
      <c r="E123" s="230"/>
      <c r="F123" s="159" t="s">
        <v>85</v>
      </c>
      <c r="G123" s="159" t="s">
        <v>584</v>
      </c>
      <c r="H123" s="100" t="s">
        <v>88</v>
      </c>
      <c r="I123" s="164" t="s">
        <v>495</v>
      </c>
      <c r="J123" s="164" t="s">
        <v>495</v>
      </c>
      <c r="K123" s="167"/>
      <c r="M123" s="99"/>
    </row>
    <row r="124" spans="1:15" x14ac:dyDescent="0.25">
      <c r="A124" s="117"/>
      <c r="B124" s="117"/>
      <c r="D124" s="117"/>
      <c r="E124" s="117"/>
      <c r="F124" s="117"/>
      <c r="G124" s="117"/>
      <c r="H124" s="1"/>
      <c r="I124" s="1"/>
      <c r="J124" s="72"/>
      <c r="K124" s="6"/>
      <c r="M124" s="99"/>
    </row>
    <row r="125" spans="1:15" x14ac:dyDescent="0.25">
      <c r="H125" s="1"/>
      <c r="I125" s="1"/>
      <c r="J125" s="72"/>
      <c r="K125" s="6"/>
      <c r="L125" s="52"/>
      <c r="M125" s="52"/>
    </row>
    <row r="126" spans="1:15" x14ac:dyDescent="0.25">
      <c r="H126" s="1"/>
      <c r="I126" s="1"/>
      <c r="J126" s="72"/>
      <c r="K126" s="6"/>
      <c r="L126" s="52"/>
      <c r="M126" s="52"/>
    </row>
    <row r="127" spans="1:15" x14ac:dyDescent="0.25">
      <c r="H127" s="1"/>
      <c r="I127" s="1"/>
      <c r="J127" s="72"/>
      <c r="K127" s="6"/>
      <c r="L127" s="52"/>
      <c r="M127" s="52"/>
    </row>
    <row r="128" spans="1:15" x14ac:dyDescent="0.25">
      <c r="A128" s="48"/>
      <c r="B128" s="1"/>
      <c r="C128" s="1"/>
      <c r="D128" s="52"/>
      <c r="F128" s="52"/>
      <c r="G128" s="52"/>
      <c r="H128" s="1"/>
      <c r="I128" s="1"/>
      <c r="J128" s="72"/>
      <c r="K128" s="6"/>
      <c r="L128" s="52"/>
      <c r="M128" s="52"/>
    </row>
    <row r="129" spans="1:15" x14ac:dyDescent="0.25">
      <c r="A129" s="52"/>
      <c r="B129" s="1"/>
      <c r="C129" s="1"/>
      <c r="D129" s="52"/>
      <c r="F129" s="52"/>
      <c r="G129" s="52" t="s">
        <v>578</v>
      </c>
      <c r="H129" s="129" t="s">
        <v>447</v>
      </c>
      <c r="I129" s="1" t="s">
        <v>446</v>
      </c>
      <c r="J129" s="260" t="s">
        <v>579</v>
      </c>
      <c r="K129" s="6"/>
      <c r="L129" s="52"/>
      <c r="M129" s="52"/>
    </row>
    <row r="130" spans="1:15" x14ac:dyDescent="0.25">
      <c r="A130" s="52"/>
      <c r="B130" s="52"/>
      <c r="D130" s="52"/>
      <c r="F130" s="52"/>
      <c r="G130" s="52"/>
      <c r="H130" s="1"/>
      <c r="I130" s="1"/>
      <c r="J130" s="72"/>
      <c r="K130" s="6"/>
      <c r="L130" s="52"/>
      <c r="M130" s="52"/>
    </row>
    <row r="131" spans="1:15" x14ac:dyDescent="0.25">
      <c r="A131" s="52"/>
      <c r="B131" s="1"/>
      <c r="C131" s="1"/>
      <c r="D131" s="52"/>
      <c r="F131" s="52"/>
      <c r="G131" s="52"/>
      <c r="H131" s="1"/>
      <c r="I131" s="1"/>
      <c r="J131" s="72"/>
      <c r="K131" s="6"/>
      <c r="L131" s="52"/>
      <c r="M131" s="52"/>
    </row>
    <row r="132" spans="1:15" x14ac:dyDescent="0.25">
      <c r="A132" s="52"/>
      <c r="B132" s="1"/>
      <c r="C132" s="1"/>
      <c r="D132" s="52"/>
      <c r="F132" s="52"/>
      <c r="G132" s="52"/>
      <c r="H132" s="1"/>
      <c r="I132" s="1"/>
      <c r="J132" s="72"/>
      <c r="K132" s="6"/>
      <c r="L132" s="52"/>
      <c r="M132" s="52"/>
    </row>
    <row r="133" spans="1:15" x14ac:dyDescent="0.25">
      <c r="H133" s="1"/>
      <c r="I133" s="1"/>
      <c r="J133" s="72"/>
      <c r="K133" s="6"/>
      <c r="L133" s="52"/>
      <c r="M133" s="274"/>
      <c r="N133" s="274"/>
      <c r="O133" s="6"/>
    </row>
    <row r="134" spans="1:15" x14ac:dyDescent="0.25">
      <c r="D134" t="s">
        <v>511</v>
      </c>
      <c r="E134" s="73" t="s">
        <v>512</v>
      </c>
      <c r="I134" s="160"/>
      <c r="J134" s="6"/>
      <c r="K134" s="6"/>
      <c r="L134" s="52"/>
      <c r="M134" s="274"/>
      <c r="N134" s="274"/>
      <c r="O134" s="6"/>
    </row>
    <row r="135" spans="1:15" x14ac:dyDescent="0.25">
      <c r="D135" t="s">
        <v>513</v>
      </c>
      <c r="I135" s="160"/>
      <c r="J135" s="160"/>
      <c r="L135" s="48"/>
      <c r="M135" s="274"/>
      <c r="N135" s="274"/>
      <c r="O135" s="6"/>
    </row>
    <row r="136" spans="1:15" x14ac:dyDescent="0.25">
      <c r="I136" s="160"/>
      <c r="J136" s="160"/>
      <c r="L136" s="48"/>
      <c r="M136" s="274"/>
      <c r="N136" s="274"/>
      <c r="O136" s="6"/>
    </row>
    <row r="137" spans="1:15" x14ac:dyDescent="0.25">
      <c r="I137" s="160"/>
      <c r="J137" s="160"/>
      <c r="L137" s="48"/>
      <c r="M137" s="274"/>
      <c r="N137" s="274"/>
      <c r="O137" s="6"/>
    </row>
    <row r="138" spans="1:15" x14ac:dyDescent="0.25">
      <c r="I138" s="160"/>
      <c r="J138" s="160"/>
      <c r="L138" s="48"/>
      <c r="M138" s="274"/>
      <c r="N138" s="274"/>
      <c r="O138" s="6"/>
    </row>
    <row r="139" spans="1:15" x14ac:dyDescent="0.25">
      <c r="F139" s="58" t="s">
        <v>514</v>
      </c>
      <c r="I139" s="160"/>
      <c r="J139" s="160"/>
      <c r="L139" s="48"/>
      <c r="M139" s="274"/>
      <c r="N139" s="274"/>
      <c r="O139" s="6"/>
    </row>
    <row r="140" spans="1:15" x14ac:dyDescent="0.25">
      <c r="I140" s="160"/>
      <c r="J140" s="160"/>
      <c r="L140" s="48"/>
      <c r="M140" s="274"/>
      <c r="N140" s="274"/>
      <c r="O140" s="6"/>
    </row>
    <row r="141" spans="1:15" x14ac:dyDescent="0.25">
      <c r="I141" s="160"/>
      <c r="J141" s="160"/>
      <c r="L141" s="48"/>
      <c r="M141" s="274"/>
      <c r="N141" s="274"/>
      <c r="O141" s="6"/>
    </row>
    <row r="142" spans="1:15" x14ac:dyDescent="0.25">
      <c r="I142" s="160"/>
      <c r="J142" s="160"/>
      <c r="L142" s="48"/>
      <c r="M142" s="274"/>
      <c r="N142" s="274"/>
      <c r="O142" s="6"/>
    </row>
    <row r="143" spans="1:15" x14ac:dyDescent="0.25">
      <c r="I143" s="160"/>
      <c r="J143" s="160"/>
      <c r="L143" s="48"/>
      <c r="M143" s="274"/>
      <c r="N143" s="274"/>
      <c r="O143" s="6"/>
    </row>
    <row r="144" spans="1:15" x14ac:dyDescent="0.25">
      <c r="I144" s="160"/>
      <c r="J144" s="160"/>
      <c r="L144" s="48"/>
      <c r="M144" s="274"/>
      <c r="N144" s="274"/>
      <c r="O144" s="6"/>
    </row>
    <row r="145" spans="9:89" x14ac:dyDescent="0.25">
      <c r="I145" s="160"/>
      <c r="J145" s="160"/>
      <c r="L145" s="48"/>
      <c r="M145" s="274"/>
      <c r="N145" s="274"/>
      <c r="O145" s="6"/>
    </row>
    <row r="146" spans="9:89" x14ac:dyDescent="0.25">
      <c r="I146" s="160"/>
      <c r="J146" s="160"/>
      <c r="L146" s="48"/>
      <c r="M146" s="274"/>
      <c r="N146" s="274"/>
      <c r="O146" s="6"/>
    </row>
    <row r="147" spans="9:89" x14ac:dyDescent="0.25">
      <c r="I147" s="160"/>
      <c r="J147" s="160"/>
      <c r="L147" s="48"/>
      <c r="M147" s="274"/>
      <c r="N147" s="274"/>
      <c r="O147" s="6"/>
    </row>
    <row r="148" spans="9:89" x14ac:dyDescent="0.25">
      <c r="I148" s="160"/>
      <c r="J148" s="160"/>
      <c r="L148" s="48"/>
      <c r="M148" s="274"/>
      <c r="N148" s="274"/>
      <c r="O148" s="6"/>
    </row>
    <row r="149" spans="9:89" x14ac:dyDescent="0.25">
      <c r="I149" s="160"/>
      <c r="J149" s="160"/>
      <c r="L149" s="48"/>
      <c r="M149" s="274"/>
      <c r="N149" s="274"/>
      <c r="O149" s="6"/>
    </row>
    <row r="150" spans="9:89" x14ac:dyDescent="0.25">
      <c r="I150" s="160"/>
      <c r="J150" s="160"/>
      <c r="L150" s="69"/>
      <c r="M150" s="274"/>
      <c r="N150" s="274"/>
      <c r="O150" s="6"/>
    </row>
    <row r="151" spans="9:89" x14ac:dyDescent="0.25">
      <c r="I151" s="160"/>
      <c r="J151" s="160"/>
      <c r="L151" s="48"/>
      <c r="M151" s="274"/>
      <c r="N151" s="274"/>
      <c r="O151" s="6"/>
    </row>
    <row r="152" spans="9:89" x14ac:dyDescent="0.25">
      <c r="I152" s="160"/>
      <c r="J152" s="160"/>
      <c r="L152" s="48"/>
      <c r="M152" s="274"/>
      <c r="N152" s="274"/>
      <c r="O152" s="6"/>
    </row>
    <row r="153" spans="9:89" x14ac:dyDescent="0.25">
      <c r="I153" s="160"/>
      <c r="J153" s="160"/>
      <c r="L153" s="48"/>
      <c r="M153" s="274"/>
      <c r="N153" s="274"/>
      <c r="O153" s="6"/>
    </row>
    <row r="154" spans="9:89" x14ac:dyDescent="0.25">
      <c r="I154" s="160"/>
      <c r="J154" s="160"/>
      <c r="L154" s="48"/>
      <c r="M154" s="274"/>
      <c r="N154" s="274"/>
      <c r="O154" s="6"/>
    </row>
    <row r="155" spans="9:89" x14ac:dyDescent="0.25">
      <c r="I155" s="160"/>
      <c r="J155" s="160"/>
      <c r="L155" s="48"/>
      <c r="M155" s="274"/>
      <c r="N155" s="274"/>
      <c r="O155" s="6"/>
      <c r="P155" s="49"/>
      <c r="R155" s="49"/>
      <c r="S155" s="49"/>
    </row>
    <row r="156" spans="9:89" x14ac:dyDescent="0.25">
      <c r="I156" s="160"/>
      <c r="J156" s="160"/>
      <c r="L156" s="48"/>
      <c r="M156" s="274"/>
      <c r="N156" s="274"/>
      <c r="O156" s="6"/>
    </row>
    <row r="157" spans="9:89" x14ac:dyDescent="0.25">
      <c r="I157" s="160"/>
      <c r="J157" s="160"/>
      <c r="L157" s="48"/>
      <c r="M157" s="274"/>
      <c r="N157" s="274"/>
      <c r="O157" s="6"/>
    </row>
    <row r="158" spans="9:89" x14ac:dyDescent="0.25">
      <c r="I158" s="160"/>
      <c r="J158" s="160"/>
      <c r="L158" s="48"/>
      <c r="M158" s="274"/>
      <c r="N158" s="274"/>
      <c r="O158" s="6"/>
      <c r="S158" s="50"/>
    </row>
    <row r="159" spans="9:89" ht="15.75" thickBot="1" x14ac:dyDescent="0.3">
      <c r="I159" s="160"/>
      <c r="J159" s="160"/>
      <c r="L159" s="48"/>
      <c r="M159" s="274"/>
      <c r="N159" s="274"/>
      <c r="O159" s="6"/>
      <c r="R159" s="49"/>
      <c r="S159" s="4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J159" s="29"/>
      <c r="CK159" s="29"/>
    </row>
    <row r="160" spans="9:89" ht="15.75" thickBot="1" x14ac:dyDescent="0.3">
      <c r="I160" s="160"/>
      <c r="J160" s="160"/>
      <c r="L160" s="48"/>
      <c r="M160" s="274"/>
      <c r="N160" s="274"/>
      <c r="O160" s="6"/>
      <c r="BC160" s="30"/>
      <c r="BO160" s="30"/>
      <c r="BX160" s="32"/>
      <c r="CE160" s="38"/>
      <c r="CF160" s="38"/>
      <c r="CG160" s="38"/>
      <c r="CH160" s="38"/>
      <c r="CK160" s="32"/>
    </row>
    <row r="161" spans="1:89" x14ac:dyDescent="0.25">
      <c r="I161" s="160"/>
      <c r="J161" s="160"/>
      <c r="L161" s="48"/>
      <c r="M161" s="274"/>
      <c r="N161" s="274"/>
      <c r="O161" s="6"/>
      <c r="BC161" s="30"/>
      <c r="BO161" s="30"/>
      <c r="BX161" s="30"/>
      <c r="CD161" s="37"/>
      <c r="CH161" s="39"/>
      <c r="CK161" s="30"/>
    </row>
    <row r="162" spans="1:89" x14ac:dyDescent="0.25">
      <c r="I162" s="160"/>
      <c r="J162" s="160"/>
      <c r="L162" s="48"/>
      <c r="M162" s="274"/>
      <c r="N162" s="274"/>
      <c r="O162" s="6"/>
      <c r="BC162" s="30"/>
      <c r="BO162" s="30"/>
      <c r="BX162" s="30"/>
      <c r="CD162" s="37"/>
      <c r="CE162" s="27" t="s">
        <v>125</v>
      </c>
      <c r="CF162" s="5" t="s">
        <v>156</v>
      </c>
      <c r="CG162" s="5" t="s">
        <v>173</v>
      </c>
      <c r="CH162" s="37"/>
      <c r="CK162" s="30"/>
    </row>
    <row r="163" spans="1:89" x14ac:dyDescent="0.25">
      <c r="I163" s="160"/>
      <c r="J163" s="160"/>
      <c r="L163" s="48"/>
      <c r="M163" s="274"/>
      <c r="N163" s="274"/>
      <c r="O163" s="6"/>
      <c r="BC163" s="30"/>
      <c r="BK163" s="43" t="s">
        <v>169</v>
      </c>
      <c r="BO163" s="30"/>
      <c r="BX163" s="30"/>
      <c r="CD163" s="37"/>
      <c r="CE163" s="43" t="s">
        <v>170</v>
      </c>
      <c r="CF163" s="43" t="s">
        <v>171</v>
      </c>
      <c r="CG163" s="43" t="s">
        <v>174</v>
      </c>
      <c r="CH163" s="37"/>
      <c r="CK163" s="30"/>
    </row>
    <row r="164" spans="1:89" ht="15.75" thickBot="1" x14ac:dyDescent="0.3">
      <c r="I164" s="160"/>
      <c r="J164" s="160"/>
      <c r="L164" s="48"/>
      <c r="M164" s="274"/>
      <c r="N164" s="274"/>
      <c r="O164" s="6"/>
      <c r="BC164" s="30"/>
      <c r="BK164" s="28" t="s">
        <v>82</v>
      </c>
      <c r="BO164" s="30"/>
      <c r="BX164" s="30"/>
      <c r="CD164" s="37"/>
      <c r="CE164" s="40"/>
      <c r="CF164" s="41"/>
      <c r="CG164" s="44" t="s">
        <v>157</v>
      </c>
      <c r="CH164" s="42"/>
      <c r="CK164" s="30"/>
    </row>
    <row r="165" spans="1:89" x14ac:dyDescent="0.25">
      <c r="L165" s="48"/>
      <c r="M165" s="274"/>
      <c r="N165" s="274"/>
      <c r="O165" s="6"/>
      <c r="BC165" s="30"/>
      <c r="BH165" s="304"/>
      <c r="BI165" s="334"/>
      <c r="BJ165" s="304"/>
      <c r="BK165" s="304"/>
      <c r="BL165" s="304"/>
      <c r="BM165" s="304"/>
      <c r="BN165" s="304"/>
      <c r="BO165" s="30"/>
      <c r="BX165" s="30"/>
      <c r="CK165" s="30"/>
    </row>
    <row r="166" spans="1:89" x14ac:dyDescent="0.25">
      <c r="L166" s="48"/>
      <c r="M166" s="69"/>
      <c r="N166" s="69"/>
      <c r="O166" s="6"/>
      <c r="BC166" s="30"/>
      <c r="BH166" s="304"/>
      <c r="BI166" s="334"/>
      <c r="BJ166" s="304"/>
      <c r="BK166" s="304"/>
      <c r="BL166" s="304"/>
      <c r="BM166" s="304"/>
      <c r="BN166" s="304"/>
      <c r="BO166" s="30"/>
      <c r="BX166" s="30"/>
      <c r="CD166">
        <v>7</v>
      </c>
      <c r="CK166" s="30"/>
    </row>
    <row r="167" spans="1:89" x14ac:dyDescent="0.25">
      <c r="L167" s="48"/>
      <c r="M167" s="6"/>
      <c r="N167" s="6"/>
      <c r="BC167" s="30"/>
      <c r="BH167" s="304"/>
      <c r="BO167" s="30"/>
      <c r="BX167" s="30"/>
      <c r="CK167" s="30"/>
    </row>
    <row r="168" spans="1:89" ht="15.75" thickBot="1" x14ac:dyDescent="0.3">
      <c r="L168" s="48"/>
      <c r="M168" s="52"/>
      <c r="BC168" s="30"/>
      <c r="BG168" s="5" t="s">
        <v>175</v>
      </c>
      <c r="BH168" s="334"/>
      <c r="BM168" s="5" t="s">
        <v>197</v>
      </c>
      <c r="BN168" s="43" t="s">
        <v>209</v>
      </c>
      <c r="BO168" s="30"/>
      <c r="BX168" s="30"/>
      <c r="CC168" s="335"/>
      <c r="CD168" s="336"/>
      <c r="CE168" s="337"/>
      <c r="CF168" s="335"/>
      <c r="CG168" s="336"/>
      <c r="CH168" s="337"/>
      <c r="CI168" s="313"/>
      <c r="CK168" s="30"/>
    </row>
    <row r="169" spans="1:89" ht="15.75" thickBot="1" x14ac:dyDescent="0.3">
      <c r="A169" s="52"/>
      <c r="B169" s="52"/>
      <c r="D169" s="52"/>
      <c r="F169" s="52"/>
      <c r="G169" s="52"/>
      <c r="H169" s="52"/>
      <c r="I169" s="99"/>
      <c r="J169" s="52"/>
      <c r="L169" s="6"/>
      <c r="M169" s="52"/>
      <c r="BC169" s="30"/>
      <c r="BG169" s="43" t="s">
        <v>168</v>
      </c>
      <c r="BH169" s="334"/>
      <c r="BO169" s="30"/>
      <c r="BR169" s="341" t="s">
        <v>155</v>
      </c>
      <c r="BS169" s="341"/>
      <c r="BT169" s="341"/>
      <c r="BU169" s="341"/>
      <c r="BV169" s="341"/>
      <c r="BX169" s="30"/>
      <c r="CC169" s="338"/>
      <c r="CD169" s="339"/>
      <c r="CE169" s="340"/>
      <c r="CF169" s="338"/>
      <c r="CG169" s="339"/>
      <c r="CH169" s="340"/>
      <c r="CI169" s="342"/>
      <c r="CJ169" s="43" t="s">
        <v>191</v>
      </c>
      <c r="CK169" s="30"/>
    </row>
    <row r="170" spans="1:89" ht="15.75" thickBot="1" x14ac:dyDescent="0.3">
      <c r="A170" s="52"/>
      <c r="B170" s="52"/>
      <c r="D170" s="52"/>
      <c r="F170" s="52"/>
      <c r="G170" s="52"/>
      <c r="H170" s="52"/>
      <c r="I170" s="99"/>
      <c r="J170" s="52"/>
      <c r="L170" s="52"/>
      <c r="M170" s="52"/>
      <c r="BC170" s="30"/>
      <c r="BH170" s="304"/>
      <c r="BI170" s="334"/>
      <c r="BJ170" s="304"/>
      <c r="BK170" s="304"/>
      <c r="BL170" s="304"/>
      <c r="BM170" s="304"/>
      <c r="BN170" s="304"/>
      <c r="BO170" s="30"/>
      <c r="BR170" s="341"/>
      <c r="BS170" s="341"/>
      <c r="BT170" s="341"/>
      <c r="BU170" s="341"/>
      <c r="BV170" s="341"/>
      <c r="BX170" s="30"/>
      <c r="CI170" s="314"/>
      <c r="CJ170" s="28" t="s">
        <v>119</v>
      </c>
      <c r="CK170" s="30"/>
    </row>
    <row r="171" spans="1:89" ht="15.75" thickBot="1" x14ac:dyDescent="0.3">
      <c r="A171" s="52"/>
      <c r="B171" s="52"/>
      <c r="D171" s="52"/>
      <c r="F171" s="52"/>
      <c r="G171" s="52"/>
      <c r="H171" s="52"/>
      <c r="I171" s="99"/>
      <c r="J171" s="52"/>
      <c r="L171" s="52"/>
      <c r="M171" s="52"/>
      <c r="BC171" s="30"/>
      <c r="BH171" s="304"/>
      <c r="BI171" s="334"/>
      <c r="BJ171" s="313"/>
      <c r="BK171" s="304"/>
      <c r="BL171" s="304"/>
      <c r="BM171" s="304"/>
      <c r="BN171" s="304"/>
      <c r="BO171" s="30"/>
      <c r="BR171" s="341"/>
      <c r="BS171" s="341"/>
      <c r="BT171" s="341"/>
      <c r="BU171" s="341"/>
      <c r="BV171" s="341"/>
      <c r="BX171" s="30"/>
      <c r="CI171" s="314"/>
      <c r="CK171" s="30"/>
    </row>
    <row r="172" spans="1:89" ht="15.75" thickBot="1" x14ac:dyDescent="0.3">
      <c r="A172" s="52"/>
      <c r="B172" s="52"/>
      <c r="D172" s="52"/>
      <c r="F172" s="52"/>
      <c r="G172" s="52"/>
      <c r="H172" s="52"/>
      <c r="I172" s="99"/>
      <c r="J172" s="52"/>
      <c r="L172" s="52"/>
      <c r="M172" s="52"/>
      <c r="BC172" s="30"/>
      <c r="BJ172" s="5" t="s">
        <v>177</v>
      </c>
      <c r="BL172" s="26" t="s">
        <v>84</v>
      </c>
      <c r="BN172" s="26" t="s">
        <v>87</v>
      </c>
      <c r="BO172" s="30"/>
      <c r="BR172" s="341"/>
      <c r="BS172" s="341"/>
      <c r="BT172" s="341"/>
      <c r="BU172" s="341"/>
      <c r="BV172" s="341"/>
      <c r="BX172" s="30"/>
      <c r="CI172" s="314"/>
      <c r="CK172" s="30"/>
    </row>
    <row r="173" spans="1:89" ht="15.75" thickBot="1" x14ac:dyDescent="0.3">
      <c r="A173" s="52"/>
      <c r="B173" s="52"/>
      <c r="D173" s="52"/>
      <c r="F173" s="52"/>
      <c r="G173" s="52"/>
      <c r="H173" s="52"/>
      <c r="I173" s="99"/>
      <c r="J173" s="52"/>
      <c r="L173" s="52"/>
      <c r="M173" s="52"/>
      <c r="BC173" s="30"/>
      <c r="BJ173" s="43" t="s">
        <v>167</v>
      </c>
      <c r="BL173" s="43" t="s">
        <v>165</v>
      </c>
      <c r="BN173" s="43" t="s">
        <v>166</v>
      </c>
      <c r="BO173" s="30"/>
      <c r="BR173" s="341"/>
      <c r="BS173" s="341"/>
      <c r="BT173" s="341"/>
      <c r="BU173" s="341"/>
      <c r="BV173" s="341"/>
      <c r="BX173" s="30"/>
      <c r="CC173" s="335"/>
      <c r="CD173" s="336"/>
      <c r="CE173" s="337"/>
      <c r="CF173" s="33"/>
      <c r="CG173" s="34"/>
      <c r="CH173" s="34"/>
      <c r="CI173" s="314"/>
      <c r="CK173" s="30"/>
    </row>
    <row r="174" spans="1:89" ht="15.75" thickBot="1" x14ac:dyDescent="0.3">
      <c r="A174" s="52"/>
      <c r="B174" s="52"/>
      <c r="D174" s="52"/>
      <c r="F174" s="52"/>
      <c r="G174" s="52"/>
      <c r="H174" s="52"/>
      <c r="I174" s="99"/>
      <c r="J174" s="52"/>
      <c r="L174" s="52"/>
      <c r="M174" s="52"/>
      <c r="BC174" s="30"/>
      <c r="BR174" s="341"/>
      <c r="BS174" s="341"/>
      <c r="BT174" s="341"/>
      <c r="BU174" s="341"/>
      <c r="BV174" s="341"/>
      <c r="BX174" s="30"/>
      <c r="CC174" s="338"/>
      <c r="CD174" s="339"/>
      <c r="CE174" s="340"/>
      <c r="CF174" s="35"/>
      <c r="CG174" s="36"/>
      <c r="CH174" s="36"/>
      <c r="CI174" s="316"/>
      <c r="CJ174" s="26" t="s">
        <v>119</v>
      </c>
      <c r="CK174" s="30"/>
    </row>
    <row r="175" spans="1:89" ht="15.75" thickBot="1" x14ac:dyDescent="0.3">
      <c r="A175" s="52"/>
      <c r="B175" s="52"/>
      <c r="D175" s="52"/>
      <c r="F175" s="52"/>
      <c r="G175" s="52"/>
      <c r="H175" s="52"/>
      <c r="I175" s="99"/>
      <c r="J175" s="52"/>
      <c r="L175" s="52"/>
      <c r="BC175" s="30"/>
      <c r="BR175" s="341"/>
      <c r="BS175" s="341"/>
      <c r="BT175" s="341"/>
      <c r="BU175" s="341"/>
      <c r="BV175" s="341"/>
      <c r="BX175" s="30"/>
      <c r="CF175" s="26" t="s">
        <v>130</v>
      </c>
      <c r="CH175" s="26" t="s">
        <v>128</v>
      </c>
      <c r="CJ175" s="43" t="s">
        <v>192</v>
      </c>
      <c r="CK175" s="30"/>
    </row>
    <row r="176" spans="1:89" ht="15.75" thickBot="1" x14ac:dyDescent="0.3">
      <c r="A176" s="52"/>
      <c r="B176" s="52"/>
      <c r="D176" s="52"/>
      <c r="F176" s="52"/>
      <c r="G176" s="52"/>
      <c r="H176" s="52"/>
      <c r="I176" s="99"/>
      <c r="J176" s="52"/>
      <c r="L176" s="52"/>
      <c r="BC176" s="30"/>
      <c r="BX176" s="6"/>
      <c r="BY176" s="343" t="s">
        <v>158</v>
      </c>
      <c r="BZ176" s="343"/>
      <c r="CA176" s="343"/>
      <c r="CB176" s="343"/>
      <c r="CF176" s="43" t="s">
        <v>194</v>
      </c>
      <c r="CH176" s="43" t="s">
        <v>193</v>
      </c>
      <c r="CK176" s="30"/>
    </row>
    <row r="177" spans="55:89" ht="15.75" thickBot="1" x14ac:dyDescent="0.3">
      <c r="BC177" s="30"/>
      <c r="BX177" s="6"/>
      <c r="BY177" s="343"/>
      <c r="BZ177" s="343"/>
      <c r="CA177" s="343"/>
      <c r="CB177" s="343"/>
      <c r="CK177" s="30"/>
    </row>
    <row r="178" spans="55:89" ht="15.75" thickBot="1" x14ac:dyDescent="0.3">
      <c r="BC178" s="30"/>
      <c r="BO178" s="30"/>
      <c r="BX178" s="6"/>
      <c r="BY178" s="343"/>
      <c r="BZ178" s="343"/>
      <c r="CA178" s="343"/>
      <c r="CB178" s="343"/>
      <c r="CK178" s="30"/>
    </row>
    <row r="179" spans="55:89" ht="15.75" thickBot="1" x14ac:dyDescent="0.3">
      <c r="BC179" s="30"/>
      <c r="BO179" s="30"/>
      <c r="BX179" s="6"/>
      <c r="BY179" s="343"/>
      <c r="BZ179" s="343"/>
      <c r="CA179" s="343"/>
      <c r="CB179" s="343"/>
      <c r="CK179" s="30"/>
    </row>
    <row r="180" spans="55:89" ht="15.75" thickBot="1" x14ac:dyDescent="0.3">
      <c r="BC180" s="30"/>
      <c r="BI180" s="43" t="s">
        <v>187</v>
      </c>
      <c r="BK180" s="43" t="s">
        <v>188</v>
      </c>
      <c r="BL180" s="43" t="s">
        <v>189</v>
      </c>
      <c r="BO180" s="30"/>
      <c r="BX180" s="6"/>
      <c r="BY180" s="343"/>
      <c r="BZ180" s="343"/>
      <c r="CA180" s="343"/>
      <c r="CB180" s="343"/>
      <c r="CK180" s="30"/>
    </row>
    <row r="181" spans="55:89" ht="15.75" thickBot="1" x14ac:dyDescent="0.3">
      <c r="BC181" s="30"/>
      <c r="BI181" s="28" t="s">
        <v>68</v>
      </c>
      <c r="BK181" s="28" t="s">
        <v>153</v>
      </c>
      <c r="BL181" s="28" t="s">
        <v>71</v>
      </c>
      <c r="BO181" s="30"/>
      <c r="BX181" s="6"/>
      <c r="BY181" s="343"/>
      <c r="BZ181" s="343"/>
      <c r="CA181" s="343"/>
      <c r="CB181" s="343"/>
      <c r="CE181" s="43" t="s">
        <v>195</v>
      </c>
      <c r="CF181" s="43" t="s">
        <v>196</v>
      </c>
      <c r="CH181" s="43" t="s">
        <v>202</v>
      </c>
      <c r="CK181" s="30"/>
    </row>
    <row r="182" spans="55:89" x14ac:dyDescent="0.25">
      <c r="BC182" s="30"/>
      <c r="BG182" s="26" t="s">
        <v>164</v>
      </c>
      <c r="BH182" s="304"/>
      <c r="BI182" s="340"/>
      <c r="BJ182" s="304"/>
      <c r="BK182" s="316"/>
      <c r="BL182" s="316"/>
      <c r="BM182" s="304"/>
      <c r="BN182" s="304"/>
      <c r="BO182" s="30"/>
      <c r="BX182" s="30"/>
      <c r="CE182" s="28" t="s">
        <v>115</v>
      </c>
      <c r="CF182" s="28" t="s">
        <v>112</v>
      </c>
      <c r="CH182" s="28" t="s">
        <v>109</v>
      </c>
      <c r="CK182" s="30"/>
    </row>
    <row r="183" spans="55:89" x14ac:dyDescent="0.25">
      <c r="BC183" s="30"/>
      <c r="BG183" s="43" t="s">
        <v>186</v>
      </c>
      <c r="BH183" s="334"/>
      <c r="BI183" s="334"/>
      <c r="BJ183" s="304"/>
      <c r="BK183" s="304"/>
      <c r="BL183" s="304"/>
      <c r="BM183" s="304"/>
      <c r="BN183" s="304"/>
      <c r="BO183" s="30"/>
      <c r="BX183" s="30"/>
      <c r="CC183" s="335"/>
      <c r="CD183" s="336"/>
      <c r="CE183" s="337"/>
      <c r="CF183" s="335"/>
      <c r="CG183" s="336"/>
      <c r="CH183" s="337"/>
      <c r="CI183" s="313"/>
      <c r="CK183" s="30"/>
    </row>
    <row r="184" spans="55:89" x14ac:dyDescent="0.25">
      <c r="BC184" s="30"/>
      <c r="BH184" s="304"/>
      <c r="BO184" s="30"/>
      <c r="BX184" s="30"/>
      <c r="CC184" s="338"/>
      <c r="CD184" s="339"/>
      <c r="CE184" s="340"/>
      <c r="CF184" s="338"/>
      <c r="CG184" s="339"/>
      <c r="CH184" s="340"/>
      <c r="CI184" s="314"/>
      <c r="CK184" s="30"/>
    </row>
    <row r="185" spans="55:89" x14ac:dyDescent="0.25">
      <c r="BC185" s="30"/>
      <c r="BH185" s="304"/>
      <c r="BO185" s="30"/>
      <c r="BX185" s="30"/>
      <c r="CI185" s="342"/>
      <c r="CJ185" s="43" t="s">
        <v>203</v>
      </c>
      <c r="CK185" s="30"/>
    </row>
    <row r="186" spans="55:89" x14ac:dyDescent="0.25">
      <c r="BC186" s="30"/>
      <c r="BG186" s="26" t="s">
        <v>73</v>
      </c>
      <c r="BH186" s="304"/>
      <c r="BO186" s="30"/>
      <c r="BX186" s="30"/>
      <c r="CI186" s="314"/>
      <c r="CJ186" s="28" t="s">
        <v>95</v>
      </c>
      <c r="CK186" s="30"/>
    </row>
    <row r="187" spans="55:89" x14ac:dyDescent="0.25">
      <c r="BC187" s="30"/>
      <c r="BG187" s="43" t="s">
        <v>163</v>
      </c>
      <c r="BH187" s="334"/>
      <c r="BI187" s="334"/>
      <c r="BJ187" s="304"/>
      <c r="BK187" s="304"/>
      <c r="BL187" s="304"/>
      <c r="BM187" s="304"/>
      <c r="BN187" s="304"/>
      <c r="BO187" s="30"/>
      <c r="BU187" s="43" t="s">
        <v>190</v>
      </c>
      <c r="BX187" s="30"/>
      <c r="CI187" s="314"/>
      <c r="CK187" s="30"/>
    </row>
    <row r="188" spans="55:89" x14ac:dyDescent="0.25">
      <c r="BC188" s="30"/>
      <c r="BH188" s="304"/>
      <c r="BI188" s="337"/>
      <c r="BJ188" s="304"/>
      <c r="BK188" s="304"/>
      <c r="BL188" s="304"/>
      <c r="BM188" s="304"/>
      <c r="BN188" s="304"/>
      <c r="BO188" s="30"/>
      <c r="BU188" s="28" t="s">
        <v>60</v>
      </c>
      <c r="BX188" s="30"/>
      <c r="CC188" s="335"/>
      <c r="CD188" s="336"/>
      <c r="CE188" s="337"/>
      <c r="CF188" s="335"/>
      <c r="CG188" s="336"/>
      <c r="CH188" s="337"/>
      <c r="CI188" s="314"/>
      <c r="CK188" s="30"/>
    </row>
    <row r="189" spans="55:89" x14ac:dyDescent="0.25">
      <c r="BC189" s="30"/>
      <c r="BI189" s="26" t="s">
        <v>154</v>
      </c>
      <c r="BL189" s="45" t="s">
        <v>64</v>
      </c>
      <c r="BO189" s="30"/>
      <c r="BT189" s="335"/>
      <c r="BU189" s="336"/>
      <c r="BV189" s="337"/>
      <c r="BX189" s="30"/>
      <c r="CC189" s="338"/>
      <c r="CD189" s="339"/>
      <c r="CE189" s="340"/>
      <c r="CF189" s="338"/>
      <c r="CG189" s="339"/>
      <c r="CH189" s="340"/>
      <c r="CI189" s="316"/>
      <c r="CJ189" s="26" t="s">
        <v>117</v>
      </c>
      <c r="CK189" s="30"/>
    </row>
    <row r="190" spans="55:89" x14ac:dyDescent="0.25">
      <c r="BC190" s="30"/>
      <c r="BI190" s="43" t="s">
        <v>162</v>
      </c>
      <c r="BL190" s="43" t="s">
        <v>161</v>
      </c>
      <c r="BO190" s="30"/>
      <c r="BT190" s="338"/>
      <c r="BU190" s="339"/>
      <c r="BV190" s="340"/>
      <c r="BX190" s="30"/>
      <c r="CC190" s="26" t="s">
        <v>105</v>
      </c>
      <c r="CE190" s="26" t="s">
        <v>102</v>
      </c>
      <c r="CF190" s="26" t="s">
        <v>92</v>
      </c>
      <c r="CH190" s="26" t="s">
        <v>99</v>
      </c>
      <c r="CJ190" s="43" t="s">
        <v>204</v>
      </c>
      <c r="CK190" s="30"/>
    </row>
    <row r="191" spans="55:89" x14ac:dyDescent="0.25">
      <c r="BC191" s="30"/>
      <c r="BO191" s="30"/>
      <c r="BX191" s="30"/>
      <c r="CC191" s="43" t="s">
        <v>208</v>
      </c>
      <c r="CE191" s="43" t="s">
        <v>207</v>
      </c>
      <c r="CF191" s="43" t="s">
        <v>206</v>
      </c>
      <c r="CH191" s="43" t="s">
        <v>205</v>
      </c>
      <c r="CK191" s="30"/>
    </row>
    <row r="192" spans="55:89" x14ac:dyDescent="0.25">
      <c r="BC192" s="30"/>
      <c r="BO192" s="30"/>
      <c r="BX192" s="30"/>
      <c r="CK192" s="30"/>
    </row>
    <row r="193" spans="55:89" ht="15.75" thickBot="1" x14ac:dyDescent="0.3">
      <c r="BC193" s="30"/>
      <c r="BK193" s="29"/>
      <c r="BL193" s="29"/>
      <c r="BM193" s="29"/>
      <c r="BN193" s="29"/>
      <c r="BO193" s="31"/>
      <c r="BX193" s="30"/>
      <c r="CK193" s="30"/>
    </row>
    <row r="194" spans="55:89" x14ac:dyDescent="0.25">
      <c r="BD194" s="304"/>
      <c r="BE194" s="304"/>
      <c r="BF194" s="304"/>
      <c r="BG194" s="304"/>
      <c r="BH194" s="304"/>
      <c r="BI194" s="304"/>
      <c r="BJ194" s="304"/>
      <c r="BX194" s="30"/>
      <c r="CD194">
        <v>9</v>
      </c>
      <c r="CK194" s="30"/>
    </row>
    <row r="195" spans="55:89" x14ac:dyDescent="0.25">
      <c r="BD195" s="304"/>
      <c r="BE195" s="304"/>
      <c r="BF195" s="304"/>
      <c r="BG195" s="304"/>
      <c r="BH195" s="304"/>
      <c r="BI195" s="304"/>
      <c r="BJ195" s="304"/>
      <c r="BX195" s="30"/>
      <c r="CK195" s="30"/>
    </row>
    <row r="196" spans="55:89" x14ac:dyDescent="0.25">
      <c r="BD196" s="45" t="s">
        <v>50</v>
      </c>
      <c r="BG196" s="46" t="s">
        <v>56</v>
      </c>
      <c r="BH196" s="7" t="s">
        <v>89</v>
      </c>
      <c r="BJ196" s="26" t="s">
        <v>53</v>
      </c>
      <c r="BX196" s="30"/>
      <c r="CK196" s="30"/>
    </row>
    <row r="197" spans="55:89" x14ac:dyDescent="0.25">
      <c r="BD197" s="43" t="s">
        <v>185</v>
      </c>
      <c r="BG197" s="43" t="s">
        <v>184</v>
      </c>
      <c r="BH197" s="43" t="s">
        <v>183</v>
      </c>
      <c r="BJ197" s="43" t="s">
        <v>160</v>
      </c>
      <c r="BX197" s="30"/>
      <c r="CK197" s="30"/>
    </row>
    <row r="198" spans="55:89" x14ac:dyDescent="0.25">
      <c r="BX198" s="30"/>
      <c r="CK198" s="30"/>
    </row>
    <row r="199" spans="55:89" x14ac:dyDescent="0.25">
      <c r="BX199" s="30"/>
      <c r="CK199" s="30"/>
    </row>
    <row r="200" spans="55:89" ht="15.75" thickBot="1" x14ac:dyDescent="0.3"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S200" s="29"/>
      <c r="BT200" s="29"/>
      <c r="BU200" s="29"/>
      <c r="BV200" s="29"/>
      <c r="BW200" s="29"/>
      <c r="BX200" s="31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31"/>
    </row>
    <row r="201" spans="55:89" x14ac:dyDescent="0.25">
      <c r="BP201" s="32"/>
      <c r="BR201" s="30"/>
    </row>
    <row r="202" spans="55:89" x14ac:dyDescent="0.25">
      <c r="BP202" s="30"/>
      <c r="BR202" s="30"/>
    </row>
  </sheetData>
  <sortState ref="A3:J63">
    <sortCondition ref="H177"/>
  </sortState>
  <mergeCells count="116">
    <mergeCell ref="B2:C2"/>
    <mergeCell ref="B3:C10"/>
    <mergeCell ref="B11:C17"/>
    <mergeCell ref="B27:C28"/>
    <mergeCell ref="I85:J86"/>
    <mergeCell ref="E18:E19"/>
    <mergeCell ref="B18:C19"/>
    <mergeCell ref="C68:C72"/>
    <mergeCell ref="B68:B79"/>
    <mergeCell ref="B20:C26"/>
    <mergeCell ref="BO32:BQ33"/>
    <mergeCell ref="CB53:CB63"/>
    <mergeCell ref="CA51:CA52"/>
    <mergeCell ref="F61:F63"/>
    <mergeCell ref="CR8:CR14"/>
    <mergeCell ref="CB35:CB45"/>
    <mergeCell ref="CB46:CB52"/>
    <mergeCell ref="BW34:BX34"/>
    <mergeCell ref="BX51:BY51"/>
    <mergeCell ref="A32:H33"/>
    <mergeCell ref="F50:F56"/>
    <mergeCell ref="E61:E67"/>
    <mergeCell ref="K32:K33"/>
    <mergeCell ref="E3:E9"/>
    <mergeCell ref="BV6:BX7"/>
    <mergeCell ref="CA2:CK3"/>
    <mergeCell ref="BX25:BZ28"/>
    <mergeCell ref="CI31:CK31"/>
    <mergeCell ref="CK35:CK45"/>
    <mergeCell ref="CI35:CI45"/>
    <mergeCell ref="L1:L2"/>
    <mergeCell ref="I1:J1"/>
    <mergeCell ref="A1:H1"/>
    <mergeCell ref="I32:J33"/>
    <mergeCell ref="CI183:CI189"/>
    <mergeCell ref="CF183:CH184"/>
    <mergeCell ref="CC183:CE184"/>
    <mergeCell ref="CC188:CE189"/>
    <mergeCell ref="CF188:CH189"/>
    <mergeCell ref="BY176:CB181"/>
    <mergeCell ref="CF168:CH169"/>
    <mergeCell ref="CI168:CI174"/>
    <mergeCell ref="CC168:CE169"/>
    <mergeCell ref="CC173:CE174"/>
    <mergeCell ref="BT189:BV190"/>
    <mergeCell ref="BR169:BV175"/>
    <mergeCell ref="BH165:BH171"/>
    <mergeCell ref="BL182:BN183"/>
    <mergeCell ref="BI187:BK188"/>
    <mergeCell ref="BL187:BN188"/>
    <mergeCell ref="BI170:BK171"/>
    <mergeCell ref="BL170:BN171"/>
    <mergeCell ref="BI165:BK166"/>
    <mergeCell ref="BL165:BN166"/>
    <mergeCell ref="BI182:BK183"/>
    <mergeCell ref="BD194:BG195"/>
    <mergeCell ref="BH182:BH188"/>
    <mergeCell ref="M133:N133"/>
    <mergeCell ref="M136:N136"/>
    <mergeCell ref="M137:N137"/>
    <mergeCell ref="M134:N134"/>
    <mergeCell ref="M135:N135"/>
    <mergeCell ref="M156:N156"/>
    <mergeCell ref="BH194:BJ195"/>
    <mergeCell ref="M163:N163"/>
    <mergeCell ref="M164:N164"/>
    <mergeCell ref="M162:N162"/>
    <mergeCell ref="M153:N153"/>
    <mergeCell ref="M146:N146"/>
    <mergeCell ref="M165:N165"/>
    <mergeCell ref="M161:N161"/>
    <mergeCell ref="M158:N158"/>
    <mergeCell ref="M159:N159"/>
    <mergeCell ref="M160:N160"/>
    <mergeCell ref="B121:C123"/>
    <mergeCell ref="CI47:CK48"/>
    <mergeCell ref="BT77:BT86"/>
    <mergeCell ref="BR88:BT89"/>
    <mergeCell ref="BR77:BR86"/>
    <mergeCell ref="BN72:BO73"/>
    <mergeCell ref="M142:N142"/>
    <mergeCell ref="M149:N149"/>
    <mergeCell ref="M150:N150"/>
    <mergeCell ref="M144:N144"/>
    <mergeCell ref="M143:N143"/>
    <mergeCell ref="B58:C60"/>
    <mergeCell ref="B50:C57"/>
    <mergeCell ref="B35:C49"/>
    <mergeCell ref="A85:H85"/>
    <mergeCell ref="K85:K86"/>
    <mergeCell ref="F41:F49"/>
    <mergeCell ref="B120:C120"/>
    <mergeCell ref="L32:L34"/>
    <mergeCell ref="K1:K2"/>
    <mergeCell ref="M138:N138"/>
    <mergeCell ref="M141:N141"/>
    <mergeCell ref="M157:N157"/>
    <mergeCell ref="M139:N139"/>
    <mergeCell ref="M140:N140"/>
    <mergeCell ref="C73:C79"/>
    <mergeCell ref="F69:F71"/>
    <mergeCell ref="F73:F79"/>
    <mergeCell ref="I73:J79"/>
    <mergeCell ref="B80:C81"/>
    <mergeCell ref="B61:C67"/>
    <mergeCell ref="M147:N147"/>
    <mergeCell ref="M148:N148"/>
    <mergeCell ref="M145:N145"/>
    <mergeCell ref="M155:N155"/>
    <mergeCell ref="M151:N151"/>
    <mergeCell ref="M152:N152"/>
    <mergeCell ref="M154:N154"/>
    <mergeCell ref="B87:C87"/>
    <mergeCell ref="B88:C101"/>
    <mergeCell ref="B102:C109"/>
    <mergeCell ref="B110:C11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26B1-B7ED-419B-9A1B-0005CB9388AD}">
  <dimension ref="A1:AC71"/>
  <sheetViews>
    <sheetView tabSelected="1" topLeftCell="E1" workbookViewId="0">
      <selection activeCell="K30" sqref="K30"/>
    </sheetView>
  </sheetViews>
  <sheetFormatPr defaultRowHeight="15" x14ac:dyDescent="0.25"/>
  <cols>
    <col min="4" max="4" width="11.7109375" customWidth="1"/>
    <col min="5" max="5" width="15" customWidth="1"/>
    <col min="6" max="6" width="20.42578125" customWidth="1"/>
    <col min="7" max="7" width="10" customWidth="1"/>
    <col min="9" max="9" width="13.140625" customWidth="1"/>
    <col min="10" max="10" width="20.42578125" customWidth="1"/>
    <col min="11" max="11" width="22.140625" customWidth="1"/>
    <col min="12" max="12" width="15.7109375" customWidth="1"/>
    <col min="16" max="16" width="9.28515625" customWidth="1"/>
    <col min="17" max="17" width="12" customWidth="1"/>
    <col min="18" max="18" width="15.5703125" customWidth="1"/>
    <col min="19" max="19" width="27.42578125" customWidth="1"/>
  </cols>
  <sheetData>
    <row r="1" spans="1:29" ht="20.25" x14ac:dyDescent="0.3">
      <c r="A1" s="254"/>
      <c r="B1" s="254"/>
      <c r="C1" s="380" t="s">
        <v>458</v>
      </c>
      <c r="D1" s="380"/>
      <c r="E1" s="254"/>
      <c r="F1" s="254"/>
      <c r="G1" s="254"/>
      <c r="H1" s="254"/>
      <c r="I1" s="259" t="s">
        <v>555</v>
      </c>
      <c r="J1" s="259" t="s">
        <v>556</v>
      </c>
      <c r="K1" s="259" t="s">
        <v>557</v>
      </c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</row>
    <row r="2" spans="1:29" ht="20.25" x14ac:dyDescent="0.3">
      <c r="A2" s="254"/>
      <c r="B2" s="254"/>
      <c r="C2" s="254"/>
      <c r="D2" s="254"/>
      <c r="E2" s="254"/>
      <c r="F2" s="254"/>
      <c r="G2" s="254"/>
      <c r="H2" s="254"/>
      <c r="I2" s="266" t="s">
        <v>558</v>
      </c>
      <c r="J2" s="266" t="s">
        <v>592</v>
      </c>
      <c r="K2" s="266" t="s">
        <v>559</v>
      </c>
      <c r="L2" s="254"/>
      <c r="M2" s="254"/>
      <c r="N2" s="254"/>
      <c r="O2" s="254"/>
      <c r="P2" s="254"/>
      <c r="Q2" s="259" t="s">
        <v>555</v>
      </c>
      <c r="R2" s="259" t="s">
        <v>556</v>
      </c>
      <c r="S2" s="259" t="s">
        <v>557</v>
      </c>
      <c r="T2" s="254"/>
      <c r="U2" s="254"/>
      <c r="V2" s="254"/>
      <c r="W2" s="254"/>
      <c r="X2" s="254"/>
      <c r="Y2" s="254"/>
      <c r="Z2" s="254"/>
      <c r="AA2" s="254"/>
      <c r="AB2" s="254"/>
      <c r="AC2" s="254"/>
    </row>
    <row r="3" spans="1:29" x14ac:dyDescent="0.25">
      <c r="A3" s="254"/>
      <c r="B3" s="254"/>
      <c r="C3" s="254"/>
      <c r="D3" s="254"/>
      <c r="E3" s="381" t="s">
        <v>545</v>
      </c>
      <c r="F3" s="381"/>
      <c r="G3" s="381"/>
      <c r="H3" s="381"/>
      <c r="I3" s="266" t="s">
        <v>560</v>
      </c>
      <c r="J3" s="266" t="s">
        <v>561</v>
      </c>
      <c r="K3" s="266" t="s">
        <v>562</v>
      </c>
      <c r="L3" s="254"/>
      <c r="M3" s="254"/>
      <c r="N3" s="254"/>
      <c r="O3" s="254"/>
      <c r="P3" s="254"/>
      <c r="Q3" s="268" t="s">
        <v>571</v>
      </c>
      <c r="R3" s="268" t="s">
        <v>570</v>
      </c>
      <c r="S3" s="268" t="s">
        <v>572</v>
      </c>
      <c r="T3" s="254"/>
      <c r="U3" s="254"/>
      <c r="V3" s="254"/>
      <c r="W3" s="254"/>
      <c r="X3" s="254"/>
      <c r="Y3" s="254"/>
      <c r="Z3" s="254"/>
      <c r="AA3" s="254"/>
      <c r="AB3" s="254"/>
      <c r="AC3" s="254"/>
    </row>
    <row r="4" spans="1:29" x14ac:dyDescent="0.25">
      <c r="A4" s="254"/>
      <c r="B4" s="254"/>
      <c r="C4" s="254"/>
      <c r="D4" s="254"/>
      <c r="E4" s="358" t="s">
        <v>546</v>
      </c>
      <c r="F4" s="358"/>
      <c r="G4" s="358"/>
      <c r="H4" s="358"/>
      <c r="I4" s="266" t="s">
        <v>563</v>
      </c>
      <c r="J4" s="266" t="s">
        <v>564</v>
      </c>
      <c r="K4" s="266" t="s">
        <v>565</v>
      </c>
      <c r="L4" s="254"/>
      <c r="M4" s="254"/>
      <c r="N4" s="254"/>
      <c r="O4" s="254"/>
      <c r="P4" s="254"/>
      <c r="Q4" s="268" t="s">
        <v>574</v>
      </c>
      <c r="R4" s="268" t="s">
        <v>561</v>
      </c>
      <c r="S4" s="268" t="s">
        <v>562</v>
      </c>
      <c r="T4" s="254"/>
      <c r="U4" s="254"/>
      <c r="V4" s="254"/>
      <c r="W4" s="254"/>
      <c r="X4" s="254"/>
      <c r="Y4" s="254"/>
      <c r="Z4" s="254"/>
      <c r="AA4" s="254"/>
      <c r="AB4" s="254"/>
      <c r="AC4" s="254"/>
    </row>
    <row r="5" spans="1:29" x14ac:dyDescent="0.25">
      <c r="A5" s="254"/>
      <c r="B5" s="254"/>
      <c r="C5" s="254"/>
      <c r="D5" s="254"/>
      <c r="E5" s="254"/>
      <c r="F5" s="254"/>
      <c r="G5" s="254"/>
      <c r="H5" s="254"/>
      <c r="I5" s="266" t="s">
        <v>566</v>
      </c>
      <c r="J5" s="266" t="s">
        <v>561</v>
      </c>
      <c r="K5" s="266" t="s">
        <v>567</v>
      </c>
      <c r="L5" s="254"/>
      <c r="M5" s="254"/>
      <c r="N5" s="254"/>
      <c r="O5" s="254"/>
      <c r="P5" s="254"/>
      <c r="Q5" s="268"/>
      <c r="R5" s="268"/>
      <c r="S5" s="268" t="s">
        <v>565</v>
      </c>
      <c r="T5" s="254"/>
      <c r="U5" s="254"/>
      <c r="V5" s="254"/>
      <c r="W5" s="254"/>
      <c r="X5" s="254"/>
      <c r="Y5" s="254"/>
      <c r="Z5" s="254"/>
      <c r="AA5" s="254"/>
      <c r="AB5" s="254"/>
      <c r="AC5" s="254"/>
    </row>
    <row r="6" spans="1:29" x14ac:dyDescent="0.25">
      <c r="A6" s="254"/>
      <c r="B6" s="254"/>
      <c r="C6" s="254"/>
      <c r="D6" s="254"/>
      <c r="E6" s="254"/>
      <c r="F6" s="254"/>
      <c r="G6" s="254"/>
      <c r="H6" s="254"/>
      <c r="I6" s="266" t="s">
        <v>568</v>
      </c>
      <c r="J6" s="266" t="s">
        <v>561</v>
      </c>
      <c r="K6" s="266" t="s">
        <v>569</v>
      </c>
      <c r="L6" s="254"/>
      <c r="M6" s="254"/>
      <c r="N6" s="254"/>
      <c r="O6" s="254"/>
      <c r="P6" s="254"/>
      <c r="Q6" s="268"/>
      <c r="R6" s="268"/>
      <c r="S6" s="268" t="s">
        <v>567</v>
      </c>
      <c r="T6" s="254"/>
      <c r="U6" s="254"/>
      <c r="V6" s="254"/>
      <c r="W6" s="254"/>
      <c r="X6" s="254"/>
      <c r="Y6" s="254"/>
      <c r="Z6" s="254"/>
      <c r="AA6" s="254"/>
      <c r="AB6" s="254"/>
      <c r="AC6" s="254"/>
    </row>
    <row r="7" spans="1:29" x14ac:dyDescent="0.25">
      <c r="A7" s="254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68" t="s">
        <v>573</v>
      </c>
      <c r="R7" s="268" t="s">
        <v>561</v>
      </c>
      <c r="S7" s="268" t="s">
        <v>569</v>
      </c>
      <c r="T7" s="254"/>
      <c r="U7" s="254"/>
      <c r="V7" s="254"/>
      <c r="W7" s="254"/>
      <c r="X7" s="254"/>
      <c r="Y7" s="254"/>
      <c r="Z7" s="254"/>
      <c r="AA7" s="254"/>
      <c r="AB7" s="254"/>
      <c r="AC7" s="254"/>
    </row>
    <row r="8" spans="1:29" x14ac:dyDescent="0.25">
      <c r="A8" s="254"/>
      <c r="B8" s="254"/>
      <c r="C8" s="254"/>
      <c r="D8" s="254"/>
      <c r="E8" s="254"/>
      <c r="F8" s="254"/>
      <c r="G8" s="254"/>
      <c r="H8" s="254"/>
      <c r="I8" s="63" t="s">
        <v>593</v>
      </c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</row>
    <row r="9" spans="1:29" x14ac:dyDescent="0.25">
      <c r="A9" s="254"/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</row>
    <row r="10" spans="1:29" x14ac:dyDescent="0.25">
      <c r="A10" s="254"/>
      <c r="B10" s="254"/>
      <c r="C10" s="254"/>
      <c r="D10" s="254" t="s">
        <v>547</v>
      </c>
      <c r="E10" s="254"/>
      <c r="F10" s="254"/>
      <c r="G10" s="254"/>
      <c r="H10" s="380" t="s">
        <v>548</v>
      </c>
      <c r="I10" s="380"/>
      <c r="J10" s="380"/>
      <c r="K10" s="254"/>
      <c r="L10" s="254"/>
      <c r="M10" s="254"/>
      <c r="N10" s="254"/>
      <c r="O10" s="254"/>
      <c r="P10" s="254"/>
      <c r="Q10" s="380" t="s">
        <v>549</v>
      </c>
      <c r="R10" s="380"/>
      <c r="S10" s="380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</row>
    <row r="11" spans="1:29" x14ac:dyDescent="0.25">
      <c r="A11" s="254"/>
      <c r="B11" s="254"/>
      <c r="C11" s="254"/>
      <c r="D11" s="254"/>
      <c r="E11" s="254"/>
      <c r="F11" s="254"/>
      <c r="G11" s="254"/>
      <c r="H11" s="254"/>
      <c r="I11" s="254"/>
      <c r="J11" s="269" t="s">
        <v>596</v>
      </c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</row>
    <row r="12" spans="1:29" x14ac:dyDescent="0.25">
      <c r="A12" s="380" t="s">
        <v>461</v>
      </c>
      <c r="B12" s="380"/>
      <c r="C12" s="254"/>
      <c r="D12" s="254"/>
      <c r="E12" s="254"/>
      <c r="F12" s="254"/>
      <c r="G12" s="6"/>
      <c r="H12" s="254"/>
      <c r="I12" s="254"/>
      <c r="J12" s="254"/>
      <c r="K12" s="254"/>
      <c r="L12" s="254"/>
      <c r="M12" s="68" t="s">
        <v>550</v>
      </c>
      <c r="N12" s="254"/>
      <c r="O12" s="254"/>
      <c r="P12" s="269" t="s">
        <v>597</v>
      </c>
      <c r="Q12" s="254"/>
      <c r="R12" s="254"/>
      <c r="S12" s="254"/>
      <c r="T12" s="6"/>
      <c r="U12" s="254"/>
      <c r="V12" s="254"/>
      <c r="W12" s="254"/>
      <c r="X12" s="380" t="s">
        <v>470</v>
      </c>
      <c r="Y12" s="380"/>
      <c r="Z12" s="254"/>
      <c r="AA12" s="254"/>
      <c r="AB12" s="254"/>
      <c r="AC12" s="254"/>
    </row>
    <row r="13" spans="1:29" x14ac:dyDescent="0.25">
      <c r="A13" s="254"/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</row>
    <row r="14" spans="1:29" x14ac:dyDescent="0.25">
      <c r="A14" s="380" t="s">
        <v>551</v>
      </c>
      <c r="B14" s="380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</row>
    <row r="15" spans="1:29" x14ac:dyDescent="0.25">
      <c r="A15" s="254"/>
      <c r="B15" s="254"/>
      <c r="C15" s="254"/>
      <c r="D15" s="254"/>
      <c r="E15" s="254"/>
      <c r="F15" s="254"/>
      <c r="G15" s="254"/>
      <c r="H15" s="382" t="s">
        <v>552</v>
      </c>
      <c r="I15" s="382"/>
      <c r="J15" s="269" t="s">
        <v>597</v>
      </c>
      <c r="K15" s="254"/>
      <c r="L15" s="254"/>
      <c r="M15" s="254"/>
      <c r="N15" s="254"/>
      <c r="O15" s="254"/>
      <c r="P15" s="269" t="s">
        <v>597</v>
      </c>
      <c r="Q15" s="254"/>
      <c r="R15" s="269" t="s">
        <v>597</v>
      </c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</row>
    <row r="16" spans="1:29" x14ac:dyDescent="0.25">
      <c r="A16" s="254"/>
      <c r="B16" s="254"/>
      <c r="C16" s="254"/>
      <c r="D16" s="254"/>
      <c r="E16" s="254"/>
      <c r="F16" s="254"/>
      <c r="G16" s="254"/>
      <c r="H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</row>
    <row r="17" spans="1:29" x14ac:dyDescent="0.25">
      <c r="A17" s="254"/>
      <c r="B17" s="254"/>
      <c r="C17" s="254"/>
      <c r="D17" s="254"/>
      <c r="E17" s="254"/>
      <c r="F17" s="254"/>
      <c r="G17" s="254"/>
      <c r="H17" s="254"/>
      <c r="I17" s="269" t="s">
        <v>597</v>
      </c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</row>
    <row r="18" spans="1:29" x14ac:dyDescent="0.25">
      <c r="A18" s="254"/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</row>
    <row r="19" spans="1:29" ht="15.75" x14ac:dyDescent="0.25">
      <c r="A19" s="254"/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8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</row>
    <row r="20" spans="1:29" x14ac:dyDescent="0.25">
      <c r="A20" s="254"/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68" t="s">
        <v>550</v>
      </c>
      <c r="N20" s="254"/>
      <c r="O20" s="68" t="s">
        <v>550</v>
      </c>
      <c r="P20" s="254"/>
      <c r="Q20" s="254"/>
      <c r="R20" s="254"/>
      <c r="S20" s="254"/>
      <c r="T20" s="254"/>
      <c r="U20" s="254"/>
      <c r="V20" s="72"/>
      <c r="W20" s="72"/>
      <c r="X20" s="72"/>
      <c r="Y20" s="72"/>
      <c r="Z20" s="72"/>
      <c r="AA20" s="254"/>
      <c r="AB20" s="254"/>
      <c r="AC20" s="254"/>
    </row>
    <row r="21" spans="1:29" x14ac:dyDescent="0.25">
      <c r="A21" s="254"/>
      <c r="B21" s="254"/>
      <c r="C21" s="254"/>
      <c r="D21" s="254"/>
      <c r="E21" s="254"/>
      <c r="F21" s="254"/>
      <c r="G21" s="254"/>
      <c r="I21" s="68" t="s">
        <v>550</v>
      </c>
      <c r="J21" s="254"/>
      <c r="K21" s="254"/>
      <c r="L21" s="254"/>
      <c r="M21" s="254"/>
      <c r="N21" s="254"/>
      <c r="O21" s="254"/>
      <c r="P21" s="254"/>
      <c r="Q21" s="254"/>
      <c r="R21" s="68" t="s">
        <v>550</v>
      </c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</row>
    <row r="22" spans="1:29" x14ac:dyDescent="0.25">
      <c r="A22" s="254"/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</row>
    <row r="23" spans="1:29" x14ac:dyDescent="0.25">
      <c r="A23" s="72"/>
      <c r="B23" s="72"/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1"/>
      <c r="Q23" s="1"/>
      <c r="R23" s="1"/>
      <c r="S23" s="1"/>
      <c r="T23" s="1"/>
      <c r="U23" s="254"/>
      <c r="V23" s="254"/>
      <c r="W23" s="254"/>
      <c r="X23" s="254"/>
      <c r="Y23" s="254"/>
      <c r="Z23" s="254"/>
      <c r="AA23" s="254"/>
      <c r="AB23" s="254"/>
      <c r="AC23" s="254"/>
    </row>
    <row r="24" spans="1:29" x14ac:dyDescent="0.25">
      <c r="A24" s="254"/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</row>
    <row r="25" spans="1:29" x14ac:dyDescent="0.25">
      <c r="A25" s="254"/>
      <c r="B25" s="274"/>
      <c r="C25" s="274"/>
      <c r="D25" s="27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</row>
    <row r="26" spans="1:29" x14ac:dyDescent="0.25">
      <c r="A26" s="254"/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</row>
    <row r="27" spans="1:29" x14ac:dyDescent="0.25">
      <c r="A27" s="254"/>
      <c r="B27" s="254"/>
      <c r="C27" s="254"/>
      <c r="D27" s="254"/>
      <c r="E27" s="254"/>
      <c r="F27" s="254"/>
      <c r="G27" s="254"/>
      <c r="H27" s="254"/>
      <c r="I27" s="269" t="s">
        <v>596</v>
      </c>
      <c r="J27" s="254"/>
      <c r="K27" s="254"/>
      <c r="L27" s="254"/>
      <c r="M27" s="254"/>
      <c r="N27" s="254"/>
      <c r="O27" s="254"/>
      <c r="P27" s="254"/>
      <c r="Q27" s="254"/>
      <c r="R27" s="269" t="s">
        <v>596</v>
      </c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</row>
    <row r="28" spans="1:29" x14ac:dyDescent="0.25">
      <c r="A28" s="254"/>
      <c r="B28" s="254"/>
      <c r="C28" s="254"/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69" t="s">
        <v>596</v>
      </c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</row>
    <row r="29" spans="1:29" x14ac:dyDescent="0.25">
      <c r="A29" s="254"/>
      <c r="B29" s="254"/>
      <c r="C29" s="254"/>
      <c r="D29" s="254"/>
      <c r="E29" s="254"/>
      <c r="F29" s="254"/>
      <c r="G29" s="254"/>
      <c r="H29" s="380" t="s">
        <v>553</v>
      </c>
      <c r="I29" s="380"/>
      <c r="J29" s="72"/>
      <c r="K29" s="254"/>
      <c r="L29" s="254"/>
      <c r="M29" s="254"/>
      <c r="N29" s="254"/>
      <c r="O29" s="254"/>
      <c r="P29" s="254"/>
      <c r="Q29" s="380" t="s">
        <v>554</v>
      </c>
      <c r="R29" s="380"/>
      <c r="S29" s="380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</row>
    <row r="30" spans="1:29" x14ac:dyDescent="0.25">
      <c r="A30" s="254"/>
      <c r="B30" s="254"/>
      <c r="C30" s="254"/>
      <c r="D30" s="254"/>
      <c r="E30" s="254"/>
      <c r="F30" s="254"/>
      <c r="G30" s="6"/>
      <c r="H30" s="254"/>
      <c r="I30" s="254"/>
      <c r="J30" s="269" t="s">
        <v>596</v>
      </c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</row>
    <row r="31" spans="1:29" x14ac:dyDescent="0.25">
      <c r="A31" s="254"/>
      <c r="B31" s="254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6"/>
      <c r="U31" s="6"/>
      <c r="V31" s="254"/>
      <c r="W31" s="254"/>
      <c r="X31" s="254"/>
      <c r="Y31" s="254"/>
      <c r="Z31" s="254"/>
      <c r="AA31" s="254"/>
      <c r="AB31" s="254"/>
      <c r="AC31" s="254"/>
    </row>
    <row r="32" spans="1:29" x14ac:dyDescent="0.25">
      <c r="A32" s="254"/>
      <c r="B32" s="254"/>
      <c r="C32" s="254"/>
      <c r="D32" s="254"/>
      <c r="E32" s="254"/>
      <c r="F32" s="254"/>
      <c r="G32" s="254"/>
      <c r="H32" s="254"/>
      <c r="I32" s="254"/>
      <c r="J32" s="269" t="s">
        <v>597</v>
      </c>
      <c r="K32" s="254"/>
      <c r="L32" s="254"/>
      <c r="M32" s="254"/>
      <c r="N32" s="254"/>
      <c r="O32" s="254"/>
      <c r="P32" s="269" t="s">
        <v>596</v>
      </c>
      <c r="Q32" s="254"/>
      <c r="R32" s="254"/>
      <c r="S32" s="6"/>
      <c r="T32" s="48"/>
      <c r="U32" s="6"/>
      <c r="V32" s="254"/>
      <c r="W32" s="254"/>
      <c r="X32" s="254"/>
      <c r="Y32" s="254"/>
      <c r="Z32" s="254"/>
      <c r="AA32" s="254"/>
      <c r="AB32" s="254"/>
      <c r="AC32" s="254"/>
    </row>
    <row r="33" spans="1:29" x14ac:dyDescent="0.25">
      <c r="A33" s="254"/>
      <c r="B33" s="254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68" t="s">
        <v>550</v>
      </c>
      <c r="N33" s="254"/>
      <c r="O33" s="254"/>
      <c r="P33" s="254"/>
      <c r="Q33" s="254"/>
      <c r="R33" s="254"/>
      <c r="S33" s="254"/>
      <c r="T33" s="254"/>
      <c r="U33" s="6"/>
      <c r="V33" s="254"/>
      <c r="W33" s="254"/>
      <c r="X33" s="254"/>
      <c r="Y33" s="254"/>
      <c r="Z33" s="254"/>
      <c r="AA33" s="253" t="s">
        <v>491</v>
      </c>
      <c r="AB33" s="254"/>
      <c r="AC33" s="254"/>
    </row>
    <row r="34" spans="1:29" x14ac:dyDescent="0.25">
      <c r="A34" s="254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B34" s="254"/>
      <c r="AC34" s="254"/>
    </row>
    <row r="35" spans="1:29" x14ac:dyDescent="0.25">
      <c r="A35" s="254"/>
      <c r="B35" s="254"/>
      <c r="C35" s="254"/>
      <c r="D35" s="254"/>
      <c r="E35" s="254"/>
      <c r="F35" s="254"/>
      <c r="G35" s="254"/>
      <c r="H35" s="254" t="s">
        <v>604</v>
      </c>
      <c r="I35" s="254"/>
      <c r="J35" s="254"/>
      <c r="K35" s="254"/>
      <c r="L35" s="254"/>
      <c r="M35" s="254"/>
      <c r="N35" s="254"/>
      <c r="O35" s="254"/>
      <c r="P35" s="254"/>
      <c r="Q35" s="1"/>
      <c r="R35" s="1"/>
      <c r="S35" s="1"/>
      <c r="T35" s="1"/>
      <c r="U35" s="254"/>
      <c r="V35" s="254"/>
      <c r="W35" s="254"/>
      <c r="X35" s="254"/>
      <c r="Y35" s="254"/>
      <c r="Z35" s="254"/>
      <c r="AA35" s="254"/>
      <c r="AB35" s="254"/>
      <c r="AC35" s="254"/>
    </row>
    <row r="36" spans="1:29" ht="19.5" customHeight="1" x14ac:dyDescent="0.3">
      <c r="A36" s="254"/>
      <c r="B36" s="254"/>
      <c r="C36" s="254"/>
      <c r="D36" s="259" t="s">
        <v>555</v>
      </c>
      <c r="E36" s="259" t="s">
        <v>556</v>
      </c>
      <c r="F36" s="259" t="s">
        <v>557</v>
      </c>
      <c r="G36" s="254"/>
      <c r="H36" s="254"/>
      <c r="I36" s="254"/>
      <c r="J36" s="1"/>
      <c r="K36" s="1"/>
      <c r="L36" s="254"/>
      <c r="M36" s="254"/>
      <c r="N36" s="254"/>
      <c r="O36" s="254"/>
      <c r="P36" s="254"/>
      <c r="Q36" s="259" t="s">
        <v>555</v>
      </c>
      <c r="R36" s="259" t="s">
        <v>556</v>
      </c>
      <c r="S36" s="259" t="s">
        <v>557</v>
      </c>
      <c r="T36" s="1"/>
      <c r="U36" s="254"/>
      <c r="V36" s="254"/>
      <c r="W36" s="254"/>
      <c r="X36" s="254"/>
      <c r="Y36" s="254"/>
      <c r="Z36" s="254"/>
      <c r="AA36" s="254"/>
      <c r="AB36" s="254"/>
      <c r="AC36" s="254"/>
    </row>
    <row r="37" spans="1:29" x14ac:dyDescent="0.25">
      <c r="A37" s="254"/>
      <c r="B37" s="254"/>
      <c r="C37" s="254"/>
      <c r="D37" s="68" t="s">
        <v>558</v>
      </c>
      <c r="E37" s="68" t="s">
        <v>570</v>
      </c>
      <c r="F37" s="68" t="s">
        <v>559</v>
      </c>
      <c r="G37" s="254"/>
      <c r="H37" s="254"/>
      <c r="I37" s="63" t="s">
        <v>594</v>
      </c>
      <c r="J37" s="254"/>
      <c r="K37" s="254"/>
      <c r="L37" s="254"/>
      <c r="M37" s="254"/>
      <c r="N37" s="254"/>
      <c r="O37" s="254"/>
      <c r="P37" s="254"/>
      <c r="Q37" s="68" t="s">
        <v>571</v>
      </c>
      <c r="R37" s="68" t="s">
        <v>570</v>
      </c>
      <c r="S37" s="68" t="s">
        <v>572</v>
      </c>
      <c r="T37" s="254"/>
      <c r="U37" s="254"/>
      <c r="V37" s="254"/>
      <c r="W37" s="254"/>
      <c r="X37" s="253" t="s">
        <v>120</v>
      </c>
      <c r="Y37" s="254"/>
      <c r="Z37" s="254"/>
      <c r="AA37" s="254"/>
      <c r="AB37" s="254"/>
      <c r="AC37" s="254"/>
    </row>
    <row r="38" spans="1:29" x14ac:dyDescent="0.25">
      <c r="A38" s="380" t="s">
        <v>451</v>
      </c>
      <c r="B38" s="380"/>
      <c r="C38" s="254"/>
      <c r="D38" s="68" t="s">
        <v>560</v>
      </c>
      <c r="E38" s="68" t="s">
        <v>561</v>
      </c>
      <c r="F38" s="68" t="s">
        <v>562</v>
      </c>
      <c r="G38" s="254"/>
      <c r="H38" s="254"/>
      <c r="I38" s="267" t="s">
        <v>595</v>
      </c>
      <c r="J38" s="254"/>
      <c r="K38" s="254"/>
      <c r="L38" s="254"/>
      <c r="M38" s="254"/>
      <c r="N38" s="254"/>
      <c r="O38" s="254"/>
      <c r="P38" s="254"/>
      <c r="Q38" s="68" t="s">
        <v>574</v>
      </c>
      <c r="R38" s="68" t="s">
        <v>561</v>
      </c>
      <c r="S38" s="68" t="s">
        <v>562</v>
      </c>
      <c r="T38" s="254"/>
      <c r="U38" s="254"/>
      <c r="V38" s="254"/>
      <c r="W38" s="254"/>
      <c r="X38" s="254"/>
      <c r="Y38" s="254"/>
      <c r="Z38" s="254"/>
      <c r="AA38" s="254"/>
      <c r="AB38" s="254"/>
      <c r="AC38" s="254"/>
    </row>
    <row r="39" spans="1:29" x14ac:dyDescent="0.25">
      <c r="A39" s="254"/>
      <c r="B39" s="254"/>
      <c r="C39" s="254"/>
      <c r="D39" s="68" t="s">
        <v>563</v>
      </c>
      <c r="E39" s="68" t="s">
        <v>564</v>
      </c>
      <c r="F39" s="68" t="s">
        <v>565</v>
      </c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68"/>
      <c r="R39" s="68"/>
      <c r="S39" s="68" t="s">
        <v>565</v>
      </c>
      <c r="T39" s="254"/>
      <c r="U39" s="254"/>
      <c r="V39" s="254"/>
      <c r="W39" s="254"/>
      <c r="X39" s="254"/>
      <c r="Z39" s="254"/>
      <c r="AA39" s="254"/>
      <c r="AB39" s="254"/>
      <c r="AC39" s="254"/>
    </row>
    <row r="40" spans="1:29" x14ac:dyDescent="0.25">
      <c r="A40" s="254"/>
      <c r="B40" s="254"/>
      <c r="C40" s="254"/>
      <c r="D40" s="68" t="s">
        <v>566</v>
      </c>
      <c r="E40" s="68" t="s">
        <v>561</v>
      </c>
      <c r="F40" s="68" t="s">
        <v>567</v>
      </c>
      <c r="G40" s="254"/>
      <c r="H40" s="254"/>
      <c r="I40" s="63" t="s">
        <v>598</v>
      </c>
      <c r="J40" s="254"/>
      <c r="K40" s="254"/>
      <c r="L40" s="254"/>
      <c r="M40" s="254"/>
      <c r="N40" s="254"/>
      <c r="O40" s="254"/>
      <c r="P40" s="254"/>
      <c r="Q40" s="68"/>
      <c r="R40" s="68"/>
      <c r="S40" s="68" t="s">
        <v>567</v>
      </c>
      <c r="T40" s="254"/>
      <c r="U40" s="254"/>
      <c r="V40" s="254"/>
      <c r="W40" s="254"/>
      <c r="X40" s="254"/>
      <c r="Y40" s="254"/>
      <c r="Z40" s="254"/>
      <c r="AA40" s="254"/>
      <c r="AB40" s="254"/>
      <c r="AC40" s="254"/>
    </row>
    <row r="41" spans="1:29" x14ac:dyDescent="0.25">
      <c r="A41" s="254"/>
      <c r="B41" s="254"/>
      <c r="C41" s="254"/>
      <c r="D41" s="68" t="s">
        <v>568</v>
      </c>
      <c r="E41" s="68" t="s">
        <v>561</v>
      </c>
      <c r="F41" s="68" t="s">
        <v>569</v>
      </c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68" t="s">
        <v>573</v>
      </c>
      <c r="R41" s="68" t="s">
        <v>561</v>
      </c>
      <c r="S41" s="68" t="s">
        <v>569</v>
      </c>
      <c r="T41" s="254"/>
      <c r="U41" s="254"/>
      <c r="V41" s="254"/>
      <c r="W41" s="254"/>
      <c r="X41" s="254"/>
      <c r="Y41" s="254"/>
      <c r="Z41" s="254"/>
      <c r="AA41" s="254"/>
      <c r="AB41" s="254"/>
      <c r="AC41" s="254"/>
    </row>
    <row r="42" spans="1:29" x14ac:dyDescent="0.25">
      <c r="A42" s="254"/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</row>
    <row r="43" spans="1:29" x14ac:dyDescent="0.25">
      <c r="A43" s="254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</row>
    <row r="44" spans="1:29" x14ac:dyDescent="0.25">
      <c r="A44" s="254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</row>
    <row r="45" spans="1:29" x14ac:dyDescent="0.25">
      <c r="A45" s="254"/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</row>
    <row r="46" spans="1:29" x14ac:dyDescent="0.25">
      <c r="A46" s="254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</row>
    <row r="47" spans="1:29" x14ac:dyDescent="0.25">
      <c r="A47" s="254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 t="s">
        <v>605</v>
      </c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</row>
    <row r="48" spans="1:29" x14ac:dyDescent="0.25">
      <c r="A48" s="254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</row>
    <row r="49" spans="1:29" x14ac:dyDescent="0.25">
      <c r="A49" s="254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</row>
    <row r="50" spans="1:29" x14ac:dyDescent="0.25">
      <c r="A50" s="254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</row>
    <row r="51" spans="1:29" x14ac:dyDescent="0.25">
      <c r="A51" s="254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</row>
    <row r="52" spans="1:29" x14ac:dyDescent="0.25">
      <c r="A52" s="254"/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</row>
    <row r="53" spans="1:29" x14ac:dyDescent="0.25">
      <c r="A53" s="254"/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</row>
    <row r="54" spans="1:29" x14ac:dyDescent="0.25">
      <c r="A54" s="254"/>
      <c r="B54" s="254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</row>
    <row r="55" spans="1:29" x14ac:dyDescent="0.25">
      <c r="A55" s="254"/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</row>
    <row r="56" spans="1:29" x14ac:dyDescent="0.25">
      <c r="A56" s="254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</row>
    <row r="57" spans="1:29" x14ac:dyDescent="0.25">
      <c r="A57" s="254"/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</row>
    <row r="58" spans="1:29" x14ac:dyDescent="0.25">
      <c r="A58" s="254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</row>
    <row r="59" spans="1:29" x14ac:dyDescent="0.25">
      <c r="A59" s="254"/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</row>
    <row r="60" spans="1:29" x14ac:dyDescent="0.25">
      <c r="A60" s="254"/>
      <c r="B60" s="254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</row>
    <row r="61" spans="1:29" x14ac:dyDescent="0.25">
      <c r="A61" s="254"/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</row>
    <row r="62" spans="1:29" x14ac:dyDescent="0.25">
      <c r="A62" s="254"/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</row>
    <row r="63" spans="1:29" x14ac:dyDescent="0.25">
      <c r="A63" s="254"/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</row>
    <row r="64" spans="1:29" x14ac:dyDescent="0.25">
      <c r="A64" s="254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</row>
    <row r="65" spans="1:29" x14ac:dyDescent="0.25">
      <c r="A65" s="254"/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</row>
    <row r="66" spans="1:29" x14ac:dyDescent="0.25">
      <c r="A66" s="254"/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</row>
    <row r="67" spans="1:29" x14ac:dyDescent="0.25">
      <c r="A67" s="254"/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</row>
    <row r="68" spans="1:29" x14ac:dyDescent="0.25">
      <c r="A68" s="254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</row>
    <row r="69" spans="1:29" x14ac:dyDescent="0.25">
      <c r="A69" s="254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</row>
    <row r="70" spans="1:29" x14ac:dyDescent="0.25">
      <c r="A70" s="254"/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</row>
    <row r="71" spans="1:29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</row>
  </sheetData>
  <mergeCells count="13">
    <mergeCell ref="A38:B38"/>
    <mergeCell ref="B25:D25"/>
    <mergeCell ref="Q29:S29"/>
    <mergeCell ref="X12:Y12"/>
    <mergeCell ref="A14:B14"/>
    <mergeCell ref="H15:I15"/>
    <mergeCell ref="A12:B12"/>
    <mergeCell ref="H29:I29"/>
    <mergeCell ref="C1:D1"/>
    <mergeCell ref="E3:H3"/>
    <mergeCell ref="E4:H4"/>
    <mergeCell ref="H10:J10"/>
    <mergeCell ref="Q10:S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778B-049B-41A0-99CF-F49B2B0508F8}">
  <dimension ref="A1:B3"/>
  <sheetViews>
    <sheetView workbookViewId="0">
      <selection activeCell="B26" sqref="B26"/>
    </sheetView>
  </sheetViews>
  <sheetFormatPr defaultRowHeight="15" x14ac:dyDescent="0.25"/>
  <cols>
    <col min="1" max="1" width="62.85546875" customWidth="1"/>
    <col min="2" max="2" width="69.85546875" customWidth="1"/>
  </cols>
  <sheetData>
    <row r="1" spans="1:2" ht="18.75" x14ac:dyDescent="0.25">
      <c r="A1" s="270" t="s">
        <v>599</v>
      </c>
      <c r="B1" s="270" t="s">
        <v>600</v>
      </c>
    </row>
    <row r="2" spans="1:2" x14ac:dyDescent="0.25">
      <c r="A2" t="s">
        <v>601</v>
      </c>
      <c r="B2" t="s">
        <v>602</v>
      </c>
    </row>
    <row r="3" spans="1:2" x14ac:dyDescent="0.25">
      <c r="A3" t="s">
        <v>603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máy tính</vt:lpstr>
      <vt:lpstr>Mô hình mạng công 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Van Doan</dc:creator>
  <cp:lastModifiedBy>Dang Van Doan</cp:lastModifiedBy>
  <dcterms:created xsi:type="dcterms:W3CDTF">2023-03-28T06:25:19Z</dcterms:created>
  <dcterms:modified xsi:type="dcterms:W3CDTF">2024-07-12T10:20:56Z</dcterms:modified>
</cp:coreProperties>
</file>