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11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13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1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14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12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Dataset" sheetId="1" r:id="rId4"/>
    <sheet state="visible" name="Analysis" sheetId="2" r:id="rId5"/>
    <sheet state="visible" name="June Sales" sheetId="3" r:id="rId6"/>
    <sheet state="visible" name="June Pivot Table " sheetId="4" r:id="rId7"/>
    <sheet state="visible" name="May Sales" sheetId="5" r:id="rId8"/>
    <sheet state="visible" name="May Pivot Table " sheetId="6" r:id="rId9"/>
    <sheet state="visible" name="April Sales" sheetId="7" r:id="rId10"/>
    <sheet state="visible" name="April Pivot Table" sheetId="8" r:id="rId11"/>
    <sheet state="visible" name="March Sales" sheetId="9" r:id="rId12"/>
    <sheet state="visible" name="March Pivot Table " sheetId="10" r:id="rId13"/>
    <sheet state="visible" name="February Sales" sheetId="11" r:id="rId14"/>
    <sheet state="visible" name="February Pivot Table" sheetId="12" r:id="rId15"/>
    <sheet state="visible" name="January Sales" sheetId="13" r:id="rId16"/>
    <sheet state="visible" name="January Pivot Table " sheetId="14" r:id="rId17"/>
    <sheet state="visible" name="Highest Monthly Sales" sheetId="15" r:id="rId18"/>
    <sheet state="visible" name="Highest Monthly Pivot Table " sheetId="16" r:id="rId19"/>
    <sheet state="visible" name="Meat" sheetId="17" r:id="rId20"/>
    <sheet state="visible" name="Meat Pivot Table " sheetId="18" r:id="rId21"/>
    <sheet state="visible" name="Beverages" sheetId="19" r:id="rId22"/>
    <sheet state="visible" name="Beverages Pivot Table " sheetId="20" r:id="rId23"/>
    <sheet state="visible" name="Bakery" sheetId="21" r:id="rId24"/>
    <sheet state="visible" name="Bakery Pivot Table " sheetId="22" r:id="rId25"/>
    <sheet state="visible" name="Dairy" sheetId="23" r:id="rId26"/>
    <sheet state="visible" name="Dairy Pivot Table " sheetId="24" r:id="rId27"/>
    <sheet state="visible" name="Vegetable" sheetId="25" r:id="rId28"/>
    <sheet state="visible" name="Vegetable Pivot Table " sheetId="26" r:id="rId29"/>
    <sheet state="visible" name="Snacks" sheetId="27" r:id="rId30"/>
    <sheet state="visible" name="Snacks Pivot Table " sheetId="28" r:id="rId31"/>
    <sheet state="visible" name="Seafood" sheetId="29" r:id="rId32"/>
    <sheet state="visible" name="Seafood Pivot Table " sheetId="30" r:id="rId33"/>
    <sheet state="visible" name="Fruits" sheetId="31" r:id="rId34"/>
    <sheet state="visible" name="Fruits Pivot Table " sheetId="32" r:id="rId35"/>
  </sheets>
  <definedNames>
    <definedName hidden="1" localSheetId="0" name="_xlnm._FilterDatabase">'Complete Dataset'!$A$1:$M$201</definedName>
    <definedName hidden="1" localSheetId="2" name="_xlnm._FilterDatabase">'June Sales'!$A$1:$M$201</definedName>
    <definedName hidden="1" localSheetId="4" name="_xlnm._FilterDatabase">'May Sales'!$A$1:$M$201</definedName>
    <definedName hidden="1" localSheetId="6" name="_xlnm._FilterDatabase">'April Sales'!$A$1:$M$201</definedName>
    <definedName hidden="1" localSheetId="8" name="_xlnm._FilterDatabase">'March Sales'!$A$1:$M$201</definedName>
    <definedName hidden="1" localSheetId="10" name="_xlnm._FilterDatabase">'February Sales'!$A$1:$M$201</definedName>
    <definedName hidden="1" localSheetId="12" name="_xlnm._FilterDatabase">'January Sales'!$A$1:$M$201</definedName>
    <definedName hidden="1" localSheetId="14" name="_xlnm._FilterDatabase">'Highest Monthly Sales'!$A$1:$M$201</definedName>
    <definedName hidden="1" localSheetId="16" name="_xlnm._FilterDatabase">Meat!$A$1:$L$201</definedName>
    <definedName hidden="1" localSheetId="18" name="_xlnm._FilterDatabase">Beverages!$A$1:$L$201</definedName>
    <definedName hidden="1" localSheetId="20" name="_xlnm._FilterDatabase">Bakery!$A$1:$L$201</definedName>
    <definedName hidden="1" localSheetId="22" name="_xlnm._FilterDatabase">Dairy!$A$1:$L$201</definedName>
    <definedName hidden="1" localSheetId="24" name="_xlnm._FilterDatabase">Vegetable!$A$1:$L$201</definedName>
    <definedName hidden="1" localSheetId="26" name="_xlnm._FilterDatabase">Snacks!$A$1:$L$201</definedName>
    <definedName hidden="1" localSheetId="28" name="_xlnm._FilterDatabase">Seafood!$A$1:$L$201</definedName>
    <definedName hidden="1" localSheetId="30" name="_xlnm._FilterDatabase">Fruits!$A$1:$L$201</definedName>
  </definedNames>
  <calcPr/>
  <pivotCaches>
    <pivotCache cacheId="0" r:id="rId36"/>
    <pivotCache cacheId="1" r:id="rId37"/>
    <pivotCache cacheId="2" r:id="rId38"/>
    <pivotCache cacheId="3" r:id="rId39"/>
    <pivotCache cacheId="4" r:id="rId40"/>
    <pivotCache cacheId="5" r:id="rId41"/>
    <pivotCache cacheId="6" r:id="rId42"/>
    <pivotCache cacheId="7" r:id="rId43"/>
    <pivotCache cacheId="8" r:id="rId44"/>
    <pivotCache cacheId="9" r:id="rId45"/>
    <pivotCache cacheId="10" r:id="rId46"/>
    <pivotCache cacheId="11" r:id="rId47"/>
    <pivotCache cacheId="12" r:id="rId48"/>
    <pivotCache cacheId="13" r:id="rId49"/>
    <pivotCache cacheId="14" r:id="rId50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8">
      <text>
        <t xml:space="preserve">Top Sale for the Month</t>
      </text>
    </comment>
    <comment authorId="0" ref="D18">
      <text>
        <t xml:space="preserve">Top Sale for The Month
</t>
      </text>
    </comment>
    <comment authorId="0" ref="E18">
      <text>
        <t xml:space="preserve">Top Sale For April</t>
      </text>
    </comment>
    <comment authorId="0" ref="F18">
      <text>
        <t xml:space="preserve">Top sale For May
</t>
      </text>
    </comment>
    <comment authorId="0" ref="G18">
      <text>
        <t xml:space="preserve">Top Sale For The Month
</t>
      </text>
    </comment>
    <comment authorId="0" ref="B19">
      <text>
        <t xml:space="preserve">Top Sale for the Month
</t>
      </text>
    </comment>
    <comment authorId="0" ref="B20">
      <text>
        <t xml:space="preserve">Least sale for the Month
</t>
      </text>
    </comment>
    <comment authorId="0" ref="C20">
      <text>
        <t xml:space="preserve">Least Sale For the Month</t>
      </text>
    </comment>
    <comment authorId="0" ref="D20">
      <text>
        <t xml:space="preserve">Least Sale For The Month
</t>
      </text>
    </comment>
    <comment authorId="0" ref="E20">
      <text>
        <t xml:space="preserve">Least Sale For April</t>
      </text>
    </comment>
    <comment authorId="0" ref="F20">
      <text>
        <t xml:space="preserve">Least Sale For May
</t>
      </text>
    </comment>
    <comment authorId="0" ref="G20">
      <text>
        <t xml:space="preserve">Least Sale For The Month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52">
      <text>
        <t xml:space="preserve">Lowest Sale</t>
      </text>
    </comment>
    <comment authorId="0" ref="L178">
      <text>
        <t xml:space="preserve">Highest Sale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36">
      <text>
        <t xml:space="preserve">Lowest Sales
</t>
      </text>
    </comment>
    <comment authorId="0" ref="L143">
      <text>
        <t xml:space="preserve">Highest Sales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95">
      <text>
        <t xml:space="preserve">Highest Sales
</t>
      </text>
    </comment>
    <comment authorId="0" ref="L104">
      <text>
        <t xml:space="preserve">Lowest Sales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63">
      <text>
        <t xml:space="preserve">Highest Sales</t>
      </text>
    </comment>
    <comment authorId="0" ref="L71">
      <text>
        <t xml:space="preserve">Highest Sales
</t>
      </text>
    </comment>
    <comment authorId="0" ref="L72">
      <text>
        <t xml:space="preserve">Lowest Sales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2">
      <text>
        <t xml:space="preserve">Lowest Sales
</t>
      </text>
    </comment>
    <comment authorId="0" ref="L55">
      <text>
        <t xml:space="preserve">Highest Sales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">
      <text>
        <t xml:space="preserve">Highest Sales
</t>
      </text>
    </comment>
    <comment authorId="0" ref="L24">
      <text>
        <t xml:space="preserve">Lowest Sales
</t>
      </text>
    </comment>
  </commentList>
</comments>
</file>

<file path=xl/sharedStrings.xml><?xml version="1.0" encoding="utf-8"?>
<sst xmlns="http://schemas.openxmlformats.org/spreadsheetml/2006/main" count="6138" uniqueCount="57">
  <si>
    <t>Transaction ID</t>
  </si>
  <si>
    <t>Date</t>
  </si>
  <si>
    <t>Month</t>
  </si>
  <si>
    <t>Product ID</t>
  </si>
  <si>
    <t>Product Category</t>
  </si>
  <si>
    <t>Quantity</t>
  </si>
  <si>
    <t>Price</t>
  </si>
  <si>
    <t>Customer ID</t>
  </si>
  <si>
    <t>Customer Age</t>
  </si>
  <si>
    <t>Age Group</t>
  </si>
  <si>
    <t>Customer Gender</t>
  </si>
  <si>
    <t>Total Sales</t>
  </si>
  <si>
    <t>Average Sales</t>
  </si>
  <si>
    <t>Fruits</t>
  </si>
  <si>
    <t>M</t>
  </si>
  <si>
    <t>Vegetables</t>
  </si>
  <si>
    <t>F</t>
  </si>
  <si>
    <t>Dairy</t>
  </si>
  <si>
    <t>Bakery</t>
  </si>
  <si>
    <t>Meat</t>
  </si>
  <si>
    <t>Seafood</t>
  </si>
  <si>
    <t>Beverages</t>
  </si>
  <si>
    <t>Snacks</t>
  </si>
  <si>
    <t>Young (%)</t>
  </si>
  <si>
    <t>Middleclass (%)</t>
  </si>
  <si>
    <t>Elderly (%)</t>
  </si>
  <si>
    <t>Key Insight</t>
  </si>
  <si>
    <t>Young customers buy the most vegetables</t>
  </si>
  <si>
    <t>Most bought by the Young</t>
  </si>
  <si>
    <t xml:space="preserve">Elderly customers bought all seafood   </t>
  </si>
  <si>
    <t>Most bought by the Elderly</t>
  </si>
  <si>
    <t>Young customers buy the most beverages</t>
  </si>
  <si>
    <t>Bakery Products are gotten mostly by Middleclass</t>
  </si>
  <si>
    <t>Mostly bought by the Middleclass</t>
  </si>
  <si>
    <t>Young customers buy the most meat</t>
  </si>
  <si>
    <t xml:space="preserve">Each Groceries Sales for each Month </t>
  </si>
  <si>
    <t>January Sales</t>
  </si>
  <si>
    <t>February Sales</t>
  </si>
  <si>
    <t>March Sales</t>
  </si>
  <si>
    <t>April Sales</t>
  </si>
  <si>
    <t>May Sales</t>
  </si>
  <si>
    <t>June Sales</t>
  </si>
  <si>
    <t>Seafood almost has the top sales for every month</t>
  </si>
  <si>
    <t xml:space="preserve">Beverages has the least sales for the month </t>
  </si>
  <si>
    <t>SUM of Total Sales</t>
  </si>
  <si>
    <t>Grand Total</t>
  </si>
  <si>
    <t>01/2022</t>
  </si>
  <si>
    <t>02/2022</t>
  </si>
  <si>
    <t>03/2022</t>
  </si>
  <si>
    <t>04/2022</t>
  </si>
  <si>
    <t>05/2022</t>
  </si>
  <si>
    <t>06/2022</t>
  </si>
  <si>
    <t>07/2022</t>
  </si>
  <si>
    <t>SUM of Quantity</t>
  </si>
  <si>
    <t>Middle-aged</t>
  </si>
  <si>
    <t>Young</t>
  </si>
  <si>
    <t>Elderly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</si>
</sst>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1F1F1F"/>
      <name val="&quot;Google Sans&quot;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9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2" fontId="4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pivotCacheDefinition" Target="pivotCache/pivotCacheDefinition5.xml"/><Relationship Id="rId42" Type="http://schemas.openxmlformats.org/officeDocument/2006/relationships/pivotCacheDefinition" Target="pivotCache/pivotCacheDefinition7.xml"/><Relationship Id="rId41" Type="http://schemas.openxmlformats.org/officeDocument/2006/relationships/pivotCacheDefinition" Target="pivotCache/pivotCacheDefinition6.xml"/><Relationship Id="rId44" Type="http://schemas.openxmlformats.org/officeDocument/2006/relationships/pivotCacheDefinition" Target="pivotCache/pivotCacheDefinition9.xml"/><Relationship Id="rId43" Type="http://schemas.openxmlformats.org/officeDocument/2006/relationships/pivotCacheDefinition" Target="pivotCache/pivotCacheDefinition8.xml"/><Relationship Id="rId46" Type="http://schemas.openxmlformats.org/officeDocument/2006/relationships/pivotCacheDefinition" Target="pivotCache/pivotCacheDefinition11.xml"/><Relationship Id="rId45" Type="http://schemas.openxmlformats.org/officeDocument/2006/relationships/pivotCacheDefinition" Target="pivotCache/pivotCacheDefinition1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pivotCacheDefinition" Target="pivotCache/pivotCacheDefinition13.xml"/><Relationship Id="rId47" Type="http://schemas.openxmlformats.org/officeDocument/2006/relationships/pivotCacheDefinition" Target="pivotCache/pivotCacheDefinition12.xml"/><Relationship Id="rId49" Type="http://schemas.openxmlformats.org/officeDocument/2006/relationships/pivotCacheDefinition" Target="pivotCache/pivotCacheDefinition1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pivotCacheDefinition" Target="pivotCache/pivotCacheDefinition2.xml"/><Relationship Id="rId36" Type="http://schemas.openxmlformats.org/officeDocument/2006/relationships/pivotCacheDefinition" Target="pivotCache/pivotCacheDefinition1.xml"/><Relationship Id="rId39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3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0" Type="http://schemas.openxmlformats.org/officeDocument/2006/relationships/pivotCacheDefinition" Target="pivotCache/pivotCacheDefinition1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Bakery, Beverages, Dairy, Fruits, Meat…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'June Pivot Table 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'!$B$3:$AE$3</c:f>
              <c:numCache/>
            </c:numRef>
          </c:val>
        </c:ser>
        <c:ser>
          <c:idx val="1"/>
          <c:order val="1"/>
          <c:tx>
            <c:strRef>
              <c:f>'June Pivot Table 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'!$B$4:$AE$4</c:f>
              <c:numCache/>
            </c:numRef>
          </c:val>
        </c:ser>
        <c:ser>
          <c:idx val="2"/>
          <c:order val="2"/>
          <c:tx>
            <c:strRef>
              <c:f>'June Pivot Table 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'!$B$5:$AE$5</c:f>
              <c:numCache/>
            </c:numRef>
          </c:val>
        </c:ser>
        <c:ser>
          <c:idx val="3"/>
          <c:order val="3"/>
          <c:tx>
            <c:strRef>
              <c:f>'June Pivot Table 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'!$B$6:$AE$6</c:f>
              <c:numCache/>
            </c:numRef>
          </c:val>
        </c:ser>
        <c:ser>
          <c:idx val="4"/>
          <c:order val="4"/>
          <c:tx>
            <c:strRef>
              <c:f>'June Pivot Table 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'!$B$7:$AE$7</c:f>
              <c:numCache/>
            </c:numRef>
          </c:val>
        </c:ser>
        <c:ser>
          <c:idx val="5"/>
          <c:order val="5"/>
          <c:tx>
            <c:strRef>
              <c:f>'June Pivot Table 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'!$B$8:$AE$8</c:f>
              <c:numCache/>
            </c:numRef>
          </c:val>
        </c:ser>
        <c:ser>
          <c:idx val="6"/>
          <c:order val="6"/>
          <c:tx>
            <c:strRef>
              <c:f>'June Pivot Table '!$A$9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'!$B$9:$AE$9</c:f>
              <c:numCache/>
            </c:numRef>
          </c:val>
        </c:ser>
        <c:ser>
          <c:idx val="7"/>
          <c:order val="7"/>
          <c:tx>
            <c:strRef>
              <c:f>'June Pivot Table '!$A$10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'June Pivot Table '!$B$2:$AE$2</c:f>
            </c:strRef>
          </c:cat>
          <c:val>
            <c:numRef>
              <c:f>'June Pivot Table '!$B$10:$AE$10</c:f>
              <c:numCache/>
            </c:numRef>
          </c:val>
        </c:ser>
        <c:overlap val="100"/>
        <c:axId val="277081635"/>
        <c:axId val="986772842"/>
      </c:barChart>
      <c:catAx>
        <c:axId val="277081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772842"/>
      </c:catAx>
      <c:valAx>
        <c:axId val="986772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081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Bakery, Beverages, Dairy, Fruits, Meat…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'May Pivot Table 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'May Pivot Table '!$B$2:$AF$2</c:f>
            </c:strRef>
          </c:cat>
          <c:val>
            <c:numRef>
              <c:f>'May Pivot Table '!$B$3:$AF$3</c:f>
              <c:numCache/>
            </c:numRef>
          </c:val>
        </c:ser>
        <c:axId val="291122555"/>
        <c:axId val="382963962"/>
      </c:barChart>
      <c:lineChart>
        <c:ser>
          <c:idx val="1"/>
          <c:order val="1"/>
          <c:tx>
            <c:strRef>
              <c:f>'May Pivot Table '!$A$4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'!$B$4:$AF$4</c:f>
              <c:numCache/>
            </c:numRef>
          </c:val>
          <c:smooth val="0"/>
        </c:ser>
        <c:ser>
          <c:idx val="2"/>
          <c:order val="2"/>
          <c:tx>
            <c:strRef>
              <c:f>'May Pivot Table '!$A$5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'!$B$5:$AF$5</c:f>
              <c:numCache/>
            </c:numRef>
          </c:val>
          <c:smooth val="0"/>
        </c:ser>
        <c:ser>
          <c:idx val="3"/>
          <c:order val="3"/>
          <c:tx>
            <c:strRef>
              <c:f>'May Pivot Table '!$A$6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'!$B$6:$AF$6</c:f>
              <c:numCache/>
            </c:numRef>
          </c:val>
          <c:smooth val="0"/>
        </c:ser>
        <c:ser>
          <c:idx val="4"/>
          <c:order val="4"/>
          <c:tx>
            <c:strRef>
              <c:f>'May Pivot Table '!$A$7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'!$B$7:$AF$7</c:f>
              <c:numCache/>
            </c:numRef>
          </c:val>
          <c:smooth val="0"/>
        </c:ser>
        <c:ser>
          <c:idx val="5"/>
          <c:order val="5"/>
          <c:tx>
            <c:strRef>
              <c:f>'May Pivot Table '!$A$8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'!$B$8:$AF$8</c:f>
              <c:numCache/>
            </c:numRef>
          </c:val>
          <c:smooth val="0"/>
        </c:ser>
        <c:ser>
          <c:idx val="6"/>
          <c:order val="6"/>
          <c:tx>
            <c:strRef>
              <c:f>'May Pivot Table '!$A$9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'!$B$9:$AF$9</c:f>
              <c:numCache/>
            </c:numRef>
          </c:val>
          <c:smooth val="0"/>
        </c:ser>
        <c:ser>
          <c:idx val="7"/>
          <c:order val="7"/>
          <c:tx>
            <c:strRef>
              <c:f>'May Pivot Table '!$A$10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'May Pivot Table '!$B$2:$AF$2</c:f>
            </c:strRef>
          </c:cat>
          <c:val>
            <c:numRef>
              <c:f>'May Pivot Table '!$B$10:$AF$10</c:f>
              <c:numCache/>
            </c:numRef>
          </c:val>
          <c:smooth val="0"/>
        </c:ser>
        <c:axId val="291122555"/>
        <c:axId val="382963962"/>
      </c:lineChart>
      <c:catAx>
        <c:axId val="291122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963962"/>
      </c:catAx>
      <c:valAx>
        <c:axId val="382963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122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Bakery, Beverages, Dairy, Fruits, Meat…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'April Pivot Table'!$A$3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Table'!$B$3:$AE$3</c:f>
              <c:numCache/>
            </c:numRef>
          </c:val>
          <c:smooth val="0"/>
        </c:ser>
        <c:ser>
          <c:idx val="1"/>
          <c:order val="1"/>
          <c:tx>
            <c:strRef>
              <c:f>'April Pivot Table'!$A$4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Table'!$B$4:$AE$4</c:f>
              <c:numCache/>
            </c:numRef>
          </c:val>
          <c:smooth val="0"/>
        </c:ser>
        <c:ser>
          <c:idx val="2"/>
          <c:order val="2"/>
          <c:tx>
            <c:strRef>
              <c:f>'April Pivot Table'!$A$5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Table'!$B$5:$AE$5</c:f>
              <c:numCache/>
            </c:numRef>
          </c:val>
          <c:smooth val="0"/>
        </c:ser>
        <c:ser>
          <c:idx val="3"/>
          <c:order val="3"/>
          <c:tx>
            <c:strRef>
              <c:f>'April Pivot Table'!$A$6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Table'!$B$6:$AE$6</c:f>
              <c:numCache/>
            </c:numRef>
          </c:val>
          <c:smooth val="0"/>
        </c:ser>
        <c:ser>
          <c:idx val="4"/>
          <c:order val="4"/>
          <c:tx>
            <c:strRef>
              <c:f>'April Pivot Table'!$A$7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Table'!$B$7:$AE$7</c:f>
              <c:numCache/>
            </c:numRef>
          </c:val>
          <c:smooth val="0"/>
        </c:ser>
        <c:ser>
          <c:idx val="5"/>
          <c:order val="5"/>
          <c:tx>
            <c:strRef>
              <c:f>'April Pivot Table'!$A$8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Table'!$B$8:$AE$8</c:f>
              <c:numCache/>
            </c:numRef>
          </c:val>
          <c:smooth val="0"/>
        </c:ser>
        <c:ser>
          <c:idx val="6"/>
          <c:order val="6"/>
          <c:tx>
            <c:strRef>
              <c:f>'April Pivot Table'!$A$9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Table'!$B$9:$AE$9</c:f>
              <c:numCache/>
            </c:numRef>
          </c:val>
          <c:smooth val="0"/>
        </c:ser>
        <c:ser>
          <c:idx val="7"/>
          <c:order val="7"/>
          <c:tx>
            <c:strRef>
              <c:f>'April Pivot Table'!$A$10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'April Pivot Table'!$B$2:$AE$2</c:f>
            </c:strRef>
          </c:cat>
          <c:val>
            <c:numRef>
              <c:f>'April Pivot Table'!$B$10:$AE$10</c:f>
              <c:numCache/>
            </c:numRef>
          </c:val>
          <c:smooth val="0"/>
        </c:ser>
        <c:axId val="955097721"/>
        <c:axId val="655696081"/>
      </c:lineChart>
      <c:catAx>
        <c:axId val="955097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5696081"/>
      </c:catAx>
      <c:valAx>
        <c:axId val="655696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097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Bakery, Beverages, Dairy, Fruits, Meat…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'March Pivot Table 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'!$B$3:$AF$3</c:f>
              <c:numCache/>
            </c:numRef>
          </c:val>
        </c:ser>
        <c:ser>
          <c:idx val="1"/>
          <c:order val="1"/>
          <c:tx>
            <c:strRef>
              <c:f>'March Pivot Table 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'!$B$4:$AF$4</c:f>
              <c:numCache/>
            </c:numRef>
          </c:val>
        </c:ser>
        <c:ser>
          <c:idx val="2"/>
          <c:order val="2"/>
          <c:tx>
            <c:strRef>
              <c:f>'March Pivot Table 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'!$B$5:$AF$5</c:f>
              <c:numCache/>
            </c:numRef>
          </c:val>
        </c:ser>
        <c:ser>
          <c:idx val="3"/>
          <c:order val="3"/>
          <c:tx>
            <c:strRef>
              <c:f>'March Pivot Table 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'!$B$6:$AF$6</c:f>
              <c:numCache/>
            </c:numRef>
          </c:val>
        </c:ser>
        <c:ser>
          <c:idx val="4"/>
          <c:order val="4"/>
          <c:tx>
            <c:strRef>
              <c:f>'March Pivot Table 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'!$B$7:$AF$7</c:f>
              <c:numCache/>
            </c:numRef>
          </c:val>
        </c:ser>
        <c:ser>
          <c:idx val="5"/>
          <c:order val="5"/>
          <c:tx>
            <c:strRef>
              <c:f>'March Pivot Table 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'!$B$8:$AF$8</c:f>
              <c:numCache/>
            </c:numRef>
          </c:val>
        </c:ser>
        <c:ser>
          <c:idx val="6"/>
          <c:order val="6"/>
          <c:tx>
            <c:strRef>
              <c:f>'March Pivot Table '!$A$9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'!$B$9:$AF$9</c:f>
              <c:numCache/>
            </c:numRef>
          </c:val>
        </c:ser>
        <c:ser>
          <c:idx val="7"/>
          <c:order val="7"/>
          <c:tx>
            <c:strRef>
              <c:f>'March Pivot Table '!$A$10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'March Pivot Table '!$B$2:$AF$2</c:f>
            </c:strRef>
          </c:cat>
          <c:val>
            <c:numRef>
              <c:f>'March Pivot Table '!$B$10:$AF$10</c:f>
              <c:numCache/>
            </c:numRef>
          </c:val>
        </c:ser>
        <c:overlap val="100"/>
        <c:axId val="510033408"/>
        <c:axId val="639618491"/>
      </c:barChart>
      <c:catAx>
        <c:axId val="5100334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618491"/>
      </c:catAx>
      <c:valAx>
        <c:axId val="6396184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0334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Bakery, Beverages, Dairy, Fruits, Meat…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'February Pivot Table'!$A$3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Table'!$B$3:$AC$3</c:f>
              <c:numCache/>
            </c:numRef>
          </c:val>
        </c:ser>
        <c:ser>
          <c:idx val="1"/>
          <c:order val="1"/>
          <c:tx>
            <c:strRef>
              <c:f>'February Pivot Table'!$A$4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Table'!$B$4:$AC$4</c:f>
              <c:numCache/>
            </c:numRef>
          </c:val>
        </c:ser>
        <c:ser>
          <c:idx val="2"/>
          <c:order val="2"/>
          <c:tx>
            <c:strRef>
              <c:f>'February Pivot Table'!$A$5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Table'!$B$5:$AC$5</c:f>
              <c:numCache/>
            </c:numRef>
          </c:val>
        </c:ser>
        <c:ser>
          <c:idx val="3"/>
          <c:order val="3"/>
          <c:tx>
            <c:strRef>
              <c:f>'February Pivot Table'!$A$6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Table'!$B$6:$AC$6</c:f>
              <c:numCache/>
            </c:numRef>
          </c:val>
        </c:ser>
        <c:ser>
          <c:idx val="4"/>
          <c:order val="4"/>
          <c:tx>
            <c:strRef>
              <c:f>'February Pivot Table'!$A$7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Table'!$B$7:$AC$7</c:f>
              <c:numCache/>
            </c:numRef>
          </c:val>
        </c:ser>
        <c:ser>
          <c:idx val="5"/>
          <c:order val="5"/>
          <c:tx>
            <c:strRef>
              <c:f>'February Pivot Table'!$A$8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Table'!$B$8:$AC$8</c:f>
              <c:numCache/>
            </c:numRef>
          </c:val>
        </c:ser>
        <c:ser>
          <c:idx val="6"/>
          <c:order val="6"/>
          <c:tx>
            <c:strRef>
              <c:f>'February Pivot Table'!$A$9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Table'!$B$9:$AC$9</c:f>
              <c:numCache/>
            </c:numRef>
          </c:val>
        </c:ser>
        <c:ser>
          <c:idx val="7"/>
          <c:order val="7"/>
          <c:tx>
            <c:strRef>
              <c:f>'February Pivot Table'!$A$10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'February Pivot Table'!$B$2:$AC$2</c:f>
            </c:strRef>
          </c:cat>
          <c:val>
            <c:numRef>
              <c:f>'February Pivot Table'!$B$10:$AC$10</c:f>
              <c:numCache/>
            </c:numRef>
          </c:val>
        </c:ser>
        <c:overlap val="100"/>
        <c:axId val="1613770273"/>
        <c:axId val="1134132744"/>
      </c:barChart>
      <c:catAx>
        <c:axId val="16137702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4132744"/>
      </c:catAx>
      <c:valAx>
        <c:axId val="1134132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7702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Beverages, Dairy, Vegetables, Bakery, Snacks…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'January Pivot Table 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'!$B$3:$AD$3</c:f>
              <c:numCache/>
            </c:numRef>
          </c:val>
        </c:ser>
        <c:ser>
          <c:idx val="1"/>
          <c:order val="1"/>
          <c:tx>
            <c:strRef>
              <c:f>'January Pivot Table 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'!$B$4:$AD$4</c:f>
              <c:numCache/>
            </c:numRef>
          </c:val>
        </c:ser>
        <c:ser>
          <c:idx val="2"/>
          <c:order val="2"/>
          <c:tx>
            <c:strRef>
              <c:f>'January Pivot Table 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'!$B$5:$AD$5</c:f>
              <c:numCache/>
            </c:numRef>
          </c:val>
        </c:ser>
        <c:ser>
          <c:idx val="3"/>
          <c:order val="3"/>
          <c:tx>
            <c:strRef>
              <c:f>'January Pivot Table 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'!$B$6:$AD$6</c:f>
              <c:numCache/>
            </c:numRef>
          </c:val>
        </c:ser>
        <c:ser>
          <c:idx val="4"/>
          <c:order val="4"/>
          <c:tx>
            <c:strRef>
              <c:f>'January Pivot Table 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'!$B$7:$AD$7</c:f>
              <c:numCache/>
            </c:numRef>
          </c:val>
        </c:ser>
        <c:ser>
          <c:idx val="5"/>
          <c:order val="5"/>
          <c:tx>
            <c:strRef>
              <c:f>'January Pivot Table 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'!$B$8:$AD$8</c:f>
              <c:numCache/>
            </c:numRef>
          </c:val>
        </c:ser>
        <c:ser>
          <c:idx val="6"/>
          <c:order val="6"/>
          <c:tx>
            <c:strRef>
              <c:f>'January Pivot Table '!$A$9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'!$B$9:$AD$9</c:f>
              <c:numCache/>
            </c:numRef>
          </c:val>
        </c:ser>
        <c:ser>
          <c:idx val="7"/>
          <c:order val="7"/>
          <c:tx>
            <c:strRef>
              <c:f>'January Pivot Table '!$A$10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'January Pivot Table '!$B$2:$AD$2</c:f>
            </c:strRef>
          </c:cat>
          <c:val>
            <c:numRef>
              <c:f>'January Pivot Table '!$B$10:$AD$10</c:f>
              <c:numCache/>
            </c:numRef>
          </c:val>
        </c:ser>
        <c:overlap val="100"/>
        <c:axId val="1447358677"/>
        <c:axId val="292177215"/>
      </c:barChart>
      <c:catAx>
        <c:axId val="14473586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177215"/>
      </c:catAx>
      <c:valAx>
        <c:axId val="292177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3586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Category, Bakery, Beverages, Dairy, Fruits…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'Highest Monthly Pivot Table 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'!$B$3:$B$10</c:f>
              <c:numCache/>
            </c:numRef>
          </c:val>
        </c:ser>
        <c:ser>
          <c:idx val="1"/>
          <c:order val="1"/>
          <c:tx>
            <c:strRef>
              <c:f>'Highest Monthly Pivot Table 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'!$C$3:$C$10</c:f>
              <c:numCache/>
            </c:numRef>
          </c:val>
        </c:ser>
        <c:ser>
          <c:idx val="2"/>
          <c:order val="2"/>
          <c:tx>
            <c:strRef>
              <c:f>'Highest Monthly Pivot Table 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'!$D$3:$D$10</c:f>
              <c:numCache/>
            </c:numRef>
          </c:val>
        </c:ser>
        <c:ser>
          <c:idx val="3"/>
          <c:order val="3"/>
          <c:tx>
            <c:strRef>
              <c:f>'Highest Monthly Pivot Table 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'!$E$3:$E$10</c:f>
              <c:numCache/>
            </c:numRef>
          </c:val>
        </c:ser>
        <c:ser>
          <c:idx val="4"/>
          <c:order val="4"/>
          <c:tx>
            <c:strRef>
              <c:f>'Highest Monthly Pivot Table 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'!$F$3:$F$10</c:f>
              <c:numCache/>
            </c:numRef>
          </c:val>
        </c:ser>
        <c:ser>
          <c:idx val="5"/>
          <c:order val="5"/>
          <c:tx>
            <c:strRef>
              <c:f>'Highest Monthly Pivot Table 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'!$G$3:$G$10</c:f>
              <c:numCache/>
            </c:numRef>
          </c:val>
        </c:ser>
        <c:ser>
          <c:idx val="6"/>
          <c:order val="6"/>
          <c:tx>
            <c:strRef>
              <c:f>'Highest Monthly Pivot Table 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'!$H$3:$H$10</c:f>
              <c:numCache/>
            </c:numRef>
          </c:val>
        </c:ser>
        <c:ser>
          <c:idx val="7"/>
          <c:order val="7"/>
          <c:tx>
            <c:strRef>
              <c:f>'Highest Monthly Pivot Table '!$I$1:$I$2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'!$I$3:$I$10</c:f>
              <c:numCache/>
            </c:numRef>
          </c:val>
        </c:ser>
        <c:ser>
          <c:idx val="8"/>
          <c:order val="8"/>
          <c:tx>
            <c:strRef>
              <c:f>'Highest Monthly Pivot Table '!$J$1:$J$2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'Highest Monthly Pivot Table '!$A$3:$A$10</c:f>
            </c:strRef>
          </c:cat>
          <c:val>
            <c:numRef>
              <c:f>'Highest Monthly Pivot Table '!$J$3:$J$10</c:f>
              <c:numCache/>
            </c:numRef>
          </c:val>
        </c:ser>
        <c:overlap val="100"/>
        <c:axId val="137262849"/>
        <c:axId val="1220845159"/>
      </c:barChart>
      <c:catAx>
        <c:axId val="137262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845159"/>
      </c:catAx>
      <c:valAx>
        <c:axId val="1220845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628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'Meat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'Meat Pivot Table '!$A$2:$A$3</c:f>
            </c:strRef>
          </c:cat>
          <c:val>
            <c:numRef>
              <c:f>'Meat Pivot Table 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'Beverages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'Beverages Pivot Table '!$A$2:$A$3</c:f>
            </c:strRef>
          </c:cat>
          <c:val>
            <c:numRef>
              <c:f>'Beverages Pivot Table 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'Bakery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'Bakery Pivot Table '!$A$2:$A$4</c:f>
            </c:strRef>
          </c:cat>
          <c:val>
            <c:numRef>
              <c:f>'Bakery Pivot Table 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'Dairy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'Dairy Pivot Table '!$A$2:$A$3</c:f>
            </c:strRef>
          </c:cat>
          <c:val>
            <c:numRef>
              <c:f>'Dairy Pivot Table 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 vs. Age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'Vegetable Pivot Table 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'Vegetable Pivot Table '!$A$2:$A$3</c:f>
            </c:strRef>
          </c:cat>
          <c:val>
            <c:numRef>
              <c:f>'Vegetable Pivot Table '!$B$2:$B$3</c:f>
              <c:numCache/>
            </c:numRef>
          </c:val>
        </c:ser>
        <c:axId val="210390825"/>
        <c:axId val="1954507625"/>
      </c:barChart>
      <c:catAx>
        <c:axId val="210390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507625"/>
      </c:catAx>
      <c:valAx>
        <c:axId val="1954507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90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'Snacks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'Snacks Pivot Table '!$A$2:$A$3</c:f>
            </c:strRef>
          </c:cat>
          <c:val>
            <c:numRef>
              <c:f>'Snacks Pivot Table 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 vs. Age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'Seafood Pivot Table '!$A$2</c:f>
            </c:strRef>
          </c:cat>
          <c:val>
            <c:numRef>
              <c:f>'Seafood Pivot Table '!$B$2</c:f>
              <c:numCache/>
            </c:numRef>
          </c:val>
        </c:ser>
        <c:axId val="1145142426"/>
        <c:axId val="1062343375"/>
      </c:barChart>
      <c:catAx>
        <c:axId val="11451424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343375"/>
      </c:catAx>
      <c:valAx>
        <c:axId val="1062343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1424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`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'Fruits Pivot Table 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'Fruits Pivot Table '!$A$2:$A$3</c:f>
            </c:strRef>
          </c:cat>
          <c:val>
            <c:numRef>
              <c:f>'Fruits Pivot Table 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11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11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11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11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12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11</xdr:row>
      <xdr:rowOff>114300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14</xdr:row>
      <xdr:rowOff>47625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161925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57150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123825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4</xdr:row>
      <xdr:rowOff>190500</xdr:rowOff>
    </xdr:from>
    <xdr:ext cx="5715000" cy="37147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6</xdr:row>
      <xdr:rowOff>19050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5</xdr:row>
      <xdr:rowOff>104775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3</xdr:row>
      <xdr:rowOff>133350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</xdr:row>
      <xdr:rowOff>19050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80" sheet="June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</sharedItems>
    </cacheField>
    <cacheField name="Month" numFmtId="0">
      <sharedItems>
        <s v="01/2022"/>
        <s v="02/2022"/>
        <s v="03/2022"/>
        <s v="04/2022"/>
        <s v="05/2022"/>
        <s v="06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  <n v="9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50" sheet="May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</sharedItems>
    </cacheField>
    <cacheField name="Month" numFmtId="0">
      <sharedItems>
        <s v="01/2022"/>
        <s v="02/2022"/>
        <s v="03/2022"/>
        <s v="04/2022"/>
        <s v="05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19" sheet="April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</sharedItems>
    </cacheField>
    <cacheField name="Month" numFmtId="0">
      <sharedItems>
        <s v="01/2022"/>
        <s v="02/2022"/>
        <s v="03/2022"/>
        <s v="04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89" sheet="March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</sharedItems>
    </cacheField>
    <cacheField name="Month" numFmtId="0">
      <sharedItems>
        <s v="01/2022"/>
        <s v="02/2022"/>
        <s v="03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58" sheet="February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</sharedItems>
    </cacheField>
    <cacheField name="Month" numFmtId="0">
      <sharedItems>
        <s v="01/2022"/>
        <s v="02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30" sheet="January Sal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</sharedItems>
    </cacheField>
    <cacheField name="Month" numFmtId="164">
      <sharedItems>
        <s v="01/2022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82" sheet="Highest Monthly Sales"/>
  </cacheSource>
  <cacheFields>
    <cacheField name="Transaction 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m/>
      </sharedItems>
    </cacheField>
    <cacheField name="Date" numFmtId="164">
      <sharedItems containsDate="1" containsString="0" containsBlank="1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m/>
      </sharedItems>
    </cacheField>
    <cacheField name="Month" numFmtId="164">
      <sharedItems containsBlank="1">
        <s v="01/2022"/>
        <s v="02/2022"/>
        <s v="03/2022"/>
        <s v="04/2022"/>
        <s v="05/2022"/>
        <s v="06/2022"/>
        <s v="07/2022"/>
        <m/>
      </sharedItems>
    </cacheField>
    <cacheField name="Product ID" numFmtId="0">
      <sharedItems containsString="0" containsBlank="1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m/>
      </sharedItems>
    </cacheField>
    <cacheField name="Product Category" numFmtId="0">
      <sharedItems containsBlank="1">
        <s v="Fruits"/>
        <s v="Vegetables"/>
        <s v="Dairy"/>
        <s v="Bakery"/>
        <s v="Meat"/>
        <s v="Seafood"/>
        <s v="Beverages"/>
        <s v="Snacks"/>
        <m/>
      </sharedItems>
    </cacheField>
    <cacheField name="Quantity" numFmtId="0">
      <sharedItems containsString="0" containsBlank="1" containsNumber="1" containsInteger="1">
        <n v="7.0"/>
        <n v="3.0"/>
        <n v="1.0"/>
        <n v="4.0"/>
        <n v="2.0"/>
        <n v="5.0"/>
        <n v="8.0"/>
        <n v="9.0"/>
        <m/>
      </sharedItems>
    </cacheField>
    <cacheField name="Price" numFmtId="0">
      <sharedItems containsString="0" containsBlank="1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  <m/>
      </sharedItems>
    </cacheField>
    <cacheField name="Customer ID" numFmtId="0">
      <sharedItems containsString="0" containsBlank="1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m/>
      </sharedItems>
    </cacheField>
    <cacheField name="Customer Age" numFmtId="0">
      <sharedItems containsString="0" containsBlank="1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  <m/>
      </sharedItems>
    </cacheField>
    <cacheField name="Age Group" numFmtId="0">
      <sharedItems containsBlank="1">
        <s v="Elderly"/>
        <s v="Young"/>
        <s v="Middle-aged"/>
        <m/>
      </sharedItems>
    </cacheField>
    <cacheField name="Customer Gender" numFmtId="0">
      <sharedItems containsBlank="1">
        <s v="M"/>
        <s v="F"/>
        <m/>
      </sharedItems>
    </cacheField>
    <cacheField name="Total Sales" numFmtId="0">
      <sharedItems containsString="0" containsBlank="1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  <m/>
      </sharedItems>
    </cacheField>
    <cacheField name="Average Sales" numFmtId="0">
      <sharedItems containsString="0" containsBlank="1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  <m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4" sheet="Meat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6" sheet="Beverage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81" sheet="Bakery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  <n v="9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80" sheet="Dairy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  <n v="9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</sharedItems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9" sheet="Vegetable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  <n v="9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</sharedItems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7" sheet="Snack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5" sheet="Seafood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</sharedItems>
    </cacheField>
  </cacheFields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8" sheet="Fruits"/>
  </cacheSource>
  <cacheFields>
    <cacheField name="Transaction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</sharedItems>
    </cacheField>
    <cacheField name="Date" numFmtId="164">
      <sharedItems containsSemiMixedTypes="0" containsDate="1" containsString="0"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</sharedItems>
    </cacheField>
    <cacheField name="Product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</sharedItems>
    </cacheField>
    <cacheField name="Product Category" numFmtId="0">
      <sharedItems>
        <s v="Fruits"/>
        <s v="Vegetables"/>
        <s v="Dairy"/>
        <s v="Bakery"/>
        <s v="Meat"/>
        <s v="Seafood"/>
        <s v="Beverages"/>
        <s v="Snacks"/>
      </sharedItems>
    </cacheField>
    <cacheField name="Quantity" numFmtId="0">
      <sharedItems containsSemiMixedTypes="0" containsString="0" containsNumber="1" containsInteger="1">
        <n v="7.0"/>
        <n v="3.0"/>
        <n v="1.0"/>
        <n v="4.0"/>
        <n v="2.0"/>
        <n v="5.0"/>
        <n v="8.0"/>
        <n v="9.0"/>
      </sharedItems>
    </cacheField>
    <cacheField name="Price" numFmtId="0">
      <sharedItems containsSemiMixedTypes="0" containsString="0" containsNumber="1">
        <n v="10.99"/>
        <n v="5.49"/>
        <n v="3.99"/>
        <n v="2.99"/>
        <n v="12.99"/>
        <n v="15.99"/>
        <n v="1.99"/>
        <n v="3.49"/>
        <n v="4.99"/>
        <n v="2.49"/>
        <n v="5.99"/>
        <n v="4.49"/>
        <n v="9.99"/>
        <n v="19.99"/>
        <n v="6.99"/>
        <n v="14.99"/>
        <n v="17.99"/>
        <n v="1.49"/>
        <n v="11.99"/>
        <n v="16.99"/>
        <n v="0.99"/>
        <n v="7.99"/>
        <n v="18.99"/>
        <n v="1.29"/>
        <n v="13.99"/>
        <n v="8.99"/>
      </sharedItems>
    </cacheField>
    <cacheField name="Customer 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</sharedItems>
    </cacheField>
    <cacheField name="Customer Age" numFmtId="0">
      <sharedItems containsSemiMixedTypes="0" containsString="0" containsNumber="1" containsInteger="1">
        <n v="54.0"/>
        <n v="28.0"/>
        <n v="45.0"/>
        <n v="52.0"/>
        <n v="31.0"/>
        <n v="22.0"/>
        <n v="40.0"/>
        <n v="51.0"/>
        <n v="29.0"/>
        <n v="48.0"/>
        <n v="35.0"/>
        <n v="42.0"/>
        <n v="57.0"/>
        <n v="33.0"/>
        <n v="26.0"/>
        <n v="36.0"/>
        <n v="44.0"/>
        <n v="50.0"/>
        <n v="23.0"/>
        <n v="39.0"/>
        <n v="55.0"/>
        <n v="30.0"/>
        <n v="41.0"/>
        <n v="58.0"/>
        <n v="32.0"/>
        <n v="43.0"/>
        <n v="47.0"/>
        <n v="70.0"/>
        <n v="27.0"/>
        <n v="46.0"/>
        <n v="25.0"/>
        <n v="37.0"/>
        <n v="56.0"/>
        <n v="34.0"/>
        <n v="60.0"/>
        <n v="38.0"/>
        <n v="59.0"/>
        <n v="66.0"/>
        <n v="67.0"/>
        <n v="68.0"/>
        <n v="63.0"/>
        <n v="69.0"/>
      </sharedItems>
    </cacheField>
    <cacheField name="Age Group" numFmtId="0">
      <sharedItems>
        <s v="Elderly"/>
        <s v="Young"/>
        <s v="Middle-aged"/>
      </sharedItems>
    </cacheField>
    <cacheField name="Customer Gender" numFmtId="0">
      <sharedItems>
        <s v="M"/>
        <s v="F"/>
      </sharedItems>
    </cacheField>
    <cacheField name="Total Sales" numFmtId="0">
      <sharedItems containsSemiMixedTypes="0" containsString="0" containsNumber="1">
        <n v="76.93"/>
        <n v="16.47"/>
        <n v="3.99"/>
        <n v="11.96"/>
        <n v="25.98"/>
        <n v="47.97"/>
        <n v="1.99"/>
        <n v="17.450000000000003"/>
        <n v="39.92"/>
        <n v="2.49"/>
        <n v="17.97"/>
        <n v="8.98"/>
        <n v="39.96"/>
        <n v="19.99"/>
        <n v="7.470000000000001"/>
        <n v="24.950000000000003"/>
        <n v="27.92"/>
        <n v="5.97"/>
        <n v="6.99"/>
        <n v="9.96"/>
        <n v="29.98"/>
        <n v="53.97"/>
        <n v="1.49"/>
        <n v="14.950000000000001"/>
        <n v="47.92"/>
        <n v="10.47"/>
        <n v="4.99"/>
        <n v="7.96"/>
        <n v="23.98"/>
        <n v="50.97"/>
        <n v="0.99"/>
        <n v="34.95"/>
        <n v="7.99"/>
        <n v="13.96"/>
        <n v="21.98"/>
        <n v="56.97"/>
        <n v="1.29"/>
        <n v="22.450000000000003"/>
        <n v="15.98"/>
        <n v="5.99"/>
        <n v="27.98"/>
        <n v="44.97"/>
        <n v="17.98"/>
        <n v="31.98"/>
        <n v="59.97"/>
        <n v="19.98"/>
        <n v="13.98"/>
        <n v="11.98"/>
        <n v="71.91"/>
      </sharedItems>
    </cacheField>
    <cacheField name="Average Sales" numFmtId="0">
      <sharedItems containsSemiMixedTypes="0" containsString="0" containsNumber="1">
        <n v="10.99"/>
        <n v="5.489999999999999"/>
        <n v="3.99"/>
        <n v="2.99"/>
        <n v="12.99"/>
        <n v="15.99"/>
        <n v="1.99"/>
        <n v="3.4900000000000007"/>
        <n v="4.99"/>
        <n v="2.49"/>
        <n v="5.989999999999999"/>
        <n v="4.49"/>
        <n v="9.99"/>
        <n v="19.99"/>
        <n v="3.49"/>
        <n v="6.99"/>
        <n v="14.99"/>
        <n v="17.99"/>
        <n v="1.49"/>
        <n v="5.99"/>
        <n v="11.99"/>
        <n v="16.99"/>
        <n v="0.99"/>
        <n v="7.99"/>
        <n v="18.99"/>
        <n v="1.29"/>
        <n v="13.99"/>
        <n v="8.99"/>
        <n v="7.98999999999999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pivotTable1.xml><?xml version="1.0" encoding="utf-8"?>
<pivotTableDefinition xmlns="http://schemas.openxmlformats.org/spreadsheetml/2006/main" name="June Pivot Table " cacheId="0" dataCaption="" compact="0" compactData="0">
  <location ref="A3:AF13" firstHeaderRow="0" firstDataRow="1" firstDataCol="1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h="1" x="3"/>
        <item h="1" x="4"/>
        <item x="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roduct Category" axis="axisRow" compact="0" outline="0" multipleItemSelectionAllowed="1" showAll="0" sortType="ascending">
      <items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4"/>
  </rowFields>
  <colFields>
    <field x="1"/>
  </colFields>
  <pageFields>
    <pageField fld="2"/>
  </pageFields>
  <dataFields>
    <dataField name="SUM of Total Sales" fld="11" baseField="0"/>
  </dataFields>
</pivotTableDefinition>
</file>

<file path=xl/pivotTables/pivotTable2.xml><?xml version="1.0" encoding="utf-8"?>
<pivotTableDefinition xmlns="http://schemas.openxmlformats.org/spreadsheetml/2006/main" name="May Pivot Table " cacheId="1" dataCaption="" compact="0" compactData="0">
  <location ref="A3:AG13" firstHeaderRow="0" firstDataRow="1" firstDataCol="1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h="1" x="3"/>
        <item x="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Product Category" axis="axisRow" compact="0" outline="0" multipleItemSelectionAllowed="1" showAll="0" sortType="ascending">
      <items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4"/>
  </rowFields>
  <colFields>
    <field x="1"/>
  </colFields>
  <pageFields>
    <pageField fld="2"/>
  </pageFields>
  <dataFields>
    <dataField name="SUM of Total Sales" fld="11" baseField="0"/>
  </dataFields>
</pivotTableDefinition>
</file>

<file path=xl/pivotTables/pivotTable3.xml><?xml version="1.0" encoding="utf-8"?>
<pivotTableDefinition xmlns="http://schemas.openxmlformats.org/spreadsheetml/2006/main" name="April Pivot Table" cacheId="2" dataCaption="" compact="0" compactData="0">
  <location ref="A3:AF13" firstHeaderRow="0" firstDataRow="1" firstDataCol="1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Product Category" axis="axisRow" compact="0" outline="0" multipleItemSelectionAllowed="1" showAll="0" sortType="ascending">
      <items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4"/>
  </rowFields>
  <colFields>
    <field x="1"/>
  </colFields>
  <pageFields>
    <pageField fld="2"/>
  </pageFields>
  <dataFields>
    <dataField name="SUM of Total Sales" fld="11" baseField="0"/>
  </dataFields>
</pivotTableDefinition>
</file>

<file path=xl/pivotTables/pivotTable4.xml><?xml version="1.0" encoding="utf-8"?>
<pivotTableDefinition xmlns="http://schemas.openxmlformats.org/spreadsheetml/2006/main" name="March Pivot Table " cacheId="3" dataCaption="" compact="0" compactData="0">
  <location ref="A1:AG11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Date" axis="axisCol" compact="0" numFmtId="164" outline="0" multipleItemSelectionAllowed="1" showAll="0" sortType="ascending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Product Category" axis="axisRow" compact="0" outline="0" multipleItemSelectionAllowed="1" showAll="0" sortType="ascending">
      <items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4"/>
  </rowFields>
  <colFields>
    <field x="1"/>
  </colFields>
  <dataFields>
    <dataField name="SUM of Total Sales" fld="11" baseField="0"/>
  </dataFields>
</pivotTableDefinition>
</file>

<file path=xl/pivotTables/pivotTable5.xml><?xml version="1.0" encoding="utf-8"?>
<pivotTableDefinition xmlns="http://schemas.openxmlformats.org/spreadsheetml/2006/main" name="February Pivot Table" cacheId="4" dataCaption="" compact="0" compactData="0">
  <location ref="A1:AD11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Date" axis="axisCol" compact="0" numFmtId="164" outline="0" multipleItemSelectionAllowed="1" showAll="0" sortType="ascending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Month" compact="0" outline="0" multipleItemSelectionAllowed="1" showAll="0">
      <items>
        <item x="0"/>
        <item x="1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Product Category" axis="axisRow" compact="0" outline="0" multipleItemSelectionAllowed="1" showAll="0" sortType="ascending">
      <items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4"/>
  </rowFields>
  <colFields>
    <field x="1"/>
  </colFields>
  <dataFields>
    <dataField name="SUM of Total Sales" fld="11" baseField="0"/>
  </dataFields>
</pivotTableDefinition>
</file>

<file path=xl/pivotTables/pivotTable6.xml><?xml version="1.0" encoding="utf-8"?>
<pivotTableDefinition xmlns="http://schemas.openxmlformats.org/spreadsheetml/2006/main" name="January Pivot Table " cacheId="5" dataCaption="" compact="0" compactData="0">
  <location ref="A1:AE11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Month" compact="0" numFmtId="164" outline="0" multipleItemSelectionAllowed="1" showAll="0">
      <items>
        <item x="0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duct Categor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4"/>
  </rowFields>
  <colFields>
    <field x="1"/>
  </colFields>
  <dataFields>
    <dataField name="SUM of Total Sales" fld="11" baseField="0"/>
  </dataFields>
</pivotTableDefinition>
</file>

<file path=xl/pivotTables/pivotTable7.xml><?xml version="1.0" encoding="utf-8"?>
<pivotTableDefinition xmlns="http://schemas.openxmlformats.org/spreadsheetml/2006/main" name="Highest Monthly Pivot Table " cacheId="6" dataCaption="" compact="0" compactData="0">
  <location ref="A1:K11" firstHeaderRow="0" firstDataRow="1" firstDataCol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Month" axis="axisRow" compact="0" numFmtId="164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Product Category" axis="axisCol" compact="0" outline="0" multipleItemSelectionAllowed="1" showAll="0" sortType="ascending">
      <items>
        <item x="8"/>
        <item x="3"/>
        <item x="6"/>
        <item x="2"/>
        <item x="0"/>
        <item x="4"/>
        <item x="5"/>
        <item x="7"/>
        <item x="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Customer Gender" compact="0" outline="0" multipleItemSelectionAllowed="1" showAll="0">
      <items>
        <item x="0"/>
        <item x="1"/>
        <item x="2"/>
        <item t="default"/>
      </items>
    </pivotField>
    <pivotField name="Total 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2"/>
  </rowFields>
  <colFields>
    <field x="4"/>
  </colFields>
  <dataFields>
    <dataField name="SUM of Total Sales" fld="11" baseField="0"/>
  </dataFields>
</pivotTableDefinition>
</file>

<file path=xl/pivotTables/pivotTable8.xml><?xml version="1.0" encoding="utf-8"?>
<pivotTableDefinition xmlns="http://schemas.openxmlformats.org/spreadsheetml/2006/main" name="Meat Pivot Table " cacheId="7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Product Category" axis="axisPage" compact="0" outline="0" multipleItemSelectionAllowed="1" showAll="0">
      <items>
        <item h="1" x="0"/>
        <item h="1" x="1"/>
        <item h="1" x="2"/>
        <item h="1" x="3"/>
        <item x="4"/>
        <item h="1"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9.xml><?xml version="1.0" encoding="utf-8"?>
<pivotTableDefinition xmlns="http://schemas.openxmlformats.org/spreadsheetml/2006/main" name="Beverages Pivot Table " cacheId="8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Product Catego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0.xml><?xml version="1.0" encoding="utf-8"?>
<pivotTableDefinition xmlns="http://schemas.openxmlformats.org/spreadsheetml/2006/main" name="Bakery Pivot Table " cacheId="9" dataCaption="" compact="0" compactData="0">
  <location ref="A3:B7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Product Category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1.xml><?xml version="1.0" encoding="utf-8"?>
<pivotTableDefinition xmlns="http://schemas.openxmlformats.org/spreadsheetml/2006/main" name="Dairy Pivot Table " cacheId="10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Product Category" axis="axisPage" compact="0" outline="0" multipleItemSelectionAllowed="1" showAll="0">
      <items>
        <item h="1" x="0"/>
        <item h="1" x="1"/>
        <item x="2"/>
        <item h="1" x="3"/>
        <item h="1" x="4"/>
        <item h="1"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2.xml><?xml version="1.0" encoding="utf-8"?>
<pivotTableDefinition xmlns="http://schemas.openxmlformats.org/spreadsheetml/2006/main" name="Vegetable Pivot Table " cacheId="11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Product Category" axis="axisPage" compact="0" outline="0" multipleItemSelectionAllowed="1" showAll="0">
      <items>
        <item h="1" x="0"/>
        <item x="1"/>
        <item h="1" x="2"/>
        <item h="1" x="3"/>
        <item h="1" x="4"/>
        <item h="1"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3.xml><?xml version="1.0" encoding="utf-8"?>
<pivotTableDefinition xmlns="http://schemas.openxmlformats.org/spreadsheetml/2006/main" name="Snacks Pivot Table " cacheId="12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Product Catego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4.xml><?xml version="1.0" encoding="utf-8"?>
<pivotTableDefinition xmlns="http://schemas.openxmlformats.org/spreadsheetml/2006/main" name="Seafood Pivot Table " cacheId="13" dataCaption="" compact="0" compactData="0">
  <location ref="A3:B5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Product Category" axis="axisPage" compact="0" outline="0" multipleItemSelectionAllowed="1" showAll="0">
      <items>
        <item h="1" x="0"/>
        <item h="1" x="1"/>
        <item h="1" x="2"/>
        <item h="1" x="3"/>
        <item h="1" x="4"/>
        <item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pivotTables/pivotTable15.xml><?xml version="1.0" encoding="utf-8"?>
<pivotTableDefinition xmlns="http://schemas.openxmlformats.org/spreadsheetml/2006/main" name="Fruits Pivot Table " cacheId="14" dataCaption="" compact="0" compactData="0">
  <location ref="A3:B6" firstHeaderRow="0" firstDataRow="1" firstDataCol="0" rowPageCount="1" colPageCount="1"/>
  <pivotFields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Product Category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Custom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ge Group" axis="axisRow" compact="0" outline="0" multipleItemSelectionAllowed="1" showAll="0" sortType="ascending">
      <items>
        <item x="0"/>
        <item x="2"/>
        <item x="1"/>
        <item t="default"/>
      </items>
    </pivotField>
    <pivotField name="Customer Gender" compact="0" outline="0" multipleItemSelectionAllowed="1" showAll="0">
      <items>
        <item x="0"/>
        <item x="1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Average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8"/>
  </rowFields>
  <pageFields>
    <pageField fld="3"/>
  </pageFields>
  <dataFields>
    <dataField name="SUM of Quantity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23</v>
      </c>
      <c r="C1" s="1" t="s">
        <v>24</v>
      </c>
      <c r="D1" s="1" t="s">
        <v>25</v>
      </c>
      <c r="E1" s="1" t="s">
        <v>26</v>
      </c>
      <c r="F1" s="1"/>
      <c r="G1" s="1"/>
    </row>
    <row r="2">
      <c r="A2" s="3" t="s">
        <v>15</v>
      </c>
      <c r="B2" s="3">
        <v>80.6</v>
      </c>
      <c r="C2" s="7">
        <v>0.194</v>
      </c>
      <c r="D2" s="3">
        <v>0.0</v>
      </c>
      <c r="E2" s="3" t="s">
        <v>27</v>
      </c>
    </row>
    <row r="3">
      <c r="A3" s="3" t="s">
        <v>22</v>
      </c>
      <c r="B3" s="3">
        <v>81.8</v>
      </c>
      <c r="C3" s="3">
        <v>18.2</v>
      </c>
      <c r="D3" s="3">
        <v>0.0</v>
      </c>
      <c r="E3" s="3" t="s">
        <v>28</v>
      </c>
    </row>
    <row r="4">
      <c r="A4" s="3" t="s">
        <v>20</v>
      </c>
      <c r="B4" s="3">
        <v>0.0</v>
      </c>
      <c r="C4" s="3">
        <v>0.0</v>
      </c>
      <c r="D4" s="3">
        <v>100.0</v>
      </c>
      <c r="E4" s="3" t="s">
        <v>29</v>
      </c>
    </row>
    <row r="5">
      <c r="A5" s="3" t="s">
        <v>13</v>
      </c>
      <c r="B5" s="3">
        <v>0.0</v>
      </c>
      <c r="C5" s="3">
        <v>40.5</v>
      </c>
      <c r="D5" s="3">
        <v>59.5</v>
      </c>
      <c r="E5" s="3" t="s">
        <v>30</v>
      </c>
    </row>
    <row r="6">
      <c r="A6" s="3" t="s">
        <v>21</v>
      </c>
      <c r="B6" s="3">
        <v>75.0</v>
      </c>
      <c r="C6" s="3">
        <v>25.0</v>
      </c>
      <c r="D6" s="3">
        <v>0.0</v>
      </c>
      <c r="E6" s="3" t="s">
        <v>31</v>
      </c>
    </row>
    <row r="7">
      <c r="A7" s="3" t="s">
        <v>18</v>
      </c>
      <c r="B7" s="3">
        <v>4.4</v>
      </c>
      <c r="C7" s="3">
        <v>91.1</v>
      </c>
      <c r="D7" s="3">
        <v>4.4</v>
      </c>
      <c r="E7" s="3" t="s">
        <v>32</v>
      </c>
    </row>
    <row r="8">
      <c r="A8" s="3" t="s">
        <v>17</v>
      </c>
      <c r="B8" s="3">
        <v>4.0</v>
      </c>
      <c r="C8" s="3">
        <v>96.0</v>
      </c>
      <c r="D8" s="3">
        <v>0.0</v>
      </c>
      <c r="E8" s="3" t="s">
        <v>33</v>
      </c>
    </row>
    <row r="9">
      <c r="A9" s="3" t="s">
        <v>19</v>
      </c>
      <c r="B9" s="3">
        <v>73.9</v>
      </c>
      <c r="C9" s="3">
        <v>26.1</v>
      </c>
      <c r="D9" s="3">
        <v>0.0</v>
      </c>
      <c r="E9" s="3" t="s">
        <v>34</v>
      </c>
    </row>
    <row r="14">
      <c r="B14" s="4" t="s">
        <v>35</v>
      </c>
    </row>
    <row r="15">
      <c r="A15" s="8" t="s">
        <v>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26</v>
      </c>
    </row>
    <row r="16">
      <c r="A16" s="3" t="s">
        <v>15</v>
      </c>
      <c r="B16" s="3">
        <v>35.4</v>
      </c>
      <c r="C16" s="3">
        <v>20.91</v>
      </c>
      <c r="D16" s="3">
        <v>34.38</v>
      </c>
      <c r="E16" s="3">
        <v>31.38</v>
      </c>
      <c r="F16" s="3">
        <v>28.38</v>
      </c>
      <c r="G16" s="3">
        <v>26.88</v>
      </c>
    </row>
    <row r="17">
      <c r="A17" s="3" t="s">
        <v>22</v>
      </c>
      <c r="B17" s="3">
        <v>57.35</v>
      </c>
      <c r="C17" s="3">
        <v>72.3</v>
      </c>
      <c r="D17" s="3">
        <v>77.3</v>
      </c>
      <c r="E17" s="3">
        <v>49.85</v>
      </c>
      <c r="F17" s="3">
        <v>84.8</v>
      </c>
      <c r="G17" s="3">
        <v>74.8</v>
      </c>
    </row>
    <row r="18">
      <c r="A18" s="3" t="s">
        <v>20</v>
      </c>
      <c r="B18" s="3">
        <v>121.93</v>
      </c>
      <c r="C18" s="3">
        <v>212.88</v>
      </c>
      <c r="D18" s="3">
        <v>203.88</v>
      </c>
      <c r="E18" s="3">
        <v>212.88</v>
      </c>
      <c r="F18" s="3">
        <v>167.91</v>
      </c>
      <c r="G18" s="3">
        <v>209.88</v>
      </c>
      <c r="H18" s="3" t="s">
        <v>42</v>
      </c>
    </row>
    <row r="19">
      <c r="A19" s="3" t="s">
        <v>13</v>
      </c>
      <c r="B19" s="3">
        <v>192.69</v>
      </c>
      <c r="C19" s="3">
        <v>81.94</v>
      </c>
      <c r="D19" s="3">
        <v>43.94</v>
      </c>
      <c r="E19" s="3">
        <v>65.92</v>
      </c>
      <c r="F19" s="3">
        <v>67.92</v>
      </c>
      <c r="G19" s="3">
        <v>123.85</v>
      </c>
    </row>
    <row r="20">
      <c r="A20" s="3" t="s">
        <v>21</v>
      </c>
      <c r="B20" s="3">
        <v>10.95</v>
      </c>
      <c r="C20" s="3">
        <v>6.26</v>
      </c>
      <c r="D20" s="3">
        <v>6.76</v>
      </c>
      <c r="E20" s="3">
        <v>4.97</v>
      </c>
      <c r="F20" s="3">
        <v>5.06</v>
      </c>
      <c r="G20" s="3">
        <v>6.06</v>
      </c>
      <c r="H20" s="3" t="s">
        <v>43</v>
      </c>
    </row>
    <row r="21">
      <c r="A21" s="3" t="s">
        <v>18</v>
      </c>
      <c r="B21" s="3">
        <v>38.86</v>
      </c>
      <c r="C21" s="3">
        <v>37.88</v>
      </c>
      <c r="D21" s="3">
        <v>45.84</v>
      </c>
      <c r="E21" s="3">
        <v>47.84</v>
      </c>
      <c r="F21" s="3">
        <v>39.84</v>
      </c>
      <c r="G21" s="3">
        <v>37.88</v>
      </c>
    </row>
    <row r="22">
      <c r="A22" s="3" t="s">
        <v>17</v>
      </c>
      <c r="B22" s="3">
        <v>33.94</v>
      </c>
      <c r="C22" s="3">
        <v>20.97</v>
      </c>
      <c r="D22" s="3">
        <v>24.96</v>
      </c>
      <c r="E22" s="3">
        <v>24.96</v>
      </c>
      <c r="F22" s="3">
        <v>22.96</v>
      </c>
      <c r="G22" s="3">
        <v>25.96</v>
      </c>
    </row>
    <row r="23">
      <c r="A23" s="3" t="s">
        <v>19</v>
      </c>
      <c r="B23" s="3">
        <v>119.9</v>
      </c>
      <c r="C23" s="3">
        <v>81.94</v>
      </c>
      <c r="D23" s="3">
        <v>99.92</v>
      </c>
      <c r="E23" s="3">
        <v>101.92</v>
      </c>
      <c r="F23" s="3">
        <v>103.92</v>
      </c>
      <c r="G23" s="3">
        <v>71.94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hidden="1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 hidden="1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 hidden="1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 hidden="1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 hidden="1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 hidden="1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 hidden="1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 hidden="1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 hidden="1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 hidden="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 hidden="1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 hidden="1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 hidden="1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 hidden="1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 hidden="1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 hidden="1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 hidden="1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 hidden="1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 hidden="1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 hidden="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 hidden="1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 hidden="1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 hidden="1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 hidden="1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 hidden="1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 hidden="1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 hidden="1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 hidden="1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 hidden="1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 hidden="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 hidden="1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 hidden="1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 hidden="1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 hidden="1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 hidden="1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 hidden="1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 hidden="1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 hidden="1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 hidden="1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 hidden="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 hidden="1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 hidden="1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 hidden="1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 hidden="1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 hidden="1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 hidden="1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 hidden="1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 hidden="1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 hidden="1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 hidden="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 hidden="1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 hidden="1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 hidden="1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 hidden="1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 hidden="1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 hidden="1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 hidden="1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 hidden="1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 hidden="1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 hidden="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 hidden="1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 hidden="1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 hidden="1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 hidden="1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 hidden="1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 hidden="1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 hidden="1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 hidden="1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 hidden="1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 hidden="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 hidden="1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 hidden="1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 hidden="1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 hidden="1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 hidden="1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 hidden="1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 hidden="1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 hidden="1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 hidden="1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 hidden="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 hidden="1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 hidden="1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 hidden="1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 hidden="1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 hidden="1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 hidden="1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 hidden="1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 hidden="1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 hidden="1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 hidden="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 hidden="1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 hidden="1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 hidden="1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 hidden="1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 hidden="1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 hidden="1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 hidden="1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 hidden="1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 hidden="1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 hidden="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 hidden="1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 hidden="1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 hidden="1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 hidden="1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 hidden="1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 hidden="1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 hidden="1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 hidden="1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 hidden="1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 hidden="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 hidden="1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 hidden="1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 hidden="1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 hidden="1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 hidden="1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 hidden="1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 hidden="1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 hidden="1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 hidden="1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 hidden="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 hidden="1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 hidden="1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 hidden="1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 hidden="1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 hidden="1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 hidden="1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 hidden="1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 hidden="1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 hidden="1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 hidden="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 hidden="1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 hidden="1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 hidden="1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 hidden="1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 hidden="1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 hidden="1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 hidden="1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 hidden="1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 hidden="1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 hidden="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 hidden="1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 hidden="1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 hidden="1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 hidden="1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 hidden="1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 hidden="1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 hidden="1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 hidden="1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 hidden="1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9">
        <f t="shared" si="3"/>
        <v>0.99</v>
      </c>
      <c r="M152" s="3">
        <f t="shared" si="4"/>
        <v>0.99</v>
      </c>
    </row>
    <row r="153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10">
        <f t="shared" si="3"/>
        <v>71.91</v>
      </c>
      <c r="M178" s="3">
        <f t="shared" si="4"/>
        <v>7.99</v>
      </c>
    </row>
    <row r="179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 hidden="1">
      <c r="B182" s="5"/>
      <c r="C182" s="5"/>
    </row>
    <row r="183" hidden="1">
      <c r="B183" s="5"/>
      <c r="C183" s="5"/>
    </row>
    <row r="184" hidden="1">
      <c r="B184" s="5"/>
      <c r="C184" s="5"/>
    </row>
    <row r="185" hidden="1">
      <c r="B185" s="5"/>
      <c r="C185" s="5"/>
    </row>
    <row r="186" hidden="1">
      <c r="B186" s="5"/>
      <c r="C186" s="5"/>
    </row>
    <row r="187" hidden="1">
      <c r="B187" s="5"/>
      <c r="C187" s="5"/>
    </row>
    <row r="188" hidden="1">
      <c r="B188" s="5"/>
      <c r="C188" s="5"/>
    </row>
    <row r="189" hidden="1">
      <c r="B189" s="5"/>
      <c r="C189" s="5"/>
    </row>
    <row r="190" hidden="1">
      <c r="B190" s="5"/>
      <c r="C190" s="5"/>
    </row>
    <row r="191" hidden="1">
      <c r="B191" s="5"/>
      <c r="C191" s="5"/>
    </row>
    <row r="192" hidden="1">
      <c r="B192" s="5"/>
      <c r="C192" s="5"/>
    </row>
    <row r="193" hidden="1">
      <c r="B193" s="5"/>
      <c r="C193" s="5"/>
    </row>
    <row r="194" hidden="1">
      <c r="B194" s="5"/>
      <c r="C194" s="5"/>
    </row>
    <row r="195" hidden="1">
      <c r="B195" s="5"/>
      <c r="C195" s="5"/>
    </row>
    <row r="196" hidden="1">
      <c r="B196" s="5"/>
      <c r="C196" s="5"/>
    </row>
    <row r="197" hidden="1">
      <c r="B197" s="5"/>
      <c r="C197" s="5"/>
    </row>
    <row r="198" hidden="1">
      <c r="B198" s="5"/>
      <c r="C198" s="5"/>
    </row>
    <row r="199" hidden="1">
      <c r="B199" s="5"/>
      <c r="C199" s="5"/>
    </row>
    <row r="200" hidden="1">
      <c r="B200" s="5"/>
      <c r="C200" s="5"/>
    </row>
    <row r="201" hidden="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>
        <filter val="06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hidden="1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 hidden="1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 hidden="1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 hidden="1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 hidden="1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 hidden="1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 hidden="1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 hidden="1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 hidden="1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 hidden="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 hidden="1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 hidden="1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 hidden="1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 hidden="1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 hidden="1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 hidden="1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 hidden="1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 hidden="1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 hidden="1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 hidden="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 hidden="1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 hidden="1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 hidden="1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 hidden="1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 hidden="1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 hidden="1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 hidden="1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 hidden="1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 hidden="1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 hidden="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 hidden="1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 hidden="1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 hidden="1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 hidden="1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 hidden="1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 hidden="1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 hidden="1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 hidden="1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 hidden="1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 hidden="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 hidden="1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 hidden="1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 hidden="1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 hidden="1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 hidden="1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 hidden="1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 hidden="1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 hidden="1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 hidden="1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 hidden="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 hidden="1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 hidden="1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 hidden="1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 hidden="1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 hidden="1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 hidden="1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 hidden="1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 hidden="1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 hidden="1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 hidden="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 hidden="1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 hidden="1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 hidden="1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 hidden="1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 hidden="1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 hidden="1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 hidden="1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 hidden="1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 hidden="1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 hidden="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 hidden="1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 hidden="1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 hidden="1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 hidden="1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 hidden="1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 hidden="1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 hidden="1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 hidden="1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 hidden="1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 hidden="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 hidden="1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 hidden="1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 hidden="1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 hidden="1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 hidden="1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 hidden="1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 hidden="1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 hidden="1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 hidden="1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 hidden="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 hidden="1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 hidden="1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 hidden="1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 hidden="1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 hidden="1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 hidden="1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 hidden="1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 hidden="1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 hidden="1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 hidden="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 hidden="1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 hidden="1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 hidden="1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 hidden="1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 hidden="1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 hidden="1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 hidden="1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 hidden="1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 hidden="1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 hidden="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 hidden="1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 hidden="1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 hidden="1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 hidden="1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 hidden="1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 hidden="1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 hidden="1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 hidden="1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9">
        <f t="shared" si="3"/>
        <v>0.99</v>
      </c>
      <c r="M136" s="3">
        <f t="shared" si="4"/>
        <v>0.99</v>
      </c>
    </row>
    <row r="137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10">
        <f t="shared" si="3"/>
        <v>56.97</v>
      </c>
      <c r="M143" s="3">
        <f t="shared" si="4"/>
        <v>18.99</v>
      </c>
    </row>
    <row r="144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 hidden="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 hidden="1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 hidden="1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 hidden="1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 hidden="1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 hidden="1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 hidden="1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 hidden="1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 hidden="1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 hidden="1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 hidden="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 hidden="1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 hidden="1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 hidden="1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 hidden="1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 hidden="1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 hidden="1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 hidden="1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 hidden="1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 hidden="1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 hidden="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 hidden="1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 hidden="1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 hidden="1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 hidden="1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 hidden="1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 hidden="1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 hidden="1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 hidden="1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 hidden="1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 hidden="1">
      <c r="B182" s="5"/>
      <c r="C182" s="5"/>
    </row>
    <row r="183" hidden="1">
      <c r="B183" s="5"/>
      <c r="C183" s="5"/>
    </row>
    <row r="184" hidden="1">
      <c r="B184" s="5"/>
      <c r="C184" s="5"/>
    </row>
    <row r="185" hidden="1">
      <c r="B185" s="5"/>
      <c r="C185" s="5"/>
    </row>
    <row r="186" hidden="1">
      <c r="B186" s="5"/>
      <c r="C186" s="5"/>
    </row>
    <row r="187" hidden="1">
      <c r="B187" s="5"/>
      <c r="C187" s="5"/>
    </row>
    <row r="188" hidden="1">
      <c r="B188" s="5"/>
      <c r="C188" s="5"/>
    </row>
    <row r="189" hidden="1">
      <c r="B189" s="5"/>
      <c r="C189" s="5"/>
    </row>
    <row r="190" hidden="1">
      <c r="B190" s="5"/>
      <c r="C190" s="5"/>
    </row>
    <row r="191" hidden="1">
      <c r="B191" s="5"/>
      <c r="C191" s="5"/>
    </row>
    <row r="192" hidden="1">
      <c r="B192" s="5"/>
      <c r="C192" s="5"/>
    </row>
    <row r="193" hidden="1">
      <c r="B193" s="5"/>
      <c r="C193" s="5"/>
    </row>
    <row r="194" hidden="1">
      <c r="B194" s="5"/>
      <c r="C194" s="5"/>
    </row>
    <row r="195" hidden="1">
      <c r="B195" s="5"/>
      <c r="C195" s="5"/>
    </row>
    <row r="196" hidden="1">
      <c r="B196" s="5"/>
      <c r="C196" s="5"/>
    </row>
    <row r="197" hidden="1">
      <c r="B197" s="5"/>
      <c r="C197" s="5"/>
    </row>
    <row r="198" hidden="1">
      <c r="B198" s="5"/>
      <c r="C198" s="5"/>
    </row>
    <row r="199" hidden="1">
      <c r="B199" s="5"/>
      <c r="C199" s="5"/>
    </row>
    <row r="200" hidden="1">
      <c r="B200" s="5"/>
      <c r="C200" s="5"/>
    </row>
    <row r="201" hidden="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>
        <filter val="05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hidden="1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 hidden="1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 hidden="1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 hidden="1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 hidden="1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 hidden="1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 hidden="1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 hidden="1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 hidden="1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 hidden="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 hidden="1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 hidden="1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 hidden="1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 hidden="1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 hidden="1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 hidden="1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 hidden="1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 hidden="1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 hidden="1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 hidden="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 hidden="1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 hidden="1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 hidden="1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 hidden="1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 hidden="1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 hidden="1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 hidden="1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 hidden="1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 hidden="1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 hidden="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 hidden="1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 hidden="1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 hidden="1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 hidden="1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 hidden="1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 hidden="1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 hidden="1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 hidden="1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 hidden="1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 hidden="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 hidden="1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 hidden="1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 hidden="1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 hidden="1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 hidden="1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 hidden="1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 hidden="1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 hidden="1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 hidden="1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 hidden="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 hidden="1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 hidden="1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 hidden="1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 hidden="1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 hidden="1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 hidden="1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 hidden="1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 hidden="1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 hidden="1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 hidden="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 hidden="1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 hidden="1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 hidden="1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 hidden="1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 hidden="1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 hidden="1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 hidden="1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 hidden="1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 hidden="1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 hidden="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 hidden="1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 hidden="1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 hidden="1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 hidden="1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 hidden="1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 hidden="1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 hidden="1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 hidden="1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 hidden="1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 hidden="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 hidden="1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 hidden="1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 hidden="1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 hidden="1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 hidden="1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 hidden="1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 hidden="1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 hidden="1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10">
        <f t="shared" si="3"/>
        <v>59.97</v>
      </c>
      <c r="M95" s="3">
        <f t="shared" si="4"/>
        <v>19.99</v>
      </c>
    </row>
    <row r="96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9">
        <f t="shared" si="3"/>
        <v>0.99</v>
      </c>
      <c r="M104" s="3">
        <f t="shared" si="4"/>
        <v>0.99</v>
      </c>
    </row>
    <row r="105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 hidden="1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 hidden="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 hidden="1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 hidden="1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 hidden="1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 hidden="1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 hidden="1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 hidden="1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 hidden="1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 hidden="1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 hidden="1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 hidden="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 hidden="1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 hidden="1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 hidden="1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 hidden="1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 hidden="1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 hidden="1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 hidden="1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 hidden="1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 hidden="1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 hidden="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 hidden="1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 hidden="1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 hidden="1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 hidden="1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 hidden="1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 hidden="1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 hidden="1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 hidden="1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 hidden="1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 hidden="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 hidden="1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 hidden="1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 hidden="1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 hidden="1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 hidden="1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 hidden="1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 hidden="1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 hidden="1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 hidden="1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 hidden="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 hidden="1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 hidden="1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 hidden="1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 hidden="1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 hidden="1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 hidden="1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 hidden="1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 hidden="1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 hidden="1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 hidden="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 hidden="1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 hidden="1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 hidden="1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 hidden="1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 hidden="1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 hidden="1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 hidden="1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 hidden="1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 hidden="1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 hidden="1">
      <c r="B182" s="5"/>
      <c r="C182" s="5"/>
    </row>
    <row r="183" hidden="1">
      <c r="B183" s="5"/>
      <c r="C183" s="5"/>
    </row>
    <row r="184" hidden="1">
      <c r="B184" s="5"/>
      <c r="C184" s="5"/>
    </row>
    <row r="185" hidden="1">
      <c r="B185" s="5"/>
      <c r="C185" s="5"/>
    </row>
    <row r="186" hidden="1">
      <c r="B186" s="5"/>
      <c r="C186" s="5"/>
    </row>
    <row r="187" hidden="1">
      <c r="B187" s="5"/>
      <c r="C187" s="5"/>
    </row>
    <row r="188" hidden="1">
      <c r="B188" s="5"/>
      <c r="C188" s="5"/>
    </row>
    <row r="189" hidden="1">
      <c r="B189" s="5"/>
      <c r="C189" s="5"/>
    </row>
    <row r="190" hidden="1">
      <c r="B190" s="5"/>
      <c r="C190" s="5"/>
    </row>
    <row r="191" hidden="1">
      <c r="B191" s="5"/>
      <c r="C191" s="5"/>
    </row>
    <row r="192" hidden="1">
      <c r="B192" s="5"/>
      <c r="C192" s="5"/>
    </row>
    <row r="193" hidden="1">
      <c r="B193" s="5"/>
      <c r="C193" s="5"/>
    </row>
    <row r="194" hidden="1">
      <c r="B194" s="5"/>
      <c r="C194" s="5"/>
    </row>
    <row r="195" hidden="1">
      <c r="B195" s="5"/>
      <c r="C195" s="5"/>
    </row>
    <row r="196" hidden="1">
      <c r="B196" s="5"/>
      <c r="C196" s="5"/>
    </row>
    <row r="197" hidden="1">
      <c r="B197" s="5"/>
      <c r="C197" s="5"/>
    </row>
    <row r="198" hidden="1">
      <c r="B198" s="5"/>
      <c r="C198" s="5"/>
    </row>
    <row r="199" hidden="1">
      <c r="B199" s="5"/>
      <c r="C199" s="5"/>
    </row>
    <row r="200" hidden="1">
      <c r="B200" s="5"/>
      <c r="C200" s="5"/>
    </row>
    <row r="201" hidden="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>
        <filter val="04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hidden="1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 hidden="1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 hidden="1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 hidden="1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 hidden="1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 hidden="1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 hidden="1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 hidden="1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 hidden="1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 hidden="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 hidden="1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 hidden="1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 hidden="1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 hidden="1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 hidden="1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 hidden="1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 hidden="1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 hidden="1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 hidden="1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 hidden="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 hidden="1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 hidden="1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 hidden="1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 hidden="1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 hidden="1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 hidden="1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 hidden="1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 hidden="1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 hidden="1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 hidden="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 hidden="1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 hidden="1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 hidden="1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 hidden="1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 hidden="1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 hidden="1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 hidden="1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 hidden="1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 hidden="1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 hidden="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 hidden="1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 hidden="1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 hidden="1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 hidden="1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 hidden="1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 hidden="1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 hidden="1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 hidden="1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 hidden="1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 hidden="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 hidden="1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 hidden="1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 hidden="1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 hidden="1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 hidden="1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 hidden="1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 hidden="1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10">
        <f t="shared" si="3"/>
        <v>50.97</v>
      </c>
      <c r="M63" s="3">
        <f t="shared" si="4"/>
        <v>16.99</v>
      </c>
    </row>
    <row r="64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10">
        <f t="shared" si="3"/>
        <v>50.97</v>
      </c>
      <c r="M71" s="3">
        <f t="shared" si="4"/>
        <v>16.99</v>
      </c>
    </row>
    <row r="72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9">
        <f t="shared" si="3"/>
        <v>0.99</v>
      </c>
      <c r="M72" s="3">
        <f t="shared" si="4"/>
        <v>0.99</v>
      </c>
    </row>
    <row r="73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 hidden="1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 hidden="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 hidden="1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 hidden="1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 hidden="1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 hidden="1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 hidden="1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 hidden="1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 hidden="1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 hidden="1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 hidden="1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 hidden="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 hidden="1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 hidden="1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 hidden="1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 hidden="1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 hidden="1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 hidden="1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 hidden="1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 hidden="1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 hidden="1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 hidden="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 hidden="1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 hidden="1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 hidden="1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 hidden="1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 hidden="1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 hidden="1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 hidden="1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 hidden="1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 hidden="1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 hidden="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 hidden="1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 hidden="1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 hidden="1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 hidden="1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 hidden="1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 hidden="1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 hidden="1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 hidden="1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 hidden="1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 hidden="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 hidden="1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 hidden="1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 hidden="1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 hidden="1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 hidden="1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 hidden="1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 hidden="1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 hidden="1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 hidden="1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 hidden="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 hidden="1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 hidden="1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 hidden="1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 hidden="1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 hidden="1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 hidden="1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 hidden="1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 hidden="1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 hidden="1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 hidden="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 hidden="1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 hidden="1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 hidden="1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 hidden="1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 hidden="1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 hidden="1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 hidden="1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 hidden="1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 hidden="1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 hidden="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 hidden="1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 hidden="1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 hidden="1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 hidden="1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 hidden="1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 hidden="1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 hidden="1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 hidden="1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 hidden="1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 hidden="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 hidden="1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 hidden="1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 hidden="1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 hidden="1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 hidden="1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 hidden="1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 hidden="1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 hidden="1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 hidden="1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 hidden="1">
      <c r="B182" s="5"/>
      <c r="C182" s="5"/>
    </row>
    <row r="183" hidden="1">
      <c r="B183" s="5"/>
      <c r="C183" s="5"/>
    </row>
    <row r="184" hidden="1">
      <c r="B184" s="5"/>
      <c r="C184" s="5"/>
    </row>
    <row r="185" hidden="1">
      <c r="B185" s="5"/>
      <c r="C185" s="5"/>
    </row>
    <row r="186" hidden="1">
      <c r="B186" s="5"/>
      <c r="C186" s="5"/>
    </row>
    <row r="187" hidden="1">
      <c r="B187" s="5"/>
      <c r="C187" s="5"/>
    </row>
    <row r="188" hidden="1">
      <c r="B188" s="5"/>
      <c r="C188" s="5"/>
    </row>
    <row r="189" hidden="1">
      <c r="B189" s="5"/>
      <c r="C189" s="5"/>
    </row>
    <row r="190" hidden="1">
      <c r="B190" s="5"/>
      <c r="C190" s="5"/>
    </row>
    <row r="191" hidden="1">
      <c r="B191" s="5"/>
      <c r="C191" s="5"/>
    </row>
    <row r="192" hidden="1">
      <c r="B192" s="5"/>
      <c r="C192" s="5"/>
    </row>
    <row r="193" hidden="1">
      <c r="B193" s="5"/>
      <c r="C193" s="5"/>
    </row>
    <row r="194" hidden="1">
      <c r="B194" s="5"/>
      <c r="C194" s="5"/>
    </row>
    <row r="195" hidden="1">
      <c r="B195" s="5"/>
      <c r="C195" s="5"/>
    </row>
    <row r="196" hidden="1">
      <c r="B196" s="5"/>
      <c r="C196" s="5"/>
    </row>
    <row r="197" hidden="1">
      <c r="B197" s="5"/>
      <c r="C197" s="5"/>
    </row>
    <row r="198" hidden="1">
      <c r="B198" s="5"/>
      <c r="C198" s="5"/>
    </row>
    <row r="199" hidden="1">
      <c r="B199" s="5"/>
      <c r="C199" s="5"/>
    </row>
    <row r="200" hidden="1">
      <c r="B200" s="5"/>
      <c r="C200" s="5"/>
    </row>
    <row r="201" hidden="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>
        <filter val="03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hidden="1">
      <c r="A2" s="3">
        <v>1.0</v>
      </c>
      <c r="B2" s="5">
        <v>44564.0</v>
      </c>
      <c r="C2" s="3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3">
        <f t="shared" ref="L2:L181" si="3">F2*G2</f>
        <v>76.93</v>
      </c>
      <c r="M2" s="3">
        <f>DIVIDE(L2,F2)</f>
        <v>10.99</v>
      </c>
    </row>
    <row r="3" hidden="1">
      <c r="A3" s="3">
        <v>2.0</v>
      </c>
      <c r="B3" s="5">
        <v>44565.0</v>
      </c>
      <c r="C3" s="3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 hidden="1">
      <c r="A4" s="3">
        <v>3.0</v>
      </c>
      <c r="B4" s="5">
        <v>44566.0</v>
      </c>
      <c r="C4" s="3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 hidden="1">
      <c r="A5" s="3">
        <v>4.0</v>
      </c>
      <c r="B5" s="5">
        <v>44567.0</v>
      </c>
      <c r="C5" s="3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 hidden="1">
      <c r="A6" s="3">
        <v>5.0</v>
      </c>
      <c r="B6" s="5">
        <v>44568.0</v>
      </c>
      <c r="C6" s="3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 hidden="1">
      <c r="A7" s="3">
        <v>6.0</v>
      </c>
      <c r="B7" s="5">
        <v>44569.0</v>
      </c>
      <c r="C7" s="3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 hidden="1">
      <c r="A8" s="3">
        <v>7.0</v>
      </c>
      <c r="B8" s="5">
        <v>44570.0</v>
      </c>
      <c r="C8" s="3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 hidden="1">
      <c r="A9" s="3">
        <v>8.0</v>
      </c>
      <c r="B9" s="5">
        <v>44571.0</v>
      </c>
      <c r="C9" s="3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 hidden="1">
      <c r="A10" s="3">
        <v>9.0</v>
      </c>
      <c r="B10" s="5">
        <v>44572.0</v>
      </c>
      <c r="C10" s="3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 hidden="1">
      <c r="A11" s="3">
        <v>10.0</v>
      </c>
      <c r="B11" s="5">
        <v>44573.0</v>
      </c>
      <c r="C11" s="3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 hidden="1">
      <c r="A12" s="3">
        <v>11.0</v>
      </c>
      <c r="B12" s="5">
        <v>44574.0</v>
      </c>
      <c r="C12" s="3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 hidden="1">
      <c r="A13" s="3">
        <v>12.0</v>
      </c>
      <c r="B13" s="5">
        <v>44575.0</v>
      </c>
      <c r="C13" s="3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 hidden="1">
      <c r="A14" s="3">
        <v>13.0</v>
      </c>
      <c r="B14" s="5">
        <v>44576.0</v>
      </c>
      <c r="C14" s="3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 hidden="1">
      <c r="A15" s="3">
        <v>14.0</v>
      </c>
      <c r="B15" s="5">
        <v>44577.0</v>
      </c>
      <c r="C15" s="3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 hidden="1">
      <c r="A16" s="3">
        <v>15.0</v>
      </c>
      <c r="B16" s="5">
        <v>44578.0</v>
      </c>
      <c r="C16" s="3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 hidden="1">
      <c r="A17" s="3">
        <v>16.0</v>
      </c>
      <c r="B17" s="5">
        <v>44579.0</v>
      </c>
      <c r="C17" s="3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 hidden="1">
      <c r="A18" s="3">
        <v>17.0</v>
      </c>
      <c r="B18" s="5">
        <v>44580.0</v>
      </c>
      <c r="C18" s="3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 hidden="1">
      <c r="A19" s="3">
        <v>18.0</v>
      </c>
      <c r="B19" s="5">
        <v>44581.0</v>
      </c>
      <c r="C19" s="3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 hidden="1">
      <c r="A20" s="3">
        <v>19.0</v>
      </c>
      <c r="B20" s="5">
        <v>44582.0</v>
      </c>
      <c r="C20" s="3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 hidden="1">
      <c r="A21" s="3">
        <v>20.0</v>
      </c>
      <c r="B21" s="5">
        <v>44583.0</v>
      </c>
      <c r="C21" s="3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 hidden="1">
      <c r="A22" s="3">
        <v>21.0</v>
      </c>
      <c r="B22" s="5">
        <v>44584.0</v>
      </c>
      <c r="C22" s="3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 hidden="1">
      <c r="A23" s="3">
        <v>22.0</v>
      </c>
      <c r="B23" s="5">
        <v>44585.0</v>
      </c>
      <c r="C23" s="3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 hidden="1">
      <c r="A24" s="3">
        <v>23.0</v>
      </c>
      <c r="B24" s="5">
        <v>44586.0</v>
      </c>
      <c r="C24" s="3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 hidden="1">
      <c r="A25" s="3">
        <v>24.0</v>
      </c>
      <c r="B25" s="5">
        <v>44587.0</v>
      </c>
      <c r="C25" s="3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 hidden="1">
      <c r="A26" s="3">
        <v>25.0</v>
      </c>
      <c r="B26" s="5">
        <v>44588.0</v>
      </c>
      <c r="C26" s="3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 hidden="1">
      <c r="A27" s="3">
        <v>26.0</v>
      </c>
      <c r="B27" s="5">
        <v>44589.0</v>
      </c>
      <c r="C27" s="3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 hidden="1">
      <c r="A28" s="3">
        <v>27.0</v>
      </c>
      <c r="B28" s="5">
        <v>44590.0</v>
      </c>
      <c r="C28" s="3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 hidden="1">
      <c r="A29" s="3">
        <v>28.0</v>
      </c>
      <c r="B29" s="5">
        <v>44591.0</v>
      </c>
      <c r="C29" s="3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 hidden="1">
      <c r="A30" s="3">
        <v>29.0</v>
      </c>
      <c r="B30" s="5">
        <v>44592.0</v>
      </c>
      <c r="C30" s="3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>
      <c r="A31" s="3">
        <v>30.0</v>
      </c>
      <c r="B31" s="5">
        <v>44593.0</v>
      </c>
      <c r="C31" s="3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>
      <c r="A32" s="3">
        <v>31.0</v>
      </c>
      <c r="B32" s="5">
        <v>44594.0</v>
      </c>
      <c r="C32" s="3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9">
        <f t="shared" si="3"/>
        <v>0.99</v>
      </c>
      <c r="M32" s="3">
        <f t="shared" si="4"/>
        <v>0.99</v>
      </c>
    </row>
    <row r="33">
      <c r="A33" s="3">
        <v>32.0</v>
      </c>
      <c r="B33" s="5">
        <v>44595.0</v>
      </c>
      <c r="C33" s="3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>
      <c r="A34" s="3">
        <v>33.0</v>
      </c>
      <c r="B34" s="5">
        <v>44596.0</v>
      </c>
      <c r="C34" s="3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>
      <c r="A35" s="3">
        <v>34.0</v>
      </c>
      <c r="B35" s="5">
        <v>44597.0</v>
      </c>
      <c r="C35" s="3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>
      <c r="A36" s="3">
        <v>35.0</v>
      </c>
      <c r="B36" s="5">
        <v>44598.0</v>
      </c>
      <c r="C36" s="3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>
      <c r="A37" s="3">
        <v>36.0</v>
      </c>
      <c r="B37" s="5">
        <v>44599.0</v>
      </c>
      <c r="C37" s="3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>
      <c r="A38" s="3">
        <v>37.0</v>
      </c>
      <c r="B38" s="5">
        <v>44600.0</v>
      </c>
      <c r="C38" s="3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>
      <c r="A39" s="3">
        <v>38.0</v>
      </c>
      <c r="B39" s="5">
        <v>44601.0</v>
      </c>
      <c r="C39" s="3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>
      <c r="A40" s="3">
        <v>39.0</v>
      </c>
      <c r="B40" s="5">
        <v>44602.0</v>
      </c>
      <c r="C40" s="3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>
      <c r="A41" s="3">
        <v>40.0</v>
      </c>
      <c r="B41" s="5">
        <v>44603.0</v>
      </c>
      <c r="C41" s="3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>
      <c r="A42" s="3">
        <v>41.0</v>
      </c>
      <c r="B42" s="5">
        <v>44604.0</v>
      </c>
      <c r="C42" s="3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>
      <c r="A43" s="3">
        <v>42.0</v>
      </c>
      <c r="B43" s="5">
        <v>44605.0</v>
      </c>
      <c r="C43" s="3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>
      <c r="A44" s="3">
        <v>43.0</v>
      </c>
      <c r="B44" s="5">
        <v>44606.0</v>
      </c>
      <c r="C44" s="3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>
      <c r="A45" s="3">
        <v>44.0</v>
      </c>
      <c r="B45" s="5">
        <v>44607.0</v>
      </c>
      <c r="C45" s="3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>
      <c r="A46" s="3">
        <v>45.0</v>
      </c>
      <c r="B46" s="5">
        <v>44608.0</v>
      </c>
      <c r="C46" s="3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>
      <c r="A47" s="3">
        <v>46.0</v>
      </c>
      <c r="B47" s="5">
        <v>44609.0</v>
      </c>
      <c r="C47" s="3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>
      <c r="A48" s="3">
        <v>47.0</v>
      </c>
      <c r="B48" s="5">
        <v>44610.0</v>
      </c>
      <c r="C48" s="3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>
      <c r="A49" s="3">
        <v>48.0</v>
      </c>
      <c r="B49" s="5">
        <v>44611.0</v>
      </c>
      <c r="C49" s="3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>
      <c r="A50" s="3">
        <v>49.0</v>
      </c>
      <c r="B50" s="5">
        <v>44612.0</v>
      </c>
      <c r="C50" s="3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>
      <c r="A51" s="3">
        <v>50.0</v>
      </c>
      <c r="B51" s="5">
        <v>44613.0</v>
      </c>
      <c r="C51" s="3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>
      <c r="A52" s="3">
        <v>51.0</v>
      </c>
      <c r="B52" s="5">
        <v>44614.0</v>
      </c>
      <c r="C52" s="3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>
      <c r="A53" s="3">
        <v>52.0</v>
      </c>
      <c r="B53" s="5">
        <v>44615.0</v>
      </c>
      <c r="C53" s="3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>
      <c r="A54" s="3">
        <v>53.0</v>
      </c>
      <c r="B54" s="5">
        <v>44616.0</v>
      </c>
      <c r="C54" s="3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>
      <c r="A55" s="3">
        <v>54.0</v>
      </c>
      <c r="B55" s="5">
        <v>44617.0</v>
      </c>
      <c r="C55" s="3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10">
        <f t="shared" si="3"/>
        <v>59.97</v>
      </c>
      <c r="M55" s="3">
        <f t="shared" si="4"/>
        <v>19.99</v>
      </c>
    </row>
    <row r="56">
      <c r="A56" s="3">
        <v>55.0</v>
      </c>
      <c r="B56" s="5">
        <v>44618.0</v>
      </c>
      <c r="C56" s="3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>
      <c r="A57" s="3">
        <v>56.0</v>
      </c>
      <c r="B57" s="5">
        <v>44619.0</v>
      </c>
      <c r="C57" s="3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>
      <c r="A58" s="3">
        <v>57.0</v>
      </c>
      <c r="B58" s="5">
        <v>44620.0</v>
      </c>
      <c r="C58" s="3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 hidden="1">
      <c r="A59" s="3">
        <v>58.0</v>
      </c>
      <c r="B59" s="5">
        <v>44621.0</v>
      </c>
      <c r="C59" s="3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 hidden="1">
      <c r="A60" s="3">
        <v>59.0</v>
      </c>
      <c r="B60" s="5">
        <v>44622.0</v>
      </c>
      <c r="C60" s="3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 hidden="1">
      <c r="A61" s="3">
        <v>60.0</v>
      </c>
      <c r="B61" s="5">
        <v>44623.0</v>
      </c>
      <c r="C61" s="3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 hidden="1">
      <c r="A62" s="3">
        <v>61.0</v>
      </c>
      <c r="B62" s="5">
        <v>44624.0</v>
      </c>
      <c r="C62" s="3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 hidden="1">
      <c r="A63" s="3">
        <v>62.0</v>
      </c>
      <c r="B63" s="5">
        <v>44625.0</v>
      </c>
      <c r="C63" s="3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 hidden="1">
      <c r="A64" s="3">
        <v>63.0</v>
      </c>
      <c r="B64" s="5">
        <v>44626.0</v>
      </c>
      <c r="C64" s="3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 hidden="1">
      <c r="A65" s="3">
        <v>64.0</v>
      </c>
      <c r="B65" s="5">
        <v>44627.0</v>
      </c>
      <c r="C65" s="3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 hidden="1">
      <c r="A66" s="3">
        <v>65.0</v>
      </c>
      <c r="B66" s="5">
        <v>44628.0</v>
      </c>
      <c r="C66" s="3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 hidden="1">
      <c r="A67" s="3">
        <v>66.0</v>
      </c>
      <c r="B67" s="5">
        <v>44629.0</v>
      </c>
      <c r="C67" s="3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 hidden="1">
      <c r="A68" s="3">
        <v>67.0</v>
      </c>
      <c r="B68" s="5">
        <v>44630.0</v>
      </c>
      <c r="C68" s="3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 hidden="1">
      <c r="A69" s="3">
        <v>68.0</v>
      </c>
      <c r="B69" s="5">
        <v>44631.0</v>
      </c>
      <c r="C69" s="3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 hidden="1">
      <c r="A70" s="3">
        <v>69.0</v>
      </c>
      <c r="B70" s="5">
        <v>44632.0</v>
      </c>
      <c r="C70" s="3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 hidden="1">
      <c r="A71" s="3">
        <v>70.0</v>
      </c>
      <c r="B71" s="5">
        <v>44633.0</v>
      </c>
      <c r="C71" s="3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 hidden="1">
      <c r="A72" s="3">
        <v>71.0</v>
      </c>
      <c r="B72" s="5">
        <v>44634.0</v>
      </c>
      <c r="C72" s="3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 hidden="1">
      <c r="A73" s="3">
        <v>72.0</v>
      </c>
      <c r="B73" s="5">
        <v>44635.0</v>
      </c>
      <c r="C73" s="3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 hidden="1">
      <c r="A74" s="3">
        <v>73.0</v>
      </c>
      <c r="B74" s="5">
        <v>44636.0</v>
      </c>
      <c r="C74" s="3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 hidden="1">
      <c r="A75" s="3">
        <v>74.0</v>
      </c>
      <c r="B75" s="5">
        <v>44637.0</v>
      </c>
      <c r="C75" s="3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 hidden="1">
      <c r="A76" s="3">
        <v>75.0</v>
      </c>
      <c r="B76" s="5">
        <v>44638.0</v>
      </c>
      <c r="C76" s="3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 hidden="1">
      <c r="A77" s="3">
        <v>76.0</v>
      </c>
      <c r="B77" s="5">
        <v>44639.0</v>
      </c>
      <c r="C77" s="3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 hidden="1">
      <c r="A78" s="3">
        <v>77.0</v>
      </c>
      <c r="B78" s="5">
        <v>44640.0</v>
      </c>
      <c r="C78" s="3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 hidden="1">
      <c r="A79" s="3">
        <v>78.0</v>
      </c>
      <c r="B79" s="5">
        <v>44641.0</v>
      </c>
      <c r="C79" s="3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 hidden="1">
      <c r="A80" s="3">
        <v>79.0</v>
      </c>
      <c r="B80" s="5">
        <v>44642.0</v>
      </c>
      <c r="C80" s="3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 hidden="1">
      <c r="A81" s="3">
        <v>80.0</v>
      </c>
      <c r="B81" s="5">
        <v>44643.0</v>
      </c>
      <c r="C81" s="3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 hidden="1">
      <c r="A82" s="3">
        <v>81.0</v>
      </c>
      <c r="B82" s="5">
        <v>44644.0</v>
      </c>
      <c r="C82" s="3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 hidden="1">
      <c r="A83" s="3">
        <v>82.0</v>
      </c>
      <c r="B83" s="5">
        <v>44645.0</v>
      </c>
      <c r="C83" s="3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 hidden="1">
      <c r="A84" s="3">
        <v>83.0</v>
      </c>
      <c r="B84" s="5">
        <v>44646.0</v>
      </c>
      <c r="C84" s="3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 hidden="1">
      <c r="A85" s="3">
        <v>84.0</v>
      </c>
      <c r="B85" s="5">
        <v>44647.0</v>
      </c>
      <c r="C85" s="3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 hidden="1">
      <c r="A86" s="3">
        <v>85.0</v>
      </c>
      <c r="B86" s="5">
        <v>44648.0</v>
      </c>
      <c r="C86" s="3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 hidden="1">
      <c r="A87" s="3">
        <v>86.0</v>
      </c>
      <c r="B87" s="5">
        <v>44649.0</v>
      </c>
      <c r="C87" s="3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 hidden="1">
      <c r="A88" s="3">
        <v>87.0</v>
      </c>
      <c r="B88" s="5">
        <v>44650.0</v>
      </c>
      <c r="C88" s="3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 hidden="1">
      <c r="A89" s="3">
        <v>88.0</v>
      </c>
      <c r="B89" s="5">
        <v>44651.0</v>
      </c>
      <c r="C89" s="3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 hidden="1">
      <c r="A90" s="3">
        <v>89.0</v>
      </c>
      <c r="B90" s="5">
        <v>44652.0</v>
      </c>
      <c r="C90" s="3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 hidden="1">
      <c r="A91" s="3">
        <v>90.0</v>
      </c>
      <c r="B91" s="5">
        <v>44653.0</v>
      </c>
      <c r="C91" s="3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 hidden="1">
      <c r="A92" s="3">
        <v>91.0</v>
      </c>
      <c r="B92" s="5">
        <v>44654.0</v>
      </c>
      <c r="C92" s="3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 hidden="1">
      <c r="A93" s="3">
        <v>92.0</v>
      </c>
      <c r="B93" s="5">
        <v>44655.0</v>
      </c>
      <c r="C93" s="3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 hidden="1">
      <c r="A94" s="3">
        <v>93.0</v>
      </c>
      <c r="B94" s="5">
        <v>44656.0</v>
      </c>
      <c r="C94" s="3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 hidden="1">
      <c r="A95" s="3">
        <v>94.0</v>
      </c>
      <c r="B95" s="5">
        <v>44657.0</v>
      </c>
      <c r="C95" s="3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 hidden="1">
      <c r="A96" s="3">
        <v>95.0</v>
      </c>
      <c r="B96" s="5">
        <v>44658.0</v>
      </c>
      <c r="C96" s="3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 hidden="1">
      <c r="A97" s="3">
        <v>96.0</v>
      </c>
      <c r="B97" s="5">
        <v>44659.0</v>
      </c>
      <c r="C97" s="3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 hidden="1">
      <c r="A98" s="3">
        <v>97.0</v>
      </c>
      <c r="B98" s="5">
        <v>44660.0</v>
      </c>
      <c r="C98" s="3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 hidden="1">
      <c r="A99" s="3">
        <v>98.0</v>
      </c>
      <c r="B99" s="5">
        <v>44661.0</v>
      </c>
      <c r="C99" s="3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 hidden="1">
      <c r="A100" s="3">
        <v>99.0</v>
      </c>
      <c r="B100" s="5">
        <v>44662.0</v>
      </c>
      <c r="C100" s="3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 hidden="1">
      <c r="A101" s="3">
        <v>100.0</v>
      </c>
      <c r="B101" s="5">
        <v>44663.0</v>
      </c>
      <c r="C101" s="3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 hidden="1">
      <c r="A102" s="3">
        <v>101.0</v>
      </c>
      <c r="B102" s="5">
        <v>44664.0</v>
      </c>
      <c r="C102" s="3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 hidden="1">
      <c r="A103" s="3">
        <v>102.0</v>
      </c>
      <c r="B103" s="5">
        <v>44665.0</v>
      </c>
      <c r="C103" s="3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 hidden="1">
      <c r="A104" s="3">
        <v>103.0</v>
      </c>
      <c r="B104" s="5">
        <v>44666.0</v>
      </c>
      <c r="C104" s="3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 hidden="1">
      <c r="A105" s="3">
        <v>104.0</v>
      </c>
      <c r="B105" s="5">
        <v>44667.0</v>
      </c>
      <c r="C105" s="3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 hidden="1">
      <c r="A106" s="3">
        <v>105.0</v>
      </c>
      <c r="B106" s="5">
        <v>44668.0</v>
      </c>
      <c r="C106" s="3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 hidden="1">
      <c r="A107" s="3">
        <v>106.0</v>
      </c>
      <c r="B107" s="5">
        <v>44669.0</v>
      </c>
      <c r="C107" s="3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 hidden="1">
      <c r="A108" s="3">
        <v>107.0</v>
      </c>
      <c r="B108" s="5">
        <v>44670.0</v>
      </c>
      <c r="C108" s="3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 hidden="1">
      <c r="A109" s="3">
        <v>108.0</v>
      </c>
      <c r="B109" s="5">
        <v>44671.0</v>
      </c>
      <c r="C109" s="3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 hidden="1">
      <c r="A110" s="3">
        <v>109.0</v>
      </c>
      <c r="B110" s="5">
        <v>44672.0</v>
      </c>
      <c r="C110" s="3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 hidden="1">
      <c r="A111" s="3">
        <v>110.0</v>
      </c>
      <c r="B111" s="5">
        <v>44673.0</v>
      </c>
      <c r="C111" s="3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 hidden="1">
      <c r="A112" s="3">
        <v>111.0</v>
      </c>
      <c r="B112" s="5">
        <v>44674.0</v>
      </c>
      <c r="C112" s="3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 hidden="1">
      <c r="A113" s="3">
        <v>112.0</v>
      </c>
      <c r="B113" s="5">
        <v>44675.0</v>
      </c>
      <c r="C113" s="3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 hidden="1">
      <c r="A114" s="3">
        <v>113.0</v>
      </c>
      <c r="B114" s="5">
        <v>44676.0</v>
      </c>
      <c r="C114" s="3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 hidden="1">
      <c r="A115" s="3">
        <v>114.0</v>
      </c>
      <c r="B115" s="5">
        <v>44677.0</v>
      </c>
      <c r="C115" s="3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 hidden="1">
      <c r="A116" s="3">
        <v>115.0</v>
      </c>
      <c r="B116" s="5">
        <v>44678.0</v>
      </c>
      <c r="C116" s="3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 hidden="1">
      <c r="A117" s="3">
        <v>116.0</v>
      </c>
      <c r="B117" s="5">
        <v>44679.0</v>
      </c>
      <c r="C117" s="3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 hidden="1">
      <c r="A118" s="3">
        <v>117.0</v>
      </c>
      <c r="B118" s="5">
        <v>44680.0</v>
      </c>
      <c r="C118" s="3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 hidden="1">
      <c r="A119" s="3">
        <v>118.0</v>
      </c>
      <c r="B119" s="5">
        <v>44681.0</v>
      </c>
      <c r="C119" s="3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 hidden="1">
      <c r="A120" s="3">
        <v>119.0</v>
      </c>
      <c r="B120" s="5">
        <v>44682.0</v>
      </c>
      <c r="C120" s="3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 hidden="1">
      <c r="A121" s="3">
        <v>120.0</v>
      </c>
      <c r="B121" s="5">
        <v>44683.0</v>
      </c>
      <c r="C121" s="3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 hidden="1">
      <c r="A122" s="3">
        <v>121.0</v>
      </c>
      <c r="B122" s="5">
        <v>44684.0</v>
      </c>
      <c r="C122" s="3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 hidden="1">
      <c r="A123" s="3">
        <v>122.0</v>
      </c>
      <c r="B123" s="5">
        <v>44685.0</v>
      </c>
      <c r="C123" s="3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 hidden="1">
      <c r="A124" s="3">
        <v>123.0</v>
      </c>
      <c r="B124" s="5">
        <v>44686.0</v>
      </c>
      <c r="C124" s="3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 hidden="1">
      <c r="A125" s="3">
        <v>124.0</v>
      </c>
      <c r="B125" s="5">
        <v>44687.0</v>
      </c>
      <c r="C125" s="3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 hidden="1">
      <c r="A126" s="3">
        <v>125.0</v>
      </c>
      <c r="B126" s="5">
        <v>44688.0</v>
      </c>
      <c r="C126" s="3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 hidden="1">
      <c r="A127" s="3">
        <v>126.0</v>
      </c>
      <c r="B127" s="5">
        <v>44689.0</v>
      </c>
      <c r="C127" s="3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 hidden="1">
      <c r="A128" s="3">
        <v>127.0</v>
      </c>
      <c r="B128" s="5">
        <v>44690.0</v>
      </c>
      <c r="C128" s="3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 hidden="1">
      <c r="A129" s="3">
        <v>128.0</v>
      </c>
      <c r="B129" s="5">
        <v>44691.0</v>
      </c>
      <c r="C129" s="3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 hidden="1">
      <c r="A130" s="3">
        <v>129.0</v>
      </c>
      <c r="B130" s="5">
        <v>44692.0</v>
      </c>
      <c r="C130" s="3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 hidden="1">
      <c r="A131" s="3">
        <v>130.0</v>
      </c>
      <c r="B131" s="5">
        <v>44693.0</v>
      </c>
      <c r="C131" s="3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 hidden="1">
      <c r="A132" s="3">
        <v>131.0</v>
      </c>
      <c r="B132" s="5">
        <v>44694.0</v>
      </c>
      <c r="C132" s="3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 hidden="1">
      <c r="A133" s="3">
        <v>132.0</v>
      </c>
      <c r="B133" s="5">
        <v>44695.0</v>
      </c>
      <c r="C133" s="3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 hidden="1">
      <c r="A134" s="3">
        <v>133.0</v>
      </c>
      <c r="B134" s="5">
        <v>44696.0</v>
      </c>
      <c r="C134" s="3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 hidden="1">
      <c r="A135" s="3">
        <v>134.0</v>
      </c>
      <c r="B135" s="5">
        <v>44697.0</v>
      </c>
      <c r="C135" s="3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 hidden="1">
      <c r="A136" s="3">
        <v>135.0</v>
      </c>
      <c r="B136" s="5">
        <v>44698.0</v>
      </c>
      <c r="C136" s="3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 hidden="1">
      <c r="A137" s="3">
        <v>136.0</v>
      </c>
      <c r="B137" s="5">
        <v>44699.0</v>
      </c>
      <c r="C137" s="3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 hidden="1">
      <c r="A138" s="3">
        <v>137.0</v>
      </c>
      <c r="B138" s="5">
        <v>44700.0</v>
      </c>
      <c r="C138" s="3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 hidden="1">
      <c r="A139" s="3">
        <v>138.0</v>
      </c>
      <c r="B139" s="5">
        <v>44701.0</v>
      </c>
      <c r="C139" s="3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 hidden="1">
      <c r="A140" s="3">
        <v>139.0</v>
      </c>
      <c r="B140" s="5">
        <v>44702.0</v>
      </c>
      <c r="C140" s="3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 hidden="1">
      <c r="A141" s="3">
        <v>140.0</v>
      </c>
      <c r="B141" s="5">
        <v>44703.0</v>
      </c>
      <c r="C141" s="3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 hidden="1">
      <c r="A142" s="3">
        <v>141.0</v>
      </c>
      <c r="B142" s="5">
        <v>44704.0</v>
      </c>
      <c r="C142" s="3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 hidden="1">
      <c r="A143" s="3">
        <v>142.0</v>
      </c>
      <c r="B143" s="5">
        <v>44705.0</v>
      </c>
      <c r="C143" s="3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 hidden="1">
      <c r="A144" s="3">
        <v>143.0</v>
      </c>
      <c r="B144" s="5">
        <v>44706.0</v>
      </c>
      <c r="C144" s="3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 hidden="1">
      <c r="A145" s="3">
        <v>144.0</v>
      </c>
      <c r="B145" s="5">
        <v>44707.0</v>
      </c>
      <c r="C145" s="3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 hidden="1">
      <c r="A146" s="3">
        <v>145.0</v>
      </c>
      <c r="B146" s="5">
        <v>44708.0</v>
      </c>
      <c r="C146" s="3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 hidden="1">
      <c r="A147" s="3">
        <v>146.0</v>
      </c>
      <c r="B147" s="5">
        <v>44709.0</v>
      </c>
      <c r="C147" s="3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 hidden="1">
      <c r="A148" s="3">
        <v>147.0</v>
      </c>
      <c r="B148" s="5">
        <v>44710.0</v>
      </c>
      <c r="C148" s="3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 hidden="1">
      <c r="A149" s="3">
        <v>148.0</v>
      </c>
      <c r="B149" s="5">
        <v>44711.0</v>
      </c>
      <c r="C149" s="3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 hidden="1">
      <c r="A150" s="3">
        <v>149.0</v>
      </c>
      <c r="B150" s="5">
        <v>44712.0</v>
      </c>
      <c r="C150" s="3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 hidden="1">
      <c r="A151" s="3">
        <v>150.0</v>
      </c>
      <c r="B151" s="5">
        <v>44713.0</v>
      </c>
      <c r="C151" s="3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 hidden="1">
      <c r="A152" s="3">
        <v>151.0</v>
      </c>
      <c r="B152" s="5">
        <v>44714.0</v>
      </c>
      <c r="C152" s="3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 hidden="1">
      <c r="A153" s="3">
        <v>152.0</v>
      </c>
      <c r="B153" s="5">
        <v>44715.0</v>
      </c>
      <c r="C153" s="3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 hidden="1">
      <c r="A154" s="3">
        <v>153.0</v>
      </c>
      <c r="B154" s="5">
        <v>44716.0</v>
      </c>
      <c r="C154" s="3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 hidden="1">
      <c r="A155" s="3">
        <v>154.0</v>
      </c>
      <c r="B155" s="5">
        <v>44717.0</v>
      </c>
      <c r="C155" s="3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 hidden="1">
      <c r="A156" s="3">
        <v>155.0</v>
      </c>
      <c r="B156" s="5">
        <v>44718.0</v>
      </c>
      <c r="C156" s="3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 hidden="1">
      <c r="A157" s="3">
        <v>156.0</v>
      </c>
      <c r="B157" s="5">
        <v>44719.0</v>
      </c>
      <c r="C157" s="3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 hidden="1">
      <c r="A158" s="3">
        <v>157.0</v>
      </c>
      <c r="B158" s="5">
        <v>44720.0</v>
      </c>
      <c r="C158" s="3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 hidden="1">
      <c r="A159" s="3">
        <v>158.0</v>
      </c>
      <c r="B159" s="5">
        <v>44721.0</v>
      </c>
      <c r="C159" s="3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 hidden="1">
      <c r="A160" s="3">
        <v>159.0</v>
      </c>
      <c r="B160" s="5">
        <v>44722.0</v>
      </c>
      <c r="C160" s="3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 hidden="1">
      <c r="A161" s="3">
        <v>160.0</v>
      </c>
      <c r="B161" s="5">
        <v>44723.0</v>
      </c>
      <c r="C161" s="3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 hidden="1">
      <c r="A162" s="3">
        <v>161.0</v>
      </c>
      <c r="B162" s="5">
        <v>44724.0</v>
      </c>
      <c r="C162" s="3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 hidden="1">
      <c r="A163" s="3">
        <v>162.0</v>
      </c>
      <c r="B163" s="5">
        <v>44725.0</v>
      </c>
      <c r="C163" s="3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 hidden="1">
      <c r="A164" s="3">
        <v>163.0</v>
      </c>
      <c r="B164" s="5">
        <v>44726.0</v>
      </c>
      <c r="C164" s="3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 hidden="1">
      <c r="A165" s="3">
        <v>164.0</v>
      </c>
      <c r="B165" s="5">
        <v>44727.0</v>
      </c>
      <c r="C165" s="3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 hidden="1">
      <c r="A166" s="3">
        <v>165.0</v>
      </c>
      <c r="B166" s="5">
        <v>44728.0</v>
      </c>
      <c r="C166" s="3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 hidden="1">
      <c r="A167" s="3">
        <v>166.0</v>
      </c>
      <c r="B167" s="5">
        <v>44729.0</v>
      </c>
      <c r="C167" s="3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 hidden="1">
      <c r="A168" s="3">
        <v>167.0</v>
      </c>
      <c r="B168" s="5">
        <v>44730.0</v>
      </c>
      <c r="C168" s="3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 hidden="1">
      <c r="A169" s="3">
        <v>168.0</v>
      </c>
      <c r="B169" s="5">
        <v>44731.0</v>
      </c>
      <c r="C169" s="3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 hidden="1">
      <c r="A170" s="3">
        <v>169.0</v>
      </c>
      <c r="B170" s="5">
        <v>44732.0</v>
      </c>
      <c r="C170" s="3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 hidden="1">
      <c r="A171" s="3">
        <v>170.0</v>
      </c>
      <c r="B171" s="5">
        <v>44733.0</v>
      </c>
      <c r="C171" s="3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 hidden="1">
      <c r="A172" s="3">
        <v>171.0</v>
      </c>
      <c r="B172" s="5">
        <v>44734.0</v>
      </c>
      <c r="C172" s="3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 hidden="1">
      <c r="A173" s="3">
        <v>172.0</v>
      </c>
      <c r="B173" s="5">
        <v>44735.0</v>
      </c>
      <c r="C173" s="3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 hidden="1">
      <c r="A174" s="3">
        <v>173.0</v>
      </c>
      <c r="B174" s="5">
        <v>44736.0</v>
      </c>
      <c r="C174" s="3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 hidden="1">
      <c r="A175" s="3">
        <v>174.0</v>
      </c>
      <c r="B175" s="5">
        <v>44737.0</v>
      </c>
      <c r="C175" s="3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 hidden="1">
      <c r="A176" s="3">
        <v>175.0</v>
      </c>
      <c r="B176" s="5">
        <v>44738.0</v>
      </c>
      <c r="C176" s="3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 hidden="1">
      <c r="A177" s="3">
        <v>176.0</v>
      </c>
      <c r="B177" s="5">
        <v>44739.0</v>
      </c>
      <c r="C177" s="3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 hidden="1">
      <c r="A178" s="3">
        <v>177.0</v>
      </c>
      <c r="B178" s="5">
        <v>44740.0</v>
      </c>
      <c r="C178" s="3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 hidden="1">
      <c r="A179" s="3">
        <v>178.0</v>
      </c>
      <c r="B179" s="5">
        <v>44741.0</v>
      </c>
      <c r="C179" s="3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 hidden="1">
      <c r="A180" s="3">
        <v>179.0</v>
      </c>
      <c r="B180" s="5">
        <v>44742.0</v>
      </c>
      <c r="C180" s="3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3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 hidden="1">
      <c r="B182" s="5"/>
      <c r="C182" s="5"/>
    </row>
    <row r="183" hidden="1">
      <c r="B183" s="5"/>
      <c r="C183" s="5"/>
    </row>
    <row r="184" hidden="1">
      <c r="B184" s="5"/>
      <c r="C184" s="5"/>
    </row>
    <row r="185" hidden="1">
      <c r="B185" s="5"/>
      <c r="C185" s="5"/>
    </row>
    <row r="186" hidden="1">
      <c r="B186" s="5"/>
      <c r="C186" s="5"/>
    </row>
    <row r="187" hidden="1">
      <c r="B187" s="5"/>
      <c r="C187" s="5"/>
    </row>
    <row r="188" hidden="1">
      <c r="B188" s="5"/>
      <c r="C188" s="5"/>
    </row>
    <row r="189" hidden="1">
      <c r="B189" s="5"/>
      <c r="C189" s="5"/>
    </row>
    <row r="190" hidden="1">
      <c r="B190" s="5"/>
      <c r="C190" s="5"/>
    </row>
    <row r="191" hidden="1">
      <c r="B191" s="5"/>
      <c r="C191" s="5"/>
    </row>
    <row r="192" hidden="1">
      <c r="B192" s="5"/>
      <c r="C192" s="5"/>
    </row>
    <row r="193" hidden="1">
      <c r="B193" s="5"/>
      <c r="C193" s="5"/>
    </row>
    <row r="194" hidden="1">
      <c r="B194" s="5"/>
      <c r="C194" s="5"/>
    </row>
    <row r="195" hidden="1">
      <c r="B195" s="5"/>
      <c r="C195" s="5"/>
    </row>
    <row r="196" hidden="1">
      <c r="B196" s="5"/>
      <c r="C196" s="5"/>
    </row>
    <row r="197" hidden="1">
      <c r="B197" s="5"/>
      <c r="C197" s="5"/>
    </row>
    <row r="198" hidden="1">
      <c r="B198" s="5"/>
      <c r="C198" s="5"/>
    </row>
    <row r="199" hidden="1">
      <c r="B199" s="5"/>
      <c r="C199" s="5"/>
    </row>
    <row r="200" hidden="1">
      <c r="B200" s="5"/>
      <c r="C200" s="5"/>
    </row>
    <row r="201" hidden="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>
        <filter val="02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>
      <c r="A2" s="3">
        <v>1.0</v>
      </c>
      <c r="B2" s="5">
        <v>44564.0</v>
      </c>
      <c r="C2" s="12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10">
        <f t="shared" ref="L2:L181" si="3">F2*G2</f>
        <v>76.93</v>
      </c>
      <c r="M2" s="3">
        <f>DIVIDE(L2,F2)</f>
        <v>10.99</v>
      </c>
    </row>
    <row r="3">
      <c r="A3" s="3">
        <v>2.0</v>
      </c>
      <c r="B3" s="5">
        <v>44565.0</v>
      </c>
      <c r="C3" s="12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>
      <c r="A4" s="3">
        <v>3.0</v>
      </c>
      <c r="B4" s="5">
        <v>44566.0</v>
      </c>
      <c r="C4" s="12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>
      <c r="A5" s="3">
        <v>4.0</v>
      </c>
      <c r="B5" s="5">
        <v>44567.0</v>
      </c>
      <c r="C5" s="12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>
      <c r="A6" s="3">
        <v>5.0</v>
      </c>
      <c r="B6" s="5">
        <v>44568.0</v>
      </c>
      <c r="C6" s="12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>
      <c r="A7" s="3">
        <v>6.0</v>
      </c>
      <c r="B7" s="5">
        <v>44569.0</v>
      </c>
      <c r="C7" s="12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>
      <c r="A8" s="3">
        <v>7.0</v>
      </c>
      <c r="B8" s="5">
        <v>44570.0</v>
      </c>
      <c r="C8" s="12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>
      <c r="A9" s="3">
        <v>8.0</v>
      </c>
      <c r="B9" s="5">
        <v>44571.0</v>
      </c>
      <c r="C9" s="12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>
      <c r="A10" s="3">
        <v>9.0</v>
      </c>
      <c r="B10" s="5">
        <v>44572.0</v>
      </c>
      <c r="C10" s="12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>
      <c r="A11" s="3">
        <v>10.0</v>
      </c>
      <c r="B11" s="5">
        <v>44573.0</v>
      </c>
      <c r="C11" s="12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>
      <c r="A12" s="3">
        <v>11.0</v>
      </c>
      <c r="B12" s="5">
        <v>44574.0</v>
      </c>
      <c r="C12" s="12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>
      <c r="A13" s="3">
        <v>12.0</v>
      </c>
      <c r="B13" s="5">
        <v>44575.0</v>
      </c>
      <c r="C13" s="12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>
      <c r="A14" s="3">
        <v>13.0</v>
      </c>
      <c r="B14" s="5">
        <v>44576.0</v>
      </c>
      <c r="C14" s="12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>
      <c r="A15" s="3">
        <v>14.0</v>
      </c>
      <c r="B15" s="5">
        <v>44577.0</v>
      </c>
      <c r="C15" s="12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>
      <c r="A16" s="3">
        <v>15.0</v>
      </c>
      <c r="B16" s="5">
        <v>44578.0</v>
      </c>
      <c r="C16" s="12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>
      <c r="A17" s="3">
        <v>16.0</v>
      </c>
      <c r="B17" s="5">
        <v>44579.0</v>
      </c>
      <c r="C17" s="12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>
      <c r="A18" s="3">
        <v>17.0</v>
      </c>
      <c r="B18" s="5">
        <v>44580.0</v>
      </c>
      <c r="C18" s="12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>
      <c r="A19" s="3">
        <v>18.0</v>
      </c>
      <c r="B19" s="5">
        <v>44581.0</v>
      </c>
      <c r="C19" s="12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>
      <c r="A20" s="3">
        <v>19.0</v>
      </c>
      <c r="B20" s="5">
        <v>44582.0</v>
      </c>
      <c r="C20" s="12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>
      <c r="A21" s="3">
        <v>20.0</v>
      </c>
      <c r="B21" s="5">
        <v>44583.0</v>
      </c>
      <c r="C21" s="12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>
      <c r="A22" s="3">
        <v>21.0</v>
      </c>
      <c r="B22" s="5">
        <v>44584.0</v>
      </c>
      <c r="C22" s="12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>
      <c r="A23" s="3">
        <v>22.0</v>
      </c>
      <c r="B23" s="5">
        <v>44585.0</v>
      </c>
      <c r="C23" s="12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>
      <c r="A24" s="3">
        <v>23.0</v>
      </c>
      <c r="B24" s="5">
        <v>44586.0</v>
      </c>
      <c r="C24" s="12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9">
        <f t="shared" si="3"/>
        <v>1.49</v>
      </c>
      <c r="M24" s="3">
        <f t="shared" si="4"/>
        <v>1.49</v>
      </c>
    </row>
    <row r="25">
      <c r="A25" s="3">
        <v>24.0</v>
      </c>
      <c r="B25" s="5">
        <v>44587.0</v>
      </c>
      <c r="C25" s="12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>
      <c r="A26" s="3">
        <v>25.0</v>
      </c>
      <c r="B26" s="5">
        <v>44588.0</v>
      </c>
      <c r="C26" s="12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>
      <c r="A27" s="3">
        <v>26.0</v>
      </c>
      <c r="B27" s="5">
        <v>44589.0</v>
      </c>
      <c r="C27" s="12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>
      <c r="A28" s="3">
        <v>27.0</v>
      </c>
      <c r="B28" s="5">
        <v>44590.0</v>
      </c>
      <c r="C28" s="12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>
      <c r="A29" s="3">
        <v>28.0</v>
      </c>
      <c r="B29" s="5">
        <v>44591.0</v>
      </c>
      <c r="C29" s="12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>
      <c r="A30" s="3">
        <v>29.0</v>
      </c>
      <c r="B30" s="5">
        <v>44592.0</v>
      </c>
      <c r="C30" s="12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 hidden="1">
      <c r="A31" s="3">
        <v>30.0</v>
      </c>
      <c r="B31" s="5">
        <v>44593.0</v>
      </c>
      <c r="C31" s="12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 hidden="1">
      <c r="A32" s="3">
        <v>31.0</v>
      </c>
      <c r="B32" s="5">
        <v>44594.0</v>
      </c>
      <c r="C32" s="12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 hidden="1">
      <c r="A33" s="3">
        <v>32.0</v>
      </c>
      <c r="B33" s="5">
        <v>44595.0</v>
      </c>
      <c r="C33" s="12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 hidden="1">
      <c r="A34" s="3">
        <v>33.0</v>
      </c>
      <c r="B34" s="5">
        <v>44596.0</v>
      </c>
      <c r="C34" s="12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 hidden="1">
      <c r="A35" s="3">
        <v>34.0</v>
      </c>
      <c r="B35" s="5">
        <v>44597.0</v>
      </c>
      <c r="C35" s="12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 hidden="1">
      <c r="A36" s="3">
        <v>35.0</v>
      </c>
      <c r="B36" s="5">
        <v>44598.0</v>
      </c>
      <c r="C36" s="12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 hidden="1">
      <c r="A37" s="3">
        <v>36.0</v>
      </c>
      <c r="B37" s="5">
        <v>44599.0</v>
      </c>
      <c r="C37" s="12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 hidden="1">
      <c r="A38" s="3">
        <v>37.0</v>
      </c>
      <c r="B38" s="5">
        <v>44600.0</v>
      </c>
      <c r="C38" s="12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 hidden="1">
      <c r="A39" s="3">
        <v>38.0</v>
      </c>
      <c r="B39" s="5">
        <v>44601.0</v>
      </c>
      <c r="C39" s="12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 hidden="1">
      <c r="A40" s="3">
        <v>39.0</v>
      </c>
      <c r="B40" s="5">
        <v>44602.0</v>
      </c>
      <c r="C40" s="12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 hidden="1">
      <c r="A41" s="3">
        <v>40.0</v>
      </c>
      <c r="B41" s="5">
        <v>44603.0</v>
      </c>
      <c r="C41" s="12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 hidden="1">
      <c r="A42" s="3">
        <v>41.0</v>
      </c>
      <c r="B42" s="5">
        <v>44604.0</v>
      </c>
      <c r="C42" s="12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 hidden="1">
      <c r="A43" s="3">
        <v>42.0</v>
      </c>
      <c r="B43" s="5">
        <v>44605.0</v>
      </c>
      <c r="C43" s="12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 hidden="1">
      <c r="A44" s="3">
        <v>43.0</v>
      </c>
      <c r="B44" s="5">
        <v>44606.0</v>
      </c>
      <c r="C44" s="12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 hidden="1">
      <c r="A45" s="3">
        <v>44.0</v>
      </c>
      <c r="B45" s="5">
        <v>44607.0</v>
      </c>
      <c r="C45" s="12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 hidden="1">
      <c r="A46" s="3">
        <v>45.0</v>
      </c>
      <c r="B46" s="5">
        <v>44608.0</v>
      </c>
      <c r="C46" s="12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 hidden="1">
      <c r="A47" s="3">
        <v>46.0</v>
      </c>
      <c r="B47" s="5">
        <v>44609.0</v>
      </c>
      <c r="C47" s="12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 hidden="1">
      <c r="A48" s="3">
        <v>47.0</v>
      </c>
      <c r="B48" s="5">
        <v>44610.0</v>
      </c>
      <c r="C48" s="12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 hidden="1">
      <c r="A49" s="3">
        <v>48.0</v>
      </c>
      <c r="B49" s="5">
        <v>44611.0</v>
      </c>
      <c r="C49" s="12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 hidden="1">
      <c r="A50" s="3">
        <v>49.0</v>
      </c>
      <c r="B50" s="5">
        <v>44612.0</v>
      </c>
      <c r="C50" s="12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 hidden="1">
      <c r="A51" s="3">
        <v>50.0</v>
      </c>
      <c r="B51" s="5">
        <v>44613.0</v>
      </c>
      <c r="C51" s="12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 hidden="1">
      <c r="A52" s="3">
        <v>51.0</v>
      </c>
      <c r="B52" s="5">
        <v>44614.0</v>
      </c>
      <c r="C52" s="12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 hidden="1">
      <c r="A53" s="3">
        <v>52.0</v>
      </c>
      <c r="B53" s="5">
        <v>44615.0</v>
      </c>
      <c r="C53" s="12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 hidden="1">
      <c r="A54" s="3">
        <v>53.0</v>
      </c>
      <c r="B54" s="5">
        <v>44616.0</v>
      </c>
      <c r="C54" s="12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 hidden="1">
      <c r="A55" s="3">
        <v>54.0</v>
      </c>
      <c r="B55" s="5">
        <v>44617.0</v>
      </c>
      <c r="C55" s="12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 hidden="1">
      <c r="A56" s="3">
        <v>55.0</v>
      </c>
      <c r="B56" s="5">
        <v>44618.0</v>
      </c>
      <c r="C56" s="12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 hidden="1">
      <c r="A57" s="3">
        <v>56.0</v>
      </c>
      <c r="B57" s="5">
        <v>44619.0</v>
      </c>
      <c r="C57" s="12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 hidden="1">
      <c r="A58" s="3">
        <v>57.0</v>
      </c>
      <c r="B58" s="5">
        <v>44620.0</v>
      </c>
      <c r="C58" s="12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 hidden="1">
      <c r="A59" s="3">
        <v>58.0</v>
      </c>
      <c r="B59" s="5">
        <v>44621.0</v>
      </c>
      <c r="C59" s="12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 hidden="1">
      <c r="A60" s="3">
        <v>59.0</v>
      </c>
      <c r="B60" s="5">
        <v>44622.0</v>
      </c>
      <c r="C60" s="12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 hidden="1">
      <c r="A61" s="3">
        <v>60.0</v>
      </c>
      <c r="B61" s="5">
        <v>44623.0</v>
      </c>
      <c r="C61" s="12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 hidden="1">
      <c r="A62" s="3">
        <v>61.0</v>
      </c>
      <c r="B62" s="5">
        <v>44624.0</v>
      </c>
      <c r="C62" s="12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 hidden="1">
      <c r="A63" s="3">
        <v>62.0</v>
      </c>
      <c r="B63" s="5">
        <v>44625.0</v>
      </c>
      <c r="C63" s="12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 hidden="1">
      <c r="A64" s="3">
        <v>63.0</v>
      </c>
      <c r="B64" s="5">
        <v>44626.0</v>
      </c>
      <c r="C64" s="12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 hidden="1">
      <c r="A65" s="3">
        <v>64.0</v>
      </c>
      <c r="B65" s="5">
        <v>44627.0</v>
      </c>
      <c r="C65" s="12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 hidden="1">
      <c r="A66" s="3">
        <v>65.0</v>
      </c>
      <c r="B66" s="5">
        <v>44628.0</v>
      </c>
      <c r="C66" s="12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 hidden="1">
      <c r="A67" s="3">
        <v>66.0</v>
      </c>
      <c r="B67" s="5">
        <v>44629.0</v>
      </c>
      <c r="C67" s="12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 hidden="1">
      <c r="A68" s="3">
        <v>67.0</v>
      </c>
      <c r="B68" s="5">
        <v>44630.0</v>
      </c>
      <c r="C68" s="12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 hidden="1">
      <c r="A69" s="3">
        <v>68.0</v>
      </c>
      <c r="B69" s="5">
        <v>44631.0</v>
      </c>
      <c r="C69" s="12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 hidden="1">
      <c r="A70" s="3">
        <v>69.0</v>
      </c>
      <c r="B70" s="5">
        <v>44632.0</v>
      </c>
      <c r="C70" s="12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 hidden="1">
      <c r="A71" s="3">
        <v>70.0</v>
      </c>
      <c r="B71" s="5">
        <v>44633.0</v>
      </c>
      <c r="C71" s="12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 hidden="1">
      <c r="A72" s="3">
        <v>71.0</v>
      </c>
      <c r="B72" s="5">
        <v>44634.0</v>
      </c>
      <c r="C72" s="12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 hidden="1">
      <c r="A73" s="3">
        <v>72.0</v>
      </c>
      <c r="B73" s="5">
        <v>44635.0</v>
      </c>
      <c r="C73" s="12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 hidden="1">
      <c r="A74" s="3">
        <v>73.0</v>
      </c>
      <c r="B74" s="5">
        <v>44636.0</v>
      </c>
      <c r="C74" s="12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 hidden="1">
      <c r="A75" s="3">
        <v>74.0</v>
      </c>
      <c r="B75" s="5">
        <v>44637.0</v>
      </c>
      <c r="C75" s="12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 hidden="1">
      <c r="A76" s="3">
        <v>75.0</v>
      </c>
      <c r="B76" s="5">
        <v>44638.0</v>
      </c>
      <c r="C76" s="12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 hidden="1">
      <c r="A77" s="3">
        <v>76.0</v>
      </c>
      <c r="B77" s="5">
        <v>44639.0</v>
      </c>
      <c r="C77" s="12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 hidden="1">
      <c r="A78" s="3">
        <v>77.0</v>
      </c>
      <c r="B78" s="5">
        <v>44640.0</v>
      </c>
      <c r="C78" s="12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 hidden="1">
      <c r="A79" s="3">
        <v>78.0</v>
      </c>
      <c r="B79" s="5">
        <v>44641.0</v>
      </c>
      <c r="C79" s="12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 hidden="1">
      <c r="A80" s="3">
        <v>79.0</v>
      </c>
      <c r="B80" s="5">
        <v>44642.0</v>
      </c>
      <c r="C80" s="12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 hidden="1">
      <c r="A81" s="3">
        <v>80.0</v>
      </c>
      <c r="B81" s="5">
        <v>44643.0</v>
      </c>
      <c r="C81" s="12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 hidden="1">
      <c r="A82" s="3">
        <v>81.0</v>
      </c>
      <c r="B82" s="5">
        <v>44644.0</v>
      </c>
      <c r="C82" s="12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 hidden="1">
      <c r="A83" s="3">
        <v>82.0</v>
      </c>
      <c r="B83" s="5">
        <v>44645.0</v>
      </c>
      <c r="C83" s="12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 hidden="1">
      <c r="A84" s="3">
        <v>83.0</v>
      </c>
      <c r="B84" s="5">
        <v>44646.0</v>
      </c>
      <c r="C84" s="12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 hidden="1">
      <c r="A85" s="3">
        <v>84.0</v>
      </c>
      <c r="B85" s="5">
        <v>44647.0</v>
      </c>
      <c r="C85" s="12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 hidden="1">
      <c r="A86" s="3">
        <v>85.0</v>
      </c>
      <c r="B86" s="5">
        <v>44648.0</v>
      </c>
      <c r="C86" s="12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 hidden="1">
      <c r="A87" s="3">
        <v>86.0</v>
      </c>
      <c r="B87" s="5">
        <v>44649.0</v>
      </c>
      <c r="C87" s="12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 hidden="1">
      <c r="A88" s="3">
        <v>87.0</v>
      </c>
      <c r="B88" s="5">
        <v>44650.0</v>
      </c>
      <c r="C88" s="12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 hidden="1">
      <c r="A89" s="3">
        <v>88.0</v>
      </c>
      <c r="B89" s="5">
        <v>44651.0</v>
      </c>
      <c r="C89" s="12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 hidden="1">
      <c r="A90" s="3">
        <v>89.0</v>
      </c>
      <c r="B90" s="5">
        <v>44652.0</v>
      </c>
      <c r="C90" s="12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 hidden="1">
      <c r="A91" s="3">
        <v>90.0</v>
      </c>
      <c r="B91" s="5">
        <v>44653.0</v>
      </c>
      <c r="C91" s="12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 hidden="1">
      <c r="A92" s="3">
        <v>91.0</v>
      </c>
      <c r="B92" s="5">
        <v>44654.0</v>
      </c>
      <c r="C92" s="12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 hidden="1">
      <c r="A93" s="3">
        <v>92.0</v>
      </c>
      <c r="B93" s="5">
        <v>44655.0</v>
      </c>
      <c r="C93" s="12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 hidden="1">
      <c r="A94" s="3">
        <v>93.0</v>
      </c>
      <c r="B94" s="5">
        <v>44656.0</v>
      </c>
      <c r="C94" s="12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 hidden="1">
      <c r="A95" s="3">
        <v>94.0</v>
      </c>
      <c r="B95" s="5">
        <v>44657.0</v>
      </c>
      <c r="C95" s="12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 hidden="1">
      <c r="A96" s="3">
        <v>95.0</v>
      </c>
      <c r="B96" s="5">
        <v>44658.0</v>
      </c>
      <c r="C96" s="12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 hidden="1">
      <c r="A97" s="3">
        <v>96.0</v>
      </c>
      <c r="B97" s="5">
        <v>44659.0</v>
      </c>
      <c r="C97" s="12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 hidden="1">
      <c r="A98" s="3">
        <v>97.0</v>
      </c>
      <c r="B98" s="5">
        <v>44660.0</v>
      </c>
      <c r="C98" s="12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 hidden="1">
      <c r="A99" s="3">
        <v>98.0</v>
      </c>
      <c r="B99" s="5">
        <v>44661.0</v>
      </c>
      <c r="C99" s="12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 hidden="1">
      <c r="A100" s="3">
        <v>99.0</v>
      </c>
      <c r="B100" s="5">
        <v>44662.0</v>
      </c>
      <c r="C100" s="12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 hidden="1">
      <c r="A101" s="3">
        <v>100.0</v>
      </c>
      <c r="B101" s="5">
        <v>44663.0</v>
      </c>
      <c r="C101" s="12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 hidden="1">
      <c r="A102" s="3">
        <v>101.0</v>
      </c>
      <c r="B102" s="5">
        <v>44664.0</v>
      </c>
      <c r="C102" s="12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 hidden="1">
      <c r="A103" s="3">
        <v>102.0</v>
      </c>
      <c r="B103" s="5">
        <v>44665.0</v>
      </c>
      <c r="C103" s="12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 hidden="1">
      <c r="A104" s="3">
        <v>103.0</v>
      </c>
      <c r="B104" s="5">
        <v>44666.0</v>
      </c>
      <c r="C104" s="12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3">
        <f t="shared" si="3"/>
        <v>0.99</v>
      </c>
      <c r="M104" s="3">
        <f t="shared" si="4"/>
        <v>0.99</v>
      </c>
    </row>
    <row r="105" hidden="1">
      <c r="A105" s="3">
        <v>104.0</v>
      </c>
      <c r="B105" s="5">
        <v>44667.0</v>
      </c>
      <c r="C105" s="12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 hidden="1">
      <c r="A106" s="3">
        <v>105.0</v>
      </c>
      <c r="B106" s="5">
        <v>44668.0</v>
      </c>
      <c r="C106" s="12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 hidden="1">
      <c r="A107" s="3">
        <v>106.0</v>
      </c>
      <c r="B107" s="5">
        <v>44669.0</v>
      </c>
      <c r="C107" s="12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 hidden="1">
      <c r="A108" s="3">
        <v>107.0</v>
      </c>
      <c r="B108" s="5">
        <v>44670.0</v>
      </c>
      <c r="C108" s="12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 hidden="1">
      <c r="A109" s="3">
        <v>108.0</v>
      </c>
      <c r="B109" s="5">
        <v>44671.0</v>
      </c>
      <c r="C109" s="12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 hidden="1">
      <c r="A110" s="3">
        <v>109.0</v>
      </c>
      <c r="B110" s="5">
        <v>44672.0</v>
      </c>
      <c r="C110" s="12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 hidden="1">
      <c r="A111" s="3">
        <v>110.0</v>
      </c>
      <c r="B111" s="5">
        <v>44673.0</v>
      </c>
      <c r="C111" s="12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 hidden="1">
      <c r="A112" s="3">
        <v>111.0</v>
      </c>
      <c r="B112" s="5">
        <v>44674.0</v>
      </c>
      <c r="C112" s="12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 hidden="1">
      <c r="A113" s="3">
        <v>112.0</v>
      </c>
      <c r="B113" s="5">
        <v>44675.0</v>
      </c>
      <c r="C113" s="12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 hidden="1">
      <c r="A114" s="3">
        <v>113.0</v>
      </c>
      <c r="B114" s="5">
        <v>44676.0</v>
      </c>
      <c r="C114" s="12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 hidden="1">
      <c r="A115" s="3">
        <v>114.0</v>
      </c>
      <c r="B115" s="5">
        <v>44677.0</v>
      </c>
      <c r="C115" s="12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 hidden="1">
      <c r="A116" s="3">
        <v>115.0</v>
      </c>
      <c r="B116" s="5">
        <v>44678.0</v>
      </c>
      <c r="C116" s="12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 hidden="1">
      <c r="A117" s="3">
        <v>116.0</v>
      </c>
      <c r="B117" s="5">
        <v>44679.0</v>
      </c>
      <c r="C117" s="12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 hidden="1">
      <c r="A118" s="3">
        <v>117.0</v>
      </c>
      <c r="B118" s="5">
        <v>44680.0</v>
      </c>
      <c r="C118" s="12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 hidden="1">
      <c r="A119" s="3">
        <v>118.0</v>
      </c>
      <c r="B119" s="5">
        <v>44681.0</v>
      </c>
      <c r="C119" s="12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 hidden="1">
      <c r="A120" s="3">
        <v>119.0</v>
      </c>
      <c r="B120" s="5">
        <v>44682.0</v>
      </c>
      <c r="C120" s="12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 hidden="1">
      <c r="A121" s="3">
        <v>120.0</v>
      </c>
      <c r="B121" s="5">
        <v>44683.0</v>
      </c>
      <c r="C121" s="12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 hidden="1">
      <c r="A122" s="3">
        <v>121.0</v>
      </c>
      <c r="B122" s="5">
        <v>44684.0</v>
      </c>
      <c r="C122" s="12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 hidden="1">
      <c r="A123" s="3">
        <v>122.0</v>
      </c>
      <c r="B123" s="5">
        <v>44685.0</v>
      </c>
      <c r="C123" s="12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 hidden="1">
      <c r="A124" s="3">
        <v>123.0</v>
      </c>
      <c r="B124" s="5">
        <v>44686.0</v>
      </c>
      <c r="C124" s="12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 hidden="1">
      <c r="A125" s="3">
        <v>124.0</v>
      </c>
      <c r="B125" s="5">
        <v>44687.0</v>
      </c>
      <c r="C125" s="12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 hidden="1">
      <c r="A126" s="3">
        <v>125.0</v>
      </c>
      <c r="B126" s="5">
        <v>44688.0</v>
      </c>
      <c r="C126" s="12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 hidden="1">
      <c r="A127" s="3">
        <v>126.0</v>
      </c>
      <c r="B127" s="5">
        <v>44689.0</v>
      </c>
      <c r="C127" s="12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 hidden="1">
      <c r="A128" s="3">
        <v>127.0</v>
      </c>
      <c r="B128" s="5">
        <v>44690.0</v>
      </c>
      <c r="C128" s="12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 hidden="1">
      <c r="A129" s="3">
        <v>128.0</v>
      </c>
      <c r="B129" s="5">
        <v>44691.0</v>
      </c>
      <c r="C129" s="12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 hidden="1">
      <c r="A130" s="3">
        <v>129.0</v>
      </c>
      <c r="B130" s="5">
        <v>44692.0</v>
      </c>
      <c r="C130" s="12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 hidden="1">
      <c r="A131" s="3">
        <v>130.0</v>
      </c>
      <c r="B131" s="5">
        <v>44693.0</v>
      </c>
      <c r="C131" s="12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 hidden="1">
      <c r="A132" s="3">
        <v>131.0</v>
      </c>
      <c r="B132" s="5">
        <v>44694.0</v>
      </c>
      <c r="C132" s="12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 hidden="1">
      <c r="A133" s="3">
        <v>132.0</v>
      </c>
      <c r="B133" s="5">
        <v>44695.0</v>
      </c>
      <c r="C133" s="12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 hidden="1">
      <c r="A134" s="3">
        <v>133.0</v>
      </c>
      <c r="B134" s="5">
        <v>44696.0</v>
      </c>
      <c r="C134" s="12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 hidden="1">
      <c r="A135" s="3">
        <v>134.0</v>
      </c>
      <c r="B135" s="5">
        <v>44697.0</v>
      </c>
      <c r="C135" s="12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 hidden="1">
      <c r="A136" s="3">
        <v>135.0</v>
      </c>
      <c r="B136" s="5">
        <v>44698.0</v>
      </c>
      <c r="C136" s="12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 hidden="1">
      <c r="A137" s="3">
        <v>136.0</v>
      </c>
      <c r="B137" s="5">
        <v>44699.0</v>
      </c>
      <c r="C137" s="12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 hidden="1">
      <c r="A138" s="3">
        <v>137.0</v>
      </c>
      <c r="B138" s="5">
        <v>44700.0</v>
      </c>
      <c r="C138" s="12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 hidden="1">
      <c r="A139" s="3">
        <v>138.0</v>
      </c>
      <c r="B139" s="5">
        <v>44701.0</v>
      </c>
      <c r="C139" s="12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 hidden="1">
      <c r="A140" s="3">
        <v>139.0</v>
      </c>
      <c r="B140" s="5">
        <v>44702.0</v>
      </c>
      <c r="C140" s="12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 hidden="1">
      <c r="A141" s="3">
        <v>140.0</v>
      </c>
      <c r="B141" s="5">
        <v>44703.0</v>
      </c>
      <c r="C141" s="12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 hidden="1">
      <c r="A142" s="3">
        <v>141.0</v>
      </c>
      <c r="B142" s="5">
        <v>44704.0</v>
      </c>
      <c r="C142" s="12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 hidden="1">
      <c r="A143" s="3">
        <v>142.0</v>
      </c>
      <c r="B143" s="5">
        <v>44705.0</v>
      </c>
      <c r="C143" s="12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 hidden="1">
      <c r="A144" s="3">
        <v>143.0</v>
      </c>
      <c r="B144" s="5">
        <v>44706.0</v>
      </c>
      <c r="C144" s="12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 hidden="1">
      <c r="A145" s="3">
        <v>144.0</v>
      </c>
      <c r="B145" s="5">
        <v>44707.0</v>
      </c>
      <c r="C145" s="12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 hidden="1">
      <c r="A146" s="3">
        <v>145.0</v>
      </c>
      <c r="B146" s="5">
        <v>44708.0</v>
      </c>
      <c r="C146" s="12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 hidden="1">
      <c r="A147" s="3">
        <v>146.0</v>
      </c>
      <c r="B147" s="5">
        <v>44709.0</v>
      </c>
      <c r="C147" s="12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 hidden="1">
      <c r="A148" s="3">
        <v>147.0</v>
      </c>
      <c r="B148" s="5">
        <v>44710.0</v>
      </c>
      <c r="C148" s="12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 hidden="1">
      <c r="A149" s="3">
        <v>148.0</v>
      </c>
      <c r="B149" s="5">
        <v>44711.0</v>
      </c>
      <c r="C149" s="12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 hidden="1">
      <c r="A150" s="3">
        <v>149.0</v>
      </c>
      <c r="B150" s="5">
        <v>44712.0</v>
      </c>
      <c r="C150" s="12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 hidden="1">
      <c r="A151" s="3">
        <v>150.0</v>
      </c>
      <c r="B151" s="5">
        <v>44713.0</v>
      </c>
      <c r="C151" s="12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 hidden="1">
      <c r="A152" s="3">
        <v>151.0</v>
      </c>
      <c r="B152" s="5">
        <v>44714.0</v>
      </c>
      <c r="C152" s="12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 hidden="1">
      <c r="A153" s="3">
        <v>152.0</v>
      </c>
      <c r="B153" s="5">
        <v>44715.0</v>
      </c>
      <c r="C153" s="12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 hidden="1">
      <c r="A154" s="3">
        <v>153.0</v>
      </c>
      <c r="B154" s="5">
        <v>44716.0</v>
      </c>
      <c r="C154" s="12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 hidden="1">
      <c r="A155" s="3">
        <v>154.0</v>
      </c>
      <c r="B155" s="5">
        <v>44717.0</v>
      </c>
      <c r="C155" s="12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 hidden="1">
      <c r="A156" s="3">
        <v>155.0</v>
      </c>
      <c r="B156" s="5">
        <v>44718.0</v>
      </c>
      <c r="C156" s="12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 hidden="1">
      <c r="A157" s="3">
        <v>156.0</v>
      </c>
      <c r="B157" s="5">
        <v>44719.0</v>
      </c>
      <c r="C157" s="12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 hidden="1">
      <c r="A158" s="3">
        <v>157.0</v>
      </c>
      <c r="B158" s="5">
        <v>44720.0</v>
      </c>
      <c r="C158" s="12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 hidden="1">
      <c r="A159" s="3">
        <v>158.0</v>
      </c>
      <c r="B159" s="5">
        <v>44721.0</v>
      </c>
      <c r="C159" s="12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 hidden="1">
      <c r="A160" s="3">
        <v>159.0</v>
      </c>
      <c r="B160" s="5">
        <v>44722.0</v>
      </c>
      <c r="C160" s="12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 hidden="1">
      <c r="A161" s="3">
        <v>160.0</v>
      </c>
      <c r="B161" s="5">
        <v>44723.0</v>
      </c>
      <c r="C161" s="12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 hidden="1">
      <c r="A162" s="3">
        <v>161.0</v>
      </c>
      <c r="B162" s="5">
        <v>44724.0</v>
      </c>
      <c r="C162" s="12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 hidden="1">
      <c r="A163" s="3">
        <v>162.0</v>
      </c>
      <c r="B163" s="5">
        <v>44725.0</v>
      </c>
      <c r="C163" s="12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 hidden="1">
      <c r="A164" s="3">
        <v>163.0</v>
      </c>
      <c r="B164" s="5">
        <v>44726.0</v>
      </c>
      <c r="C164" s="12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 hidden="1">
      <c r="A165" s="3">
        <v>164.0</v>
      </c>
      <c r="B165" s="5">
        <v>44727.0</v>
      </c>
      <c r="C165" s="12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 hidden="1">
      <c r="A166" s="3">
        <v>165.0</v>
      </c>
      <c r="B166" s="5">
        <v>44728.0</v>
      </c>
      <c r="C166" s="12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 hidden="1">
      <c r="A167" s="3">
        <v>166.0</v>
      </c>
      <c r="B167" s="5">
        <v>44729.0</v>
      </c>
      <c r="C167" s="12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 hidden="1">
      <c r="A168" s="3">
        <v>167.0</v>
      </c>
      <c r="B168" s="5">
        <v>44730.0</v>
      </c>
      <c r="C168" s="12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 hidden="1">
      <c r="A169" s="3">
        <v>168.0</v>
      </c>
      <c r="B169" s="5">
        <v>44731.0</v>
      </c>
      <c r="C169" s="12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 hidden="1">
      <c r="A170" s="3">
        <v>169.0</v>
      </c>
      <c r="B170" s="5">
        <v>44732.0</v>
      </c>
      <c r="C170" s="12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 hidden="1">
      <c r="A171" s="3">
        <v>170.0</v>
      </c>
      <c r="B171" s="5">
        <v>44733.0</v>
      </c>
      <c r="C171" s="12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 hidden="1">
      <c r="A172" s="3">
        <v>171.0</v>
      </c>
      <c r="B172" s="5">
        <v>44734.0</v>
      </c>
      <c r="C172" s="12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 hidden="1">
      <c r="A173" s="3">
        <v>172.0</v>
      </c>
      <c r="B173" s="5">
        <v>44735.0</v>
      </c>
      <c r="C173" s="12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 hidden="1">
      <c r="A174" s="3">
        <v>173.0</v>
      </c>
      <c r="B174" s="5">
        <v>44736.0</v>
      </c>
      <c r="C174" s="12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 hidden="1">
      <c r="A175" s="3">
        <v>174.0</v>
      </c>
      <c r="B175" s="5">
        <v>44737.0</v>
      </c>
      <c r="C175" s="12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 hidden="1">
      <c r="A176" s="3">
        <v>175.0</v>
      </c>
      <c r="B176" s="5">
        <v>44738.0</v>
      </c>
      <c r="C176" s="12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 hidden="1">
      <c r="A177" s="3">
        <v>176.0</v>
      </c>
      <c r="B177" s="5">
        <v>44739.0</v>
      </c>
      <c r="C177" s="12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 hidden="1">
      <c r="A178" s="3">
        <v>177.0</v>
      </c>
      <c r="B178" s="5">
        <v>44740.0</v>
      </c>
      <c r="C178" s="12" t="str">
        <f t="shared" si="1"/>
        <v>06/2022</v>
      </c>
      <c r="D178" s="3">
        <v>277.0</v>
      </c>
      <c r="E178" s="3" t="s">
        <v>13</v>
      </c>
      <c r="F178" s="3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 hidden="1">
      <c r="A179" s="3">
        <v>178.0</v>
      </c>
      <c r="B179" s="5">
        <v>44741.0</v>
      </c>
      <c r="C179" s="12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 hidden="1">
      <c r="A180" s="3">
        <v>179.0</v>
      </c>
      <c r="B180" s="5">
        <v>44742.0</v>
      </c>
      <c r="C180" s="12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 hidden="1">
      <c r="A181" s="3">
        <v>180.0</v>
      </c>
      <c r="B181" s="5">
        <v>44743.0</v>
      </c>
      <c r="C181" s="12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>
    <filterColumn colId="2">
      <filters blank="1">
        <filter val="01/2022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>
      <c r="A2" s="3">
        <v>1.0</v>
      </c>
      <c r="B2" s="5">
        <v>44564.0</v>
      </c>
      <c r="C2" s="12" t="str">
        <f t="shared" ref="C2:C181" si="1">TEXT(B2,"mm/yyy")</f>
        <v>01/2022</v>
      </c>
      <c r="D2" s="3">
        <v>101.0</v>
      </c>
      <c r="E2" s="3" t="s">
        <v>13</v>
      </c>
      <c r="F2" s="3">
        <v>7.0</v>
      </c>
      <c r="G2" s="3">
        <v>10.99</v>
      </c>
      <c r="H2" s="3">
        <v>1001.0</v>
      </c>
      <c r="I2" s="3">
        <v>54.0</v>
      </c>
      <c r="J2" s="3" t="str">
        <f t="shared" ref="J2:J181" si="2">IF(I2&lt;=30, "Young", IF(AND(I2&gt;30, I2&lt;=50), "Middle-aged", "Elderly"))
</f>
        <v>Elderly</v>
      </c>
      <c r="K2" s="3" t="s">
        <v>14</v>
      </c>
      <c r="L2" s="10">
        <f t="shared" ref="L2:L181" si="3">F2*G2</f>
        <v>76.93</v>
      </c>
      <c r="M2" s="3">
        <f>DIVIDE(L2,F2)</f>
        <v>10.99</v>
      </c>
    </row>
    <row r="3">
      <c r="A3" s="3">
        <v>2.0</v>
      </c>
      <c r="B3" s="5">
        <v>44565.0</v>
      </c>
      <c r="C3" s="12" t="str">
        <f t="shared" si="1"/>
        <v>01/2022</v>
      </c>
      <c r="D3" s="3">
        <v>102.0</v>
      </c>
      <c r="E3" s="3" t="s">
        <v>15</v>
      </c>
      <c r="F3" s="3">
        <v>3.0</v>
      </c>
      <c r="G3" s="3">
        <v>5.49</v>
      </c>
      <c r="H3" s="3">
        <v>1002.0</v>
      </c>
      <c r="I3" s="3">
        <v>28.0</v>
      </c>
      <c r="J3" s="3" t="str">
        <f t="shared" si="2"/>
        <v>Young</v>
      </c>
      <c r="K3" s="3" t="s">
        <v>16</v>
      </c>
      <c r="L3" s="3">
        <f t="shared" si="3"/>
        <v>16.47</v>
      </c>
      <c r="M3" s="3">
        <f t="shared" ref="M3:M181" si="4">DIVIDE(L3, F3)</f>
        <v>5.49</v>
      </c>
    </row>
    <row r="4">
      <c r="A4" s="3">
        <v>3.0</v>
      </c>
      <c r="B4" s="5">
        <v>44566.0</v>
      </c>
      <c r="C4" s="12" t="str">
        <f t="shared" si="1"/>
        <v>01/2022</v>
      </c>
      <c r="D4" s="3">
        <v>103.0</v>
      </c>
      <c r="E4" s="3" t="s">
        <v>17</v>
      </c>
      <c r="F4" s="3">
        <v>1.0</v>
      </c>
      <c r="G4" s="3">
        <v>3.99</v>
      </c>
      <c r="H4" s="3">
        <v>1003.0</v>
      </c>
      <c r="I4" s="3">
        <v>45.0</v>
      </c>
      <c r="J4" s="3" t="str">
        <f t="shared" si="2"/>
        <v>Middle-aged</v>
      </c>
      <c r="K4" s="3" t="s">
        <v>14</v>
      </c>
      <c r="L4" s="3">
        <f t="shared" si="3"/>
        <v>3.99</v>
      </c>
      <c r="M4" s="3">
        <f t="shared" si="4"/>
        <v>3.99</v>
      </c>
    </row>
    <row r="5">
      <c r="A5" s="3">
        <v>4.0</v>
      </c>
      <c r="B5" s="5">
        <v>44567.0</v>
      </c>
      <c r="C5" s="12" t="str">
        <f t="shared" si="1"/>
        <v>01/2022</v>
      </c>
      <c r="D5" s="3">
        <v>104.0</v>
      </c>
      <c r="E5" s="3" t="s">
        <v>18</v>
      </c>
      <c r="F5" s="3">
        <v>4.0</v>
      </c>
      <c r="G5" s="3">
        <v>2.99</v>
      </c>
      <c r="H5" s="3">
        <v>1004.0</v>
      </c>
      <c r="I5" s="3">
        <v>52.0</v>
      </c>
      <c r="J5" s="3" t="str">
        <f t="shared" si="2"/>
        <v>Elderly</v>
      </c>
      <c r="K5" s="3" t="s">
        <v>16</v>
      </c>
      <c r="L5" s="3">
        <f t="shared" si="3"/>
        <v>11.96</v>
      </c>
      <c r="M5" s="3">
        <f t="shared" si="4"/>
        <v>2.99</v>
      </c>
    </row>
    <row r="6">
      <c r="A6" s="3">
        <v>5.0</v>
      </c>
      <c r="B6" s="5">
        <v>44568.0</v>
      </c>
      <c r="C6" s="12" t="str">
        <f t="shared" si="1"/>
        <v>01/2022</v>
      </c>
      <c r="D6" s="3">
        <v>105.0</v>
      </c>
      <c r="E6" s="3" t="s">
        <v>19</v>
      </c>
      <c r="F6" s="3">
        <v>2.0</v>
      </c>
      <c r="G6" s="3">
        <v>12.99</v>
      </c>
      <c r="H6" s="3">
        <v>1005.0</v>
      </c>
      <c r="I6" s="3">
        <v>31.0</v>
      </c>
      <c r="J6" s="3" t="str">
        <f t="shared" si="2"/>
        <v>Middle-aged</v>
      </c>
      <c r="K6" s="3" t="s">
        <v>14</v>
      </c>
      <c r="L6" s="3">
        <f t="shared" si="3"/>
        <v>25.98</v>
      </c>
      <c r="M6" s="3">
        <f t="shared" si="4"/>
        <v>12.99</v>
      </c>
    </row>
    <row r="7">
      <c r="A7" s="3">
        <v>6.0</v>
      </c>
      <c r="B7" s="5">
        <v>44569.0</v>
      </c>
      <c r="C7" s="12" t="str">
        <f t="shared" si="1"/>
        <v>01/2022</v>
      </c>
      <c r="D7" s="3">
        <v>106.0</v>
      </c>
      <c r="E7" s="3" t="s">
        <v>20</v>
      </c>
      <c r="F7" s="3">
        <v>3.0</v>
      </c>
      <c r="G7" s="3">
        <v>15.99</v>
      </c>
      <c r="H7" s="3">
        <v>1006.0</v>
      </c>
      <c r="I7" s="3">
        <v>54.0</v>
      </c>
      <c r="J7" s="3" t="str">
        <f t="shared" si="2"/>
        <v>Elderly</v>
      </c>
      <c r="K7" s="3" t="s">
        <v>16</v>
      </c>
      <c r="L7" s="3">
        <f t="shared" si="3"/>
        <v>47.97</v>
      </c>
      <c r="M7" s="3">
        <f t="shared" si="4"/>
        <v>15.99</v>
      </c>
    </row>
    <row r="8">
      <c r="A8" s="3">
        <v>7.0</v>
      </c>
      <c r="B8" s="5">
        <v>44570.0</v>
      </c>
      <c r="C8" s="12" t="str">
        <f t="shared" si="1"/>
        <v>01/2022</v>
      </c>
      <c r="D8" s="3">
        <v>107.0</v>
      </c>
      <c r="E8" s="3" t="s">
        <v>21</v>
      </c>
      <c r="F8" s="3">
        <v>1.0</v>
      </c>
      <c r="G8" s="3">
        <v>1.99</v>
      </c>
      <c r="H8" s="3">
        <v>1007.0</v>
      </c>
      <c r="I8" s="3">
        <v>22.0</v>
      </c>
      <c r="J8" s="3" t="str">
        <f t="shared" si="2"/>
        <v>Young</v>
      </c>
      <c r="K8" s="3" t="s">
        <v>16</v>
      </c>
      <c r="L8" s="3">
        <f t="shared" si="3"/>
        <v>1.99</v>
      </c>
      <c r="M8" s="3">
        <f t="shared" si="4"/>
        <v>1.99</v>
      </c>
    </row>
    <row r="9">
      <c r="A9" s="3">
        <v>8.0</v>
      </c>
      <c r="B9" s="5">
        <v>44571.0</v>
      </c>
      <c r="C9" s="12" t="str">
        <f t="shared" si="1"/>
        <v>01/2022</v>
      </c>
      <c r="D9" s="3">
        <v>108.0</v>
      </c>
      <c r="E9" s="3" t="s">
        <v>22</v>
      </c>
      <c r="F9" s="3">
        <v>5.0</v>
      </c>
      <c r="G9" s="3">
        <v>3.49</v>
      </c>
      <c r="H9" s="3">
        <v>1008.0</v>
      </c>
      <c r="I9" s="3">
        <v>40.0</v>
      </c>
      <c r="J9" s="3" t="str">
        <f t="shared" si="2"/>
        <v>Middle-aged</v>
      </c>
      <c r="K9" s="3" t="s">
        <v>14</v>
      </c>
      <c r="L9" s="3">
        <f t="shared" si="3"/>
        <v>17.45</v>
      </c>
      <c r="M9" s="3">
        <f t="shared" si="4"/>
        <v>3.49</v>
      </c>
    </row>
    <row r="10">
      <c r="A10" s="3">
        <v>9.0</v>
      </c>
      <c r="B10" s="5">
        <v>44572.0</v>
      </c>
      <c r="C10" s="12" t="str">
        <f t="shared" si="1"/>
        <v>01/2022</v>
      </c>
      <c r="D10" s="3">
        <v>109.0</v>
      </c>
      <c r="E10" s="3" t="s">
        <v>13</v>
      </c>
      <c r="F10" s="3">
        <v>8.0</v>
      </c>
      <c r="G10" s="3">
        <v>4.99</v>
      </c>
      <c r="H10" s="3">
        <v>1009.0</v>
      </c>
      <c r="I10" s="3">
        <v>51.0</v>
      </c>
      <c r="J10" s="3" t="str">
        <f t="shared" si="2"/>
        <v>Elderly</v>
      </c>
      <c r="K10" s="3" t="s">
        <v>16</v>
      </c>
      <c r="L10" s="3">
        <f t="shared" si="3"/>
        <v>39.92</v>
      </c>
      <c r="M10" s="3">
        <f t="shared" si="4"/>
        <v>4.99</v>
      </c>
    </row>
    <row r="11">
      <c r="A11" s="3">
        <v>10.0</v>
      </c>
      <c r="B11" s="5">
        <v>44573.0</v>
      </c>
      <c r="C11" s="12" t="str">
        <f t="shared" si="1"/>
        <v>01/2022</v>
      </c>
      <c r="D11" s="3">
        <v>110.0</v>
      </c>
      <c r="E11" s="3" t="s">
        <v>15</v>
      </c>
      <c r="F11" s="3">
        <v>1.0</v>
      </c>
      <c r="G11" s="3">
        <v>2.49</v>
      </c>
      <c r="H11" s="3">
        <v>1010.0</v>
      </c>
      <c r="I11" s="3">
        <v>29.0</v>
      </c>
      <c r="J11" s="3" t="str">
        <f t="shared" si="2"/>
        <v>Young</v>
      </c>
      <c r="K11" s="3" t="s">
        <v>14</v>
      </c>
      <c r="L11" s="3">
        <f t="shared" si="3"/>
        <v>2.49</v>
      </c>
      <c r="M11" s="3">
        <f t="shared" si="4"/>
        <v>2.49</v>
      </c>
    </row>
    <row r="12">
      <c r="A12" s="3">
        <v>11.0</v>
      </c>
      <c r="B12" s="5">
        <v>44574.0</v>
      </c>
      <c r="C12" s="12" t="str">
        <f t="shared" si="1"/>
        <v>01/2022</v>
      </c>
      <c r="D12" s="3">
        <v>111.0</v>
      </c>
      <c r="E12" s="3" t="s">
        <v>17</v>
      </c>
      <c r="F12" s="3">
        <v>3.0</v>
      </c>
      <c r="G12" s="3">
        <v>5.99</v>
      </c>
      <c r="H12" s="3">
        <v>1011.0</v>
      </c>
      <c r="I12" s="3">
        <v>48.0</v>
      </c>
      <c r="J12" s="3" t="str">
        <f t="shared" si="2"/>
        <v>Middle-aged</v>
      </c>
      <c r="K12" s="3" t="s">
        <v>16</v>
      </c>
      <c r="L12" s="3">
        <f t="shared" si="3"/>
        <v>17.97</v>
      </c>
      <c r="M12" s="3">
        <f t="shared" si="4"/>
        <v>5.99</v>
      </c>
    </row>
    <row r="13">
      <c r="A13" s="3">
        <v>12.0</v>
      </c>
      <c r="B13" s="5">
        <v>44575.0</v>
      </c>
      <c r="C13" s="12" t="str">
        <f t="shared" si="1"/>
        <v>01/2022</v>
      </c>
      <c r="D13" s="3">
        <v>112.0</v>
      </c>
      <c r="E13" s="3" t="s">
        <v>18</v>
      </c>
      <c r="F13" s="3">
        <v>2.0</v>
      </c>
      <c r="G13" s="3">
        <v>4.49</v>
      </c>
      <c r="H13" s="3">
        <v>1012.0</v>
      </c>
      <c r="I13" s="3">
        <v>35.0</v>
      </c>
      <c r="J13" s="3" t="str">
        <f t="shared" si="2"/>
        <v>Middle-aged</v>
      </c>
      <c r="K13" s="3" t="s">
        <v>14</v>
      </c>
      <c r="L13" s="3">
        <f t="shared" si="3"/>
        <v>8.98</v>
      </c>
      <c r="M13" s="3">
        <f t="shared" si="4"/>
        <v>4.49</v>
      </c>
    </row>
    <row r="14">
      <c r="A14" s="3">
        <v>13.0</v>
      </c>
      <c r="B14" s="5">
        <v>44576.0</v>
      </c>
      <c r="C14" s="12" t="str">
        <f t="shared" si="1"/>
        <v>01/2022</v>
      </c>
      <c r="D14" s="3">
        <v>113.0</v>
      </c>
      <c r="E14" s="3" t="s">
        <v>19</v>
      </c>
      <c r="F14" s="3">
        <v>4.0</v>
      </c>
      <c r="G14" s="3">
        <v>9.99</v>
      </c>
      <c r="H14" s="3">
        <v>1013.0</v>
      </c>
      <c r="I14" s="3">
        <v>42.0</v>
      </c>
      <c r="J14" s="3" t="str">
        <f t="shared" si="2"/>
        <v>Middle-aged</v>
      </c>
      <c r="K14" s="3" t="s">
        <v>16</v>
      </c>
      <c r="L14" s="3">
        <f t="shared" si="3"/>
        <v>39.96</v>
      </c>
      <c r="M14" s="3">
        <f t="shared" si="4"/>
        <v>9.99</v>
      </c>
    </row>
    <row r="15">
      <c r="A15" s="3">
        <v>14.0</v>
      </c>
      <c r="B15" s="5">
        <v>44577.0</v>
      </c>
      <c r="C15" s="12" t="str">
        <f t="shared" si="1"/>
        <v>01/2022</v>
      </c>
      <c r="D15" s="3">
        <v>114.0</v>
      </c>
      <c r="E15" s="3" t="s">
        <v>20</v>
      </c>
      <c r="F15" s="3">
        <v>1.0</v>
      </c>
      <c r="G15" s="3">
        <v>19.99</v>
      </c>
      <c r="H15" s="3">
        <v>1014.0</v>
      </c>
      <c r="I15" s="3">
        <v>57.0</v>
      </c>
      <c r="J15" s="3" t="str">
        <f t="shared" si="2"/>
        <v>Elderly</v>
      </c>
      <c r="K15" s="3" t="s">
        <v>14</v>
      </c>
      <c r="L15" s="3">
        <f t="shared" si="3"/>
        <v>19.99</v>
      </c>
      <c r="M15" s="3">
        <f t="shared" si="4"/>
        <v>19.99</v>
      </c>
    </row>
    <row r="16">
      <c r="A16" s="3">
        <v>15.0</v>
      </c>
      <c r="B16" s="5">
        <v>44578.0</v>
      </c>
      <c r="C16" s="12" t="str">
        <f t="shared" si="1"/>
        <v>01/2022</v>
      </c>
      <c r="D16" s="3">
        <v>115.0</v>
      </c>
      <c r="E16" s="3" t="s">
        <v>21</v>
      </c>
      <c r="F16" s="3">
        <v>3.0</v>
      </c>
      <c r="G16" s="3">
        <v>2.49</v>
      </c>
      <c r="H16" s="3">
        <v>1015.0</v>
      </c>
      <c r="I16" s="3">
        <v>33.0</v>
      </c>
      <c r="J16" s="3" t="str">
        <f t="shared" si="2"/>
        <v>Middle-aged</v>
      </c>
      <c r="K16" s="3" t="s">
        <v>16</v>
      </c>
      <c r="L16" s="3">
        <f t="shared" si="3"/>
        <v>7.47</v>
      </c>
      <c r="M16" s="3">
        <f t="shared" si="4"/>
        <v>2.49</v>
      </c>
    </row>
    <row r="17">
      <c r="A17" s="3">
        <v>16.0</v>
      </c>
      <c r="B17" s="5">
        <v>44579.0</v>
      </c>
      <c r="C17" s="12" t="str">
        <f t="shared" si="1"/>
        <v>01/2022</v>
      </c>
      <c r="D17" s="3">
        <v>116.0</v>
      </c>
      <c r="E17" s="3" t="s">
        <v>22</v>
      </c>
      <c r="F17" s="3">
        <v>5.0</v>
      </c>
      <c r="G17" s="3">
        <v>4.99</v>
      </c>
      <c r="H17" s="3">
        <v>1016.0</v>
      </c>
      <c r="I17" s="3">
        <v>26.0</v>
      </c>
      <c r="J17" s="3" t="str">
        <f t="shared" si="2"/>
        <v>Young</v>
      </c>
      <c r="K17" s="3" t="s">
        <v>14</v>
      </c>
      <c r="L17" s="3">
        <f t="shared" si="3"/>
        <v>24.95</v>
      </c>
      <c r="M17" s="3">
        <f t="shared" si="4"/>
        <v>4.99</v>
      </c>
    </row>
    <row r="18">
      <c r="A18" s="3">
        <v>17.0</v>
      </c>
      <c r="B18" s="5">
        <v>44580.0</v>
      </c>
      <c r="C18" s="12" t="str">
        <f t="shared" si="1"/>
        <v>01/2022</v>
      </c>
      <c r="D18" s="3">
        <v>117.0</v>
      </c>
      <c r="E18" s="3" t="s">
        <v>13</v>
      </c>
      <c r="F18" s="3">
        <v>8.0</v>
      </c>
      <c r="G18" s="3">
        <v>3.49</v>
      </c>
      <c r="H18" s="3">
        <v>1017.0</v>
      </c>
      <c r="I18" s="3">
        <v>36.0</v>
      </c>
      <c r="J18" s="3" t="str">
        <f t="shared" si="2"/>
        <v>Middle-aged</v>
      </c>
      <c r="K18" s="3" t="s">
        <v>16</v>
      </c>
      <c r="L18" s="3">
        <f t="shared" si="3"/>
        <v>27.92</v>
      </c>
      <c r="M18" s="3">
        <f t="shared" si="4"/>
        <v>3.49</v>
      </c>
    </row>
    <row r="19">
      <c r="A19" s="3">
        <v>18.0</v>
      </c>
      <c r="B19" s="5">
        <v>44581.0</v>
      </c>
      <c r="C19" s="12" t="str">
        <f t="shared" si="1"/>
        <v>01/2022</v>
      </c>
      <c r="D19" s="3">
        <v>118.0</v>
      </c>
      <c r="E19" s="3" t="s">
        <v>15</v>
      </c>
      <c r="F19" s="3">
        <v>3.0</v>
      </c>
      <c r="G19" s="3">
        <v>1.99</v>
      </c>
      <c r="H19" s="3">
        <v>1018.0</v>
      </c>
      <c r="I19" s="3">
        <v>44.0</v>
      </c>
      <c r="J19" s="3" t="str">
        <f t="shared" si="2"/>
        <v>Middle-aged</v>
      </c>
      <c r="K19" s="3" t="s">
        <v>14</v>
      </c>
      <c r="L19" s="3">
        <f t="shared" si="3"/>
        <v>5.97</v>
      </c>
      <c r="M19" s="3">
        <f t="shared" si="4"/>
        <v>1.99</v>
      </c>
    </row>
    <row r="20">
      <c r="A20" s="3">
        <v>19.0</v>
      </c>
      <c r="B20" s="5">
        <v>44582.0</v>
      </c>
      <c r="C20" s="12" t="str">
        <f t="shared" si="1"/>
        <v>01/2022</v>
      </c>
      <c r="D20" s="3">
        <v>119.0</v>
      </c>
      <c r="E20" s="3" t="s">
        <v>17</v>
      </c>
      <c r="F20" s="3">
        <v>1.0</v>
      </c>
      <c r="G20" s="3">
        <v>6.99</v>
      </c>
      <c r="H20" s="3">
        <v>1019.0</v>
      </c>
      <c r="I20" s="3">
        <v>50.0</v>
      </c>
      <c r="J20" s="3" t="str">
        <f t="shared" si="2"/>
        <v>Middle-aged</v>
      </c>
      <c r="K20" s="3" t="s">
        <v>16</v>
      </c>
      <c r="L20" s="3">
        <f t="shared" si="3"/>
        <v>6.99</v>
      </c>
      <c r="M20" s="3">
        <f t="shared" si="4"/>
        <v>6.99</v>
      </c>
    </row>
    <row r="21">
      <c r="A21" s="3">
        <v>20.0</v>
      </c>
      <c r="B21" s="5">
        <v>44583.0</v>
      </c>
      <c r="C21" s="12" t="str">
        <f t="shared" si="1"/>
        <v>01/2022</v>
      </c>
      <c r="D21" s="3">
        <v>120.0</v>
      </c>
      <c r="E21" s="3" t="s">
        <v>18</v>
      </c>
      <c r="F21" s="3">
        <v>4.0</v>
      </c>
      <c r="G21" s="3">
        <v>2.49</v>
      </c>
      <c r="H21" s="3">
        <v>1020.0</v>
      </c>
      <c r="I21" s="3">
        <v>23.0</v>
      </c>
      <c r="J21" s="3" t="str">
        <f t="shared" si="2"/>
        <v>Young</v>
      </c>
      <c r="K21" s="3" t="s">
        <v>14</v>
      </c>
      <c r="L21" s="3">
        <f t="shared" si="3"/>
        <v>9.96</v>
      </c>
      <c r="M21" s="3">
        <f t="shared" si="4"/>
        <v>2.49</v>
      </c>
    </row>
    <row r="22">
      <c r="A22" s="3">
        <v>21.0</v>
      </c>
      <c r="B22" s="5">
        <v>44584.0</v>
      </c>
      <c r="C22" s="12" t="str">
        <f t="shared" si="1"/>
        <v>01/2022</v>
      </c>
      <c r="D22" s="3">
        <v>121.0</v>
      </c>
      <c r="E22" s="3" t="s">
        <v>19</v>
      </c>
      <c r="F22" s="3">
        <v>2.0</v>
      </c>
      <c r="G22" s="3">
        <v>14.99</v>
      </c>
      <c r="H22" s="3">
        <v>1021.0</v>
      </c>
      <c r="I22" s="3">
        <v>39.0</v>
      </c>
      <c r="J22" s="3" t="str">
        <f t="shared" si="2"/>
        <v>Middle-aged</v>
      </c>
      <c r="K22" s="3" t="s">
        <v>16</v>
      </c>
      <c r="L22" s="3">
        <f t="shared" si="3"/>
        <v>29.98</v>
      </c>
      <c r="M22" s="3">
        <f t="shared" si="4"/>
        <v>14.99</v>
      </c>
    </row>
    <row r="23">
      <c r="A23" s="3">
        <v>22.0</v>
      </c>
      <c r="B23" s="5">
        <v>44585.0</v>
      </c>
      <c r="C23" s="12" t="str">
        <f t="shared" si="1"/>
        <v>01/2022</v>
      </c>
      <c r="D23" s="3">
        <v>122.0</v>
      </c>
      <c r="E23" s="3" t="s">
        <v>20</v>
      </c>
      <c r="F23" s="3">
        <v>3.0</v>
      </c>
      <c r="G23" s="3">
        <v>17.99</v>
      </c>
      <c r="H23" s="3">
        <v>1022.0</v>
      </c>
      <c r="I23" s="3">
        <v>55.0</v>
      </c>
      <c r="J23" s="3" t="str">
        <f t="shared" si="2"/>
        <v>Elderly</v>
      </c>
      <c r="K23" s="3" t="s">
        <v>14</v>
      </c>
      <c r="L23" s="3">
        <f t="shared" si="3"/>
        <v>53.97</v>
      </c>
      <c r="M23" s="3">
        <f t="shared" si="4"/>
        <v>17.99</v>
      </c>
    </row>
    <row r="24">
      <c r="A24" s="3">
        <v>23.0</v>
      </c>
      <c r="B24" s="5">
        <v>44586.0</v>
      </c>
      <c r="C24" s="12" t="str">
        <f t="shared" si="1"/>
        <v>01/2022</v>
      </c>
      <c r="D24" s="3">
        <v>123.0</v>
      </c>
      <c r="E24" s="3" t="s">
        <v>21</v>
      </c>
      <c r="F24" s="3">
        <v>1.0</v>
      </c>
      <c r="G24" s="3">
        <v>1.49</v>
      </c>
      <c r="H24" s="3">
        <v>1023.0</v>
      </c>
      <c r="I24" s="3">
        <v>30.0</v>
      </c>
      <c r="J24" s="3" t="str">
        <f t="shared" si="2"/>
        <v>Young</v>
      </c>
      <c r="K24" s="3" t="s">
        <v>16</v>
      </c>
      <c r="L24" s="3">
        <f t="shared" si="3"/>
        <v>1.49</v>
      </c>
      <c r="M24" s="3">
        <f t="shared" si="4"/>
        <v>1.49</v>
      </c>
    </row>
    <row r="25">
      <c r="A25" s="3">
        <v>24.0</v>
      </c>
      <c r="B25" s="5">
        <v>44587.0</v>
      </c>
      <c r="C25" s="12" t="str">
        <f t="shared" si="1"/>
        <v>01/2022</v>
      </c>
      <c r="D25" s="3">
        <v>124.0</v>
      </c>
      <c r="E25" s="3" t="s">
        <v>22</v>
      </c>
      <c r="F25" s="3">
        <v>5.0</v>
      </c>
      <c r="G25" s="3">
        <v>2.99</v>
      </c>
      <c r="H25" s="3">
        <v>1024.0</v>
      </c>
      <c r="I25" s="3">
        <v>41.0</v>
      </c>
      <c r="J25" s="3" t="str">
        <f t="shared" si="2"/>
        <v>Middle-aged</v>
      </c>
      <c r="K25" s="3" t="s">
        <v>14</v>
      </c>
      <c r="L25" s="3">
        <f t="shared" si="3"/>
        <v>14.95</v>
      </c>
      <c r="M25" s="3">
        <f t="shared" si="4"/>
        <v>2.99</v>
      </c>
    </row>
    <row r="26">
      <c r="A26" s="3">
        <v>25.0</v>
      </c>
      <c r="B26" s="5">
        <v>44588.0</v>
      </c>
      <c r="C26" s="12" t="str">
        <f t="shared" si="1"/>
        <v>01/2022</v>
      </c>
      <c r="D26" s="3">
        <v>125.0</v>
      </c>
      <c r="E26" s="3" t="s">
        <v>13</v>
      </c>
      <c r="F26" s="3">
        <v>8.0</v>
      </c>
      <c r="G26" s="3">
        <v>5.99</v>
      </c>
      <c r="H26" s="3">
        <v>1025.0</v>
      </c>
      <c r="I26" s="3">
        <v>58.0</v>
      </c>
      <c r="J26" s="3" t="str">
        <f t="shared" si="2"/>
        <v>Elderly</v>
      </c>
      <c r="K26" s="3" t="s">
        <v>16</v>
      </c>
      <c r="L26" s="3">
        <f t="shared" si="3"/>
        <v>47.92</v>
      </c>
      <c r="M26" s="3">
        <f t="shared" si="4"/>
        <v>5.99</v>
      </c>
    </row>
    <row r="27">
      <c r="A27" s="3">
        <v>26.0</v>
      </c>
      <c r="B27" s="5">
        <v>44589.0</v>
      </c>
      <c r="C27" s="12" t="str">
        <f t="shared" si="1"/>
        <v>01/2022</v>
      </c>
      <c r="D27" s="3">
        <v>126.0</v>
      </c>
      <c r="E27" s="3" t="s">
        <v>15</v>
      </c>
      <c r="F27" s="3">
        <v>3.0</v>
      </c>
      <c r="G27" s="3">
        <v>3.49</v>
      </c>
      <c r="H27" s="3">
        <v>1026.0</v>
      </c>
      <c r="I27" s="3">
        <v>32.0</v>
      </c>
      <c r="J27" s="3" t="str">
        <f t="shared" si="2"/>
        <v>Middle-aged</v>
      </c>
      <c r="K27" s="3" t="s">
        <v>14</v>
      </c>
      <c r="L27" s="3">
        <f t="shared" si="3"/>
        <v>10.47</v>
      </c>
      <c r="M27" s="3">
        <f t="shared" si="4"/>
        <v>3.49</v>
      </c>
    </row>
    <row r="28">
      <c r="A28" s="3">
        <v>27.0</v>
      </c>
      <c r="B28" s="5">
        <v>44590.0</v>
      </c>
      <c r="C28" s="12" t="str">
        <f t="shared" si="1"/>
        <v>01/2022</v>
      </c>
      <c r="D28" s="3">
        <v>127.0</v>
      </c>
      <c r="E28" s="3" t="s">
        <v>17</v>
      </c>
      <c r="F28" s="3">
        <v>1.0</v>
      </c>
      <c r="G28" s="3">
        <v>4.99</v>
      </c>
      <c r="H28" s="3">
        <v>1027.0</v>
      </c>
      <c r="I28" s="3">
        <v>43.0</v>
      </c>
      <c r="J28" s="3" t="str">
        <f t="shared" si="2"/>
        <v>Middle-aged</v>
      </c>
      <c r="K28" s="3" t="s">
        <v>16</v>
      </c>
      <c r="L28" s="3">
        <f t="shared" si="3"/>
        <v>4.99</v>
      </c>
      <c r="M28" s="3">
        <f t="shared" si="4"/>
        <v>4.99</v>
      </c>
    </row>
    <row r="29">
      <c r="A29" s="3">
        <v>28.0</v>
      </c>
      <c r="B29" s="5">
        <v>44591.0</v>
      </c>
      <c r="C29" s="12" t="str">
        <f t="shared" si="1"/>
        <v>01/2022</v>
      </c>
      <c r="D29" s="3">
        <v>128.0</v>
      </c>
      <c r="E29" s="3" t="s">
        <v>18</v>
      </c>
      <c r="F29" s="3">
        <v>4.0</v>
      </c>
      <c r="G29" s="3">
        <v>1.99</v>
      </c>
      <c r="H29" s="3">
        <v>1028.0</v>
      </c>
      <c r="I29" s="3">
        <v>47.0</v>
      </c>
      <c r="J29" s="3" t="str">
        <f t="shared" si="2"/>
        <v>Middle-aged</v>
      </c>
      <c r="K29" s="3" t="s">
        <v>14</v>
      </c>
      <c r="L29" s="3">
        <f t="shared" si="3"/>
        <v>7.96</v>
      </c>
      <c r="M29" s="3">
        <f t="shared" si="4"/>
        <v>1.99</v>
      </c>
    </row>
    <row r="30">
      <c r="A30" s="3">
        <v>29.0</v>
      </c>
      <c r="B30" s="5">
        <v>44592.0</v>
      </c>
      <c r="C30" s="12" t="str">
        <f t="shared" si="1"/>
        <v>01/2022</v>
      </c>
      <c r="D30" s="3">
        <v>129.0</v>
      </c>
      <c r="E30" s="3" t="s">
        <v>19</v>
      </c>
      <c r="F30" s="3">
        <v>2.0</v>
      </c>
      <c r="G30" s="3">
        <v>11.99</v>
      </c>
      <c r="H30" s="3">
        <v>1029.0</v>
      </c>
      <c r="I30" s="3">
        <v>28.0</v>
      </c>
      <c r="J30" s="3" t="str">
        <f t="shared" si="2"/>
        <v>Young</v>
      </c>
      <c r="K30" s="3" t="s">
        <v>16</v>
      </c>
      <c r="L30" s="3">
        <f t="shared" si="3"/>
        <v>23.98</v>
      </c>
      <c r="M30" s="3">
        <f t="shared" si="4"/>
        <v>11.99</v>
      </c>
    </row>
    <row r="31">
      <c r="A31" s="3">
        <v>30.0</v>
      </c>
      <c r="B31" s="5">
        <v>44593.0</v>
      </c>
      <c r="C31" s="12" t="str">
        <f t="shared" si="1"/>
        <v>02/2022</v>
      </c>
      <c r="D31" s="3">
        <v>130.0</v>
      </c>
      <c r="E31" s="3" t="s">
        <v>20</v>
      </c>
      <c r="F31" s="3">
        <v>3.0</v>
      </c>
      <c r="G31" s="3">
        <v>16.99</v>
      </c>
      <c r="H31" s="3">
        <v>1030.0</v>
      </c>
      <c r="I31" s="3">
        <v>70.0</v>
      </c>
      <c r="J31" s="3" t="str">
        <f t="shared" si="2"/>
        <v>Elderly</v>
      </c>
      <c r="K31" s="3" t="s">
        <v>14</v>
      </c>
      <c r="L31" s="3">
        <f t="shared" si="3"/>
        <v>50.97</v>
      </c>
      <c r="M31" s="3">
        <f t="shared" si="4"/>
        <v>16.99</v>
      </c>
    </row>
    <row r="32">
      <c r="A32" s="3">
        <v>31.0</v>
      </c>
      <c r="B32" s="5">
        <v>44594.0</v>
      </c>
      <c r="C32" s="12" t="str">
        <f t="shared" si="1"/>
        <v>02/2022</v>
      </c>
      <c r="D32" s="3">
        <v>131.0</v>
      </c>
      <c r="E32" s="3" t="s">
        <v>21</v>
      </c>
      <c r="F32" s="3">
        <v>1.0</v>
      </c>
      <c r="G32" s="3">
        <v>0.99</v>
      </c>
      <c r="H32" s="3">
        <v>1031.0</v>
      </c>
      <c r="I32" s="3">
        <v>31.0</v>
      </c>
      <c r="J32" s="3" t="str">
        <f t="shared" si="2"/>
        <v>Middle-aged</v>
      </c>
      <c r="K32" s="3" t="s">
        <v>16</v>
      </c>
      <c r="L32" s="3">
        <f t="shared" si="3"/>
        <v>0.99</v>
      </c>
      <c r="M32" s="3">
        <f t="shared" si="4"/>
        <v>0.99</v>
      </c>
    </row>
    <row r="33">
      <c r="A33" s="3">
        <v>32.0</v>
      </c>
      <c r="B33" s="5">
        <v>44595.0</v>
      </c>
      <c r="C33" s="12" t="str">
        <f t="shared" si="1"/>
        <v>02/2022</v>
      </c>
      <c r="D33" s="3">
        <v>132.0</v>
      </c>
      <c r="E33" s="3" t="s">
        <v>22</v>
      </c>
      <c r="F33" s="3">
        <v>5.0</v>
      </c>
      <c r="G33" s="3">
        <v>3.49</v>
      </c>
      <c r="H33" s="3">
        <v>1032.0</v>
      </c>
      <c r="I33" s="3">
        <v>35.0</v>
      </c>
      <c r="J33" s="3" t="str">
        <f t="shared" si="2"/>
        <v>Middle-aged</v>
      </c>
      <c r="K33" s="3" t="s">
        <v>14</v>
      </c>
      <c r="L33" s="3">
        <f t="shared" si="3"/>
        <v>17.45</v>
      </c>
      <c r="M33" s="3">
        <f t="shared" si="4"/>
        <v>3.49</v>
      </c>
    </row>
    <row r="34">
      <c r="A34" s="3">
        <v>33.0</v>
      </c>
      <c r="B34" s="5">
        <v>44596.0</v>
      </c>
      <c r="C34" s="12" t="str">
        <f t="shared" si="1"/>
        <v>02/2022</v>
      </c>
      <c r="D34" s="3">
        <v>133.0</v>
      </c>
      <c r="E34" s="3" t="s">
        <v>13</v>
      </c>
      <c r="F34" s="3">
        <v>5.0</v>
      </c>
      <c r="G34" s="3">
        <v>6.99</v>
      </c>
      <c r="H34" s="3">
        <v>1033.0</v>
      </c>
      <c r="I34" s="3">
        <v>51.0</v>
      </c>
      <c r="J34" s="3" t="str">
        <f t="shared" si="2"/>
        <v>Elderly</v>
      </c>
      <c r="K34" s="3" t="s">
        <v>16</v>
      </c>
      <c r="L34" s="3">
        <f t="shared" si="3"/>
        <v>34.95</v>
      </c>
      <c r="M34" s="3">
        <f t="shared" si="4"/>
        <v>6.99</v>
      </c>
    </row>
    <row r="35">
      <c r="A35" s="3">
        <v>34.0</v>
      </c>
      <c r="B35" s="5">
        <v>44597.0</v>
      </c>
      <c r="C35" s="12" t="str">
        <f t="shared" si="1"/>
        <v>02/2022</v>
      </c>
      <c r="D35" s="3">
        <v>134.0</v>
      </c>
      <c r="E35" s="3" t="s">
        <v>15</v>
      </c>
      <c r="F35" s="3">
        <v>3.0</v>
      </c>
      <c r="G35" s="3">
        <v>2.49</v>
      </c>
      <c r="H35" s="3">
        <v>1034.0</v>
      </c>
      <c r="I35" s="3">
        <v>27.0</v>
      </c>
      <c r="J35" s="3" t="str">
        <f t="shared" si="2"/>
        <v>Young</v>
      </c>
      <c r="K35" s="3" t="s">
        <v>14</v>
      </c>
      <c r="L35" s="3">
        <f t="shared" si="3"/>
        <v>7.47</v>
      </c>
      <c r="M35" s="3">
        <f t="shared" si="4"/>
        <v>2.49</v>
      </c>
    </row>
    <row r="36">
      <c r="A36" s="3">
        <v>35.0</v>
      </c>
      <c r="B36" s="5">
        <v>44598.0</v>
      </c>
      <c r="C36" s="12" t="str">
        <f t="shared" si="1"/>
        <v>02/2022</v>
      </c>
      <c r="D36" s="3">
        <v>135.0</v>
      </c>
      <c r="E36" s="3" t="s">
        <v>17</v>
      </c>
      <c r="F36" s="3">
        <v>1.0</v>
      </c>
      <c r="G36" s="3">
        <v>7.99</v>
      </c>
      <c r="H36" s="3">
        <v>1035.0</v>
      </c>
      <c r="I36" s="3">
        <v>29.0</v>
      </c>
      <c r="J36" s="3" t="str">
        <f t="shared" si="2"/>
        <v>Young</v>
      </c>
      <c r="K36" s="3" t="s">
        <v>16</v>
      </c>
      <c r="L36" s="3">
        <f t="shared" si="3"/>
        <v>7.99</v>
      </c>
      <c r="M36" s="3">
        <f t="shared" si="4"/>
        <v>7.99</v>
      </c>
    </row>
    <row r="37">
      <c r="A37" s="3">
        <v>36.0</v>
      </c>
      <c r="B37" s="5">
        <v>44599.0</v>
      </c>
      <c r="C37" s="12" t="str">
        <f t="shared" si="1"/>
        <v>02/2022</v>
      </c>
      <c r="D37" s="3">
        <v>136.0</v>
      </c>
      <c r="E37" s="3" t="s">
        <v>18</v>
      </c>
      <c r="F37" s="3">
        <v>4.0</v>
      </c>
      <c r="G37" s="3">
        <v>3.49</v>
      </c>
      <c r="H37" s="3">
        <v>1036.0</v>
      </c>
      <c r="I37" s="3">
        <v>46.0</v>
      </c>
      <c r="J37" s="3" t="str">
        <f t="shared" si="2"/>
        <v>Middle-aged</v>
      </c>
      <c r="K37" s="3" t="s">
        <v>14</v>
      </c>
      <c r="L37" s="3">
        <f t="shared" si="3"/>
        <v>13.96</v>
      </c>
      <c r="M37" s="3">
        <f t="shared" si="4"/>
        <v>3.49</v>
      </c>
    </row>
    <row r="38">
      <c r="A38" s="3">
        <v>37.0</v>
      </c>
      <c r="B38" s="5">
        <v>44600.0</v>
      </c>
      <c r="C38" s="12" t="str">
        <f t="shared" si="1"/>
        <v>02/2022</v>
      </c>
      <c r="D38" s="3">
        <v>137.0</v>
      </c>
      <c r="E38" s="3" t="s">
        <v>19</v>
      </c>
      <c r="F38" s="3">
        <v>2.0</v>
      </c>
      <c r="G38" s="3">
        <v>10.99</v>
      </c>
      <c r="H38" s="3">
        <v>1037.0</v>
      </c>
      <c r="I38" s="3">
        <v>33.0</v>
      </c>
      <c r="J38" s="3" t="str">
        <f t="shared" si="2"/>
        <v>Middle-aged</v>
      </c>
      <c r="K38" s="3" t="s">
        <v>16</v>
      </c>
      <c r="L38" s="3">
        <f t="shared" si="3"/>
        <v>21.98</v>
      </c>
      <c r="M38" s="3">
        <f t="shared" si="4"/>
        <v>10.99</v>
      </c>
    </row>
    <row r="39">
      <c r="A39" s="3">
        <v>38.0</v>
      </c>
      <c r="B39" s="5">
        <v>44601.0</v>
      </c>
      <c r="C39" s="12" t="str">
        <f t="shared" si="1"/>
        <v>02/2022</v>
      </c>
      <c r="D39" s="3">
        <v>138.0</v>
      </c>
      <c r="E39" s="3" t="s">
        <v>20</v>
      </c>
      <c r="F39" s="3">
        <v>3.0</v>
      </c>
      <c r="G39" s="3">
        <v>18.99</v>
      </c>
      <c r="H39" s="3">
        <v>1038.0</v>
      </c>
      <c r="I39" s="3">
        <v>58.0</v>
      </c>
      <c r="J39" s="3" t="str">
        <f t="shared" si="2"/>
        <v>Elderly</v>
      </c>
      <c r="K39" s="3" t="s">
        <v>14</v>
      </c>
      <c r="L39" s="3">
        <f t="shared" si="3"/>
        <v>56.97</v>
      </c>
      <c r="M39" s="3">
        <f t="shared" si="4"/>
        <v>18.99</v>
      </c>
    </row>
    <row r="40">
      <c r="A40" s="3">
        <v>39.0</v>
      </c>
      <c r="B40" s="5">
        <v>44602.0</v>
      </c>
      <c r="C40" s="12" t="str">
        <f t="shared" si="1"/>
        <v>02/2022</v>
      </c>
      <c r="D40" s="3">
        <v>139.0</v>
      </c>
      <c r="E40" s="3" t="s">
        <v>21</v>
      </c>
      <c r="F40" s="3">
        <v>1.0</v>
      </c>
      <c r="G40" s="3">
        <v>1.29</v>
      </c>
      <c r="H40" s="3">
        <v>1039.0</v>
      </c>
      <c r="I40" s="3">
        <v>39.0</v>
      </c>
      <c r="J40" s="3" t="str">
        <f t="shared" si="2"/>
        <v>Middle-aged</v>
      </c>
      <c r="K40" s="3" t="s">
        <v>16</v>
      </c>
      <c r="L40" s="3">
        <f t="shared" si="3"/>
        <v>1.29</v>
      </c>
      <c r="M40" s="3">
        <f t="shared" si="4"/>
        <v>1.29</v>
      </c>
    </row>
    <row r="41">
      <c r="A41" s="3">
        <v>40.0</v>
      </c>
      <c r="B41" s="5">
        <v>44603.0</v>
      </c>
      <c r="C41" s="12" t="str">
        <f t="shared" si="1"/>
        <v>02/2022</v>
      </c>
      <c r="D41" s="3">
        <v>140.0</v>
      </c>
      <c r="E41" s="3" t="s">
        <v>22</v>
      </c>
      <c r="F41" s="3">
        <v>5.0</v>
      </c>
      <c r="G41" s="3">
        <v>4.49</v>
      </c>
      <c r="H41" s="3">
        <v>1040.0</v>
      </c>
      <c r="I41" s="3">
        <v>26.0</v>
      </c>
      <c r="J41" s="3" t="str">
        <f t="shared" si="2"/>
        <v>Young</v>
      </c>
      <c r="K41" s="3" t="s">
        <v>14</v>
      </c>
      <c r="L41" s="3">
        <f t="shared" si="3"/>
        <v>22.45</v>
      </c>
      <c r="M41" s="3">
        <f t="shared" si="4"/>
        <v>4.49</v>
      </c>
    </row>
    <row r="42">
      <c r="A42" s="3">
        <v>41.0</v>
      </c>
      <c r="B42" s="5">
        <v>44604.0</v>
      </c>
      <c r="C42" s="12" t="str">
        <f t="shared" si="1"/>
        <v>02/2022</v>
      </c>
      <c r="D42" s="3">
        <v>141.0</v>
      </c>
      <c r="E42" s="3" t="s">
        <v>13</v>
      </c>
      <c r="F42" s="3">
        <v>2.0</v>
      </c>
      <c r="G42" s="3">
        <v>7.99</v>
      </c>
      <c r="H42" s="3">
        <v>1041.0</v>
      </c>
      <c r="I42" s="3">
        <v>32.0</v>
      </c>
      <c r="J42" s="3" t="str">
        <f t="shared" si="2"/>
        <v>Middle-aged</v>
      </c>
      <c r="K42" s="3" t="s">
        <v>16</v>
      </c>
      <c r="L42" s="3">
        <f t="shared" si="3"/>
        <v>15.98</v>
      </c>
      <c r="M42" s="3">
        <f t="shared" si="4"/>
        <v>7.99</v>
      </c>
    </row>
    <row r="43">
      <c r="A43" s="3">
        <v>42.0</v>
      </c>
      <c r="B43" s="5">
        <v>44605.0</v>
      </c>
      <c r="C43" s="12" t="str">
        <f t="shared" si="1"/>
        <v>02/2022</v>
      </c>
      <c r="D43" s="3">
        <v>142.0</v>
      </c>
      <c r="E43" s="3" t="s">
        <v>15</v>
      </c>
      <c r="F43" s="3">
        <v>3.0</v>
      </c>
      <c r="G43" s="3">
        <v>1.99</v>
      </c>
      <c r="H43" s="3">
        <v>1042.0</v>
      </c>
      <c r="I43" s="3">
        <v>25.0</v>
      </c>
      <c r="J43" s="3" t="str">
        <f t="shared" si="2"/>
        <v>Young</v>
      </c>
      <c r="K43" s="3" t="s">
        <v>14</v>
      </c>
      <c r="L43" s="3">
        <f t="shared" si="3"/>
        <v>5.97</v>
      </c>
      <c r="M43" s="3">
        <f t="shared" si="4"/>
        <v>1.99</v>
      </c>
    </row>
    <row r="44">
      <c r="A44" s="3">
        <v>43.0</v>
      </c>
      <c r="B44" s="5">
        <v>44606.0</v>
      </c>
      <c r="C44" s="12" t="str">
        <f t="shared" si="1"/>
        <v>02/2022</v>
      </c>
      <c r="D44" s="3">
        <v>143.0</v>
      </c>
      <c r="E44" s="3" t="s">
        <v>17</v>
      </c>
      <c r="F44" s="3">
        <v>1.0</v>
      </c>
      <c r="G44" s="3">
        <v>5.99</v>
      </c>
      <c r="H44" s="3">
        <v>1043.0</v>
      </c>
      <c r="I44" s="3">
        <v>31.0</v>
      </c>
      <c r="J44" s="3" t="str">
        <f t="shared" si="2"/>
        <v>Middle-aged</v>
      </c>
      <c r="K44" s="3" t="s">
        <v>16</v>
      </c>
      <c r="L44" s="3">
        <f t="shared" si="3"/>
        <v>5.99</v>
      </c>
      <c r="M44" s="3">
        <f t="shared" si="4"/>
        <v>5.99</v>
      </c>
    </row>
    <row r="45">
      <c r="A45" s="3">
        <v>44.0</v>
      </c>
      <c r="B45" s="5">
        <v>44607.0</v>
      </c>
      <c r="C45" s="12" t="str">
        <f t="shared" si="1"/>
        <v>02/2022</v>
      </c>
      <c r="D45" s="3">
        <v>144.0</v>
      </c>
      <c r="E45" s="3" t="s">
        <v>18</v>
      </c>
      <c r="F45" s="3">
        <v>4.0</v>
      </c>
      <c r="G45" s="3">
        <v>2.49</v>
      </c>
      <c r="H45" s="3">
        <v>1044.0</v>
      </c>
      <c r="I45" s="3">
        <v>37.0</v>
      </c>
      <c r="J45" s="3" t="str">
        <f t="shared" si="2"/>
        <v>Middle-aged</v>
      </c>
      <c r="K45" s="3" t="s">
        <v>14</v>
      </c>
      <c r="L45" s="3">
        <f t="shared" si="3"/>
        <v>9.96</v>
      </c>
      <c r="M45" s="3">
        <f t="shared" si="4"/>
        <v>2.49</v>
      </c>
    </row>
    <row r="46">
      <c r="A46" s="3">
        <v>45.0</v>
      </c>
      <c r="B46" s="5">
        <v>44608.0</v>
      </c>
      <c r="C46" s="12" t="str">
        <f t="shared" si="1"/>
        <v>02/2022</v>
      </c>
      <c r="D46" s="3">
        <v>145.0</v>
      </c>
      <c r="E46" s="3" t="s">
        <v>19</v>
      </c>
      <c r="F46" s="3">
        <v>2.0</v>
      </c>
      <c r="G46" s="3">
        <v>13.99</v>
      </c>
      <c r="H46" s="3">
        <v>1045.0</v>
      </c>
      <c r="I46" s="3">
        <v>43.0</v>
      </c>
      <c r="J46" s="3" t="str">
        <f t="shared" si="2"/>
        <v>Middle-aged</v>
      </c>
      <c r="K46" s="3" t="s">
        <v>16</v>
      </c>
      <c r="L46" s="3">
        <f t="shared" si="3"/>
        <v>27.98</v>
      </c>
      <c r="M46" s="3">
        <f t="shared" si="4"/>
        <v>13.99</v>
      </c>
    </row>
    <row r="47">
      <c r="A47" s="3">
        <v>46.0</v>
      </c>
      <c r="B47" s="5">
        <v>44609.0</v>
      </c>
      <c r="C47" s="12" t="str">
        <f t="shared" si="1"/>
        <v>02/2022</v>
      </c>
      <c r="D47" s="3">
        <v>146.0</v>
      </c>
      <c r="E47" s="3" t="s">
        <v>20</v>
      </c>
      <c r="F47" s="3">
        <v>3.0</v>
      </c>
      <c r="G47" s="3">
        <v>14.99</v>
      </c>
      <c r="H47" s="3">
        <v>1046.0</v>
      </c>
      <c r="I47" s="3">
        <v>56.0</v>
      </c>
      <c r="J47" s="3" t="str">
        <f t="shared" si="2"/>
        <v>Elderly</v>
      </c>
      <c r="K47" s="3" t="s">
        <v>14</v>
      </c>
      <c r="L47" s="3">
        <f t="shared" si="3"/>
        <v>44.97</v>
      </c>
      <c r="M47" s="3">
        <f t="shared" si="4"/>
        <v>14.99</v>
      </c>
    </row>
    <row r="48">
      <c r="A48" s="3">
        <v>47.0</v>
      </c>
      <c r="B48" s="5">
        <v>44610.0</v>
      </c>
      <c r="C48" s="12" t="str">
        <f t="shared" si="1"/>
        <v>02/2022</v>
      </c>
      <c r="D48" s="3">
        <v>147.0</v>
      </c>
      <c r="E48" s="3" t="s">
        <v>21</v>
      </c>
      <c r="F48" s="3">
        <v>1.0</v>
      </c>
      <c r="G48" s="3">
        <v>2.49</v>
      </c>
      <c r="H48" s="3">
        <v>1047.0</v>
      </c>
      <c r="I48" s="3">
        <v>29.0</v>
      </c>
      <c r="J48" s="3" t="str">
        <f t="shared" si="2"/>
        <v>Young</v>
      </c>
      <c r="K48" s="3" t="s">
        <v>16</v>
      </c>
      <c r="L48" s="3">
        <f t="shared" si="3"/>
        <v>2.49</v>
      </c>
      <c r="M48" s="3">
        <f t="shared" si="4"/>
        <v>2.49</v>
      </c>
    </row>
    <row r="49">
      <c r="A49" s="3">
        <v>48.0</v>
      </c>
      <c r="B49" s="5">
        <v>44611.0</v>
      </c>
      <c r="C49" s="12" t="str">
        <f t="shared" si="1"/>
        <v>02/2022</v>
      </c>
      <c r="D49" s="3">
        <v>148.0</v>
      </c>
      <c r="E49" s="3" t="s">
        <v>22</v>
      </c>
      <c r="F49" s="3">
        <v>5.0</v>
      </c>
      <c r="G49" s="3">
        <v>2.99</v>
      </c>
      <c r="H49" s="3">
        <v>1048.0</v>
      </c>
      <c r="I49" s="3">
        <v>41.0</v>
      </c>
      <c r="J49" s="3" t="str">
        <f t="shared" si="2"/>
        <v>Middle-aged</v>
      </c>
      <c r="K49" s="3" t="s">
        <v>14</v>
      </c>
      <c r="L49" s="3">
        <f t="shared" si="3"/>
        <v>14.95</v>
      </c>
      <c r="M49" s="3">
        <f t="shared" si="4"/>
        <v>2.99</v>
      </c>
    </row>
    <row r="50">
      <c r="A50" s="3">
        <v>49.0</v>
      </c>
      <c r="B50" s="5">
        <v>44612.0</v>
      </c>
      <c r="C50" s="12" t="str">
        <f t="shared" si="1"/>
        <v>02/2022</v>
      </c>
      <c r="D50" s="3">
        <v>149.0</v>
      </c>
      <c r="E50" s="3" t="s">
        <v>13</v>
      </c>
      <c r="F50" s="3">
        <v>2.0</v>
      </c>
      <c r="G50" s="3">
        <v>8.99</v>
      </c>
      <c r="H50" s="3">
        <v>1049.0</v>
      </c>
      <c r="I50" s="3">
        <v>34.0</v>
      </c>
      <c r="J50" s="3" t="str">
        <f t="shared" si="2"/>
        <v>Middle-aged</v>
      </c>
      <c r="K50" s="3" t="s">
        <v>16</v>
      </c>
      <c r="L50" s="3">
        <f t="shared" si="3"/>
        <v>17.98</v>
      </c>
      <c r="M50" s="3">
        <f t="shared" si="4"/>
        <v>8.99</v>
      </c>
    </row>
    <row r="51">
      <c r="A51" s="3">
        <v>50.0</v>
      </c>
      <c r="B51" s="5">
        <v>44613.0</v>
      </c>
      <c r="C51" s="12" t="str">
        <f t="shared" si="1"/>
        <v>02/2022</v>
      </c>
      <c r="D51" s="3">
        <v>150.0</v>
      </c>
      <c r="E51" s="3" t="s">
        <v>15</v>
      </c>
      <c r="F51" s="3">
        <v>3.0</v>
      </c>
      <c r="G51" s="3">
        <v>2.49</v>
      </c>
      <c r="H51" s="3">
        <v>1050.0</v>
      </c>
      <c r="I51" s="3">
        <v>30.0</v>
      </c>
      <c r="J51" s="3" t="str">
        <f t="shared" si="2"/>
        <v>Young</v>
      </c>
      <c r="K51" s="3" t="s">
        <v>14</v>
      </c>
      <c r="L51" s="3">
        <f t="shared" si="3"/>
        <v>7.47</v>
      </c>
      <c r="M51" s="3">
        <f t="shared" si="4"/>
        <v>2.49</v>
      </c>
    </row>
    <row r="52">
      <c r="A52" s="3">
        <v>51.0</v>
      </c>
      <c r="B52" s="5">
        <v>44614.0</v>
      </c>
      <c r="C52" s="12" t="str">
        <f t="shared" si="1"/>
        <v>02/2022</v>
      </c>
      <c r="D52" s="3">
        <v>151.0</v>
      </c>
      <c r="E52" s="3" t="s">
        <v>17</v>
      </c>
      <c r="F52" s="3">
        <v>1.0</v>
      </c>
      <c r="G52" s="3">
        <v>6.99</v>
      </c>
      <c r="H52" s="3">
        <v>1051.0</v>
      </c>
      <c r="I52" s="3">
        <v>47.0</v>
      </c>
      <c r="J52" s="3" t="str">
        <f t="shared" si="2"/>
        <v>Middle-aged</v>
      </c>
      <c r="K52" s="3" t="s">
        <v>16</v>
      </c>
      <c r="L52" s="3">
        <f t="shared" si="3"/>
        <v>6.99</v>
      </c>
      <c r="M52" s="3">
        <f t="shared" si="4"/>
        <v>6.99</v>
      </c>
    </row>
    <row r="53">
      <c r="A53" s="3">
        <v>52.0</v>
      </c>
      <c r="B53" s="5">
        <v>44615.0</v>
      </c>
      <c r="C53" s="12" t="str">
        <f t="shared" si="1"/>
        <v>02/2022</v>
      </c>
      <c r="D53" s="3">
        <v>152.0</v>
      </c>
      <c r="E53" s="3" t="s">
        <v>18</v>
      </c>
      <c r="F53" s="3">
        <v>4.0</v>
      </c>
      <c r="G53" s="3">
        <v>3.49</v>
      </c>
      <c r="H53" s="3">
        <v>1052.0</v>
      </c>
      <c r="I53" s="3">
        <v>33.0</v>
      </c>
      <c r="J53" s="3" t="str">
        <f t="shared" si="2"/>
        <v>Middle-aged</v>
      </c>
      <c r="K53" s="3" t="s">
        <v>14</v>
      </c>
      <c r="L53" s="3">
        <f t="shared" si="3"/>
        <v>13.96</v>
      </c>
      <c r="M53" s="3">
        <f t="shared" si="4"/>
        <v>3.49</v>
      </c>
    </row>
    <row r="54">
      <c r="A54" s="3">
        <v>53.0</v>
      </c>
      <c r="B54" s="5">
        <v>44616.0</v>
      </c>
      <c r="C54" s="12" t="str">
        <f t="shared" si="1"/>
        <v>02/2022</v>
      </c>
      <c r="D54" s="3">
        <v>153.0</v>
      </c>
      <c r="E54" s="3" t="s">
        <v>19</v>
      </c>
      <c r="F54" s="3">
        <v>2.0</v>
      </c>
      <c r="G54" s="3">
        <v>15.99</v>
      </c>
      <c r="H54" s="3">
        <v>1053.0</v>
      </c>
      <c r="I54" s="3">
        <v>25.0</v>
      </c>
      <c r="J54" s="3" t="str">
        <f t="shared" si="2"/>
        <v>Young</v>
      </c>
      <c r="K54" s="3" t="s">
        <v>16</v>
      </c>
      <c r="L54" s="3">
        <f t="shared" si="3"/>
        <v>31.98</v>
      </c>
      <c r="M54" s="3">
        <f t="shared" si="4"/>
        <v>15.99</v>
      </c>
    </row>
    <row r="55">
      <c r="A55" s="3">
        <v>54.0</v>
      </c>
      <c r="B55" s="5">
        <v>44617.0</v>
      </c>
      <c r="C55" s="12" t="str">
        <f t="shared" si="1"/>
        <v>02/2022</v>
      </c>
      <c r="D55" s="3">
        <v>154.0</v>
      </c>
      <c r="E55" s="3" t="s">
        <v>20</v>
      </c>
      <c r="F55" s="3">
        <v>3.0</v>
      </c>
      <c r="G55" s="3">
        <v>19.99</v>
      </c>
      <c r="H55" s="3">
        <v>1054.0</v>
      </c>
      <c r="I55" s="3">
        <v>60.0</v>
      </c>
      <c r="J55" s="3" t="str">
        <f t="shared" si="2"/>
        <v>Elderly</v>
      </c>
      <c r="K55" s="3" t="s">
        <v>14</v>
      </c>
      <c r="L55" s="3">
        <f t="shared" si="3"/>
        <v>59.97</v>
      </c>
      <c r="M55" s="3">
        <f t="shared" si="4"/>
        <v>19.99</v>
      </c>
    </row>
    <row r="56">
      <c r="A56" s="3">
        <v>55.0</v>
      </c>
      <c r="B56" s="5">
        <v>44618.0</v>
      </c>
      <c r="C56" s="12" t="str">
        <f t="shared" si="1"/>
        <v>02/2022</v>
      </c>
      <c r="D56" s="3">
        <v>155.0</v>
      </c>
      <c r="E56" s="3" t="s">
        <v>21</v>
      </c>
      <c r="F56" s="3">
        <v>1.0</v>
      </c>
      <c r="G56" s="3">
        <v>1.49</v>
      </c>
      <c r="H56" s="3">
        <v>1055.0</v>
      </c>
      <c r="I56" s="3">
        <v>38.0</v>
      </c>
      <c r="J56" s="3" t="str">
        <f t="shared" si="2"/>
        <v>Middle-aged</v>
      </c>
      <c r="K56" s="3" t="s">
        <v>16</v>
      </c>
      <c r="L56" s="3">
        <f t="shared" si="3"/>
        <v>1.49</v>
      </c>
      <c r="M56" s="3">
        <f t="shared" si="4"/>
        <v>1.49</v>
      </c>
    </row>
    <row r="57">
      <c r="A57" s="3">
        <v>56.0</v>
      </c>
      <c r="B57" s="5">
        <v>44619.0</v>
      </c>
      <c r="C57" s="12" t="str">
        <f t="shared" si="1"/>
        <v>02/2022</v>
      </c>
      <c r="D57" s="3">
        <v>156.0</v>
      </c>
      <c r="E57" s="3" t="s">
        <v>22</v>
      </c>
      <c r="F57" s="3">
        <v>5.0</v>
      </c>
      <c r="G57" s="3">
        <v>3.49</v>
      </c>
      <c r="H57" s="3">
        <v>1056.0</v>
      </c>
      <c r="I57" s="3">
        <v>28.0</v>
      </c>
      <c r="J57" s="3" t="str">
        <f t="shared" si="2"/>
        <v>Young</v>
      </c>
      <c r="K57" s="3" t="s">
        <v>14</v>
      </c>
      <c r="L57" s="3">
        <f t="shared" si="3"/>
        <v>17.45</v>
      </c>
      <c r="M57" s="3">
        <f t="shared" si="4"/>
        <v>3.49</v>
      </c>
    </row>
    <row r="58">
      <c r="A58" s="3">
        <v>57.0</v>
      </c>
      <c r="B58" s="5">
        <v>44620.0</v>
      </c>
      <c r="C58" s="12" t="str">
        <f t="shared" si="1"/>
        <v>02/2022</v>
      </c>
      <c r="D58" s="3">
        <v>157.0</v>
      </c>
      <c r="E58" s="3" t="s">
        <v>13</v>
      </c>
      <c r="F58" s="3">
        <v>2.0</v>
      </c>
      <c r="G58" s="3">
        <v>9.99</v>
      </c>
      <c r="H58" s="3">
        <v>1057.0</v>
      </c>
      <c r="I58" s="3">
        <v>31.0</v>
      </c>
      <c r="J58" s="3" t="str">
        <f t="shared" si="2"/>
        <v>Middle-aged</v>
      </c>
      <c r="K58" s="3" t="s">
        <v>16</v>
      </c>
      <c r="L58" s="3">
        <f t="shared" si="3"/>
        <v>19.98</v>
      </c>
      <c r="M58" s="3">
        <f t="shared" si="4"/>
        <v>9.99</v>
      </c>
    </row>
    <row r="59">
      <c r="A59" s="3">
        <v>58.0</v>
      </c>
      <c r="B59" s="5">
        <v>44621.0</v>
      </c>
      <c r="C59" s="12" t="str">
        <f t="shared" si="1"/>
        <v>03/2022</v>
      </c>
      <c r="D59" s="3">
        <v>158.0</v>
      </c>
      <c r="E59" s="3" t="s">
        <v>15</v>
      </c>
      <c r="F59" s="3">
        <v>3.0</v>
      </c>
      <c r="G59" s="3">
        <v>3.49</v>
      </c>
      <c r="H59" s="3">
        <v>1058.0</v>
      </c>
      <c r="I59" s="3">
        <v>42.0</v>
      </c>
      <c r="J59" s="3" t="str">
        <f t="shared" si="2"/>
        <v>Middle-aged</v>
      </c>
      <c r="K59" s="3" t="s">
        <v>14</v>
      </c>
      <c r="L59" s="3">
        <f t="shared" si="3"/>
        <v>10.47</v>
      </c>
      <c r="M59" s="3">
        <f t="shared" si="4"/>
        <v>3.49</v>
      </c>
    </row>
    <row r="60">
      <c r="A60" s="3">
        <v>59.0</v>
      </c>
      <c r="B60" s="5">
        <v>44622.0</v>
      </c>
      <c r="C60" s="12" t="str">
        <f t="shared" si="1"/>
        <v>03/2022</v>
      </c>
      <c r="D60" s="3">
        <v>159.0</v>
      </c>
      <c r="E60" s="3" t="s">
        <v>17</v>
      </c>
      <c r="F60" s="3">
        <v>1.0</v>
      </c>
      <c r="G60" s="3">
        <v>4.99</v>
      </c>
      <c r="H60" s="3">
        <v>1059.0</v>
      </c>
      <c r="I60" s="3">
        <v>36.0</v>
      </c>
      <c r="J60" s="3" t="str">
        <f t="shared" si="2"/>
        <v>Middle-aged</v>
      </c>
      <c r="K60" s="3" t="s">
        <v>16</v>
      </c>
      <c r="L60" s="3">
        <f t="shared" si="3"/>
        <v>4.99</v>
      </c>
      <c r="M60" s="3">
        <f t="shared" si="4"/>
        <v>4.99</v>
      </c>
    </row>
    <row r="61">
      <c r="A61" s="3">
        <v>60.0</v>
      </c>
      <c r="B61" s="5">
        <v>44623.0</v>
      </c>
      <c r="C61" s="12" t="str">
        <f t="shared" si="1"/>
        <v>03/2022</v>
      </c>
      <c r="D61" s="3">
        <v>160.0</v>
      </c>
      <c r="E61" s="3" t="s">
        <v>18</v>
      </c>
      <c r="F61" s="3">
        <v>4.0</v>
      </c>
      <c r="G61" s="3">
        <v>2.99</v>
      </c>
      <c r="H61" s="3">
        <v>1060.0</v>
      </c>
      <c r="I61" s="3">
        <v>45.0</v>
      </c>
      <c r="J61" s="3" t="str">
        <f t="shared" si="2"/>
        <v>Middle-aged</v>
      </c>
      <c r="K61" s="3" t="s">
        <v>14</v>
      </c>
      <c r="L61" s="3">
        <f t="shared" si="3"/>
        <v>11.96</v>
      </c>
      <c r="M61" s="3">
        <f t="shared" si="4"/>
        <v>2.99</v>
      </c>
    </row>
    <row r="62">
      <c r="A62" s="3">
        <v>61.0</v>
      </c>
      <c r="B62" s="5">
        <v>44624.0</v>
      </c>
      <c r="C62" s="12" t="str">
        <f t="shared" si="1"/>
        <v>03/2022</v>
      </c>
      <c r="D62" s="3">
        <v>161.0</v>
      </c>
      <c r="E62" s="3" t="s">
        <v>19</v>
      </c>
      <c r="F62" s="3">
        <v>2.0</v>
      </c>
      <c r="G62" s="3">
        <v>12.99</v>
      </c>
      <c r="H62" s="3">
        <v>1061.0</v>
      </c>
      <c r="I62" s="3">
        <v>27.0</v>
      </c>
      <c r="J62" s="3" t="str">
        <f t="shared" si="2"/>
        <v>Young</v>
      </c>
      <c r="K62" s="3" t="s">
        <v>16</v>
      </c>
      <c r="L62" s="3">
        <f t="shared" si="3"/>
        <v>25.98</v>
      </c>
      <c r="M62" s="3">
        <f t="shared" si="4"/>
        <v>12.99</v>
      </c>
    </row>
    <row r="63">
      <c r="A63" s="3">
        <v>62.0</v>
      </c>
      <c r="B63" s="5">
        <v>44625.0</v>
      </c>
      <c r="C63" s="12" t="str">
        <f t="shared" si="1"/>
        <v>03/2022</v>
      </c>
      <c r="D63" s="3">
        <v>162.0</v>
      </c>
      <c r="E63" s="3" t="s">
        <v>20</v>
      </c>
      <c r="F63" s="3">
        <v>3.0</v>
      </c>
      <c r="G63" s="3">
        <v>16.99</v>
      </c>
      <c r="H63" s="3">
        <v>1062.0</v>
      </c>
      <c r="I63" s="3">
        <v>59.0</v>
      </c>
      <c r="J63" s="3" t="str">
        <f t="shared" si="2"/>
        <v>Elderly</v>
      </c>
      <c r="K63" s="3" t="s">
        <v>14</v>
      </c>
      <c r="L63" s="3">
        <f t="shared" si="3"/>
        <v>50.97</v>
      </c>
      <c r="M63" s="3">
        <f t="shared" si="4"/>
        <v>16.99</v>
      </c>
    </row>
    <row r="64">
      <c r="A64" s="3">
        <v>63.0</v>
      </c>
      <c r="B64" s="5">
        <v>44626.0</v>
      </c>
      <c r="C64" s="12" t="str">
        <f t="shared" si="1"/>
        <v>03/2022</v>
      </c>
      <c r="D64" s="3">
        <v>163.0</v>
      </c>
      <c r="E64" s="3" t="s">
        <v>21</v>
      </c>
      <c r="F64" s="3">
        <v>1.0</v>
      </c>
      <c r="G64" s="3">
        <v>1.99</v>
      </c>
      <c r="H64" s="3">
        <v>1063.0</v>
      </c>
      <c r="I64" s="3">
        <v>30.0</v>
      </c>
      <c r="J64" s="3" t="str">
        <f t="shared" si="2"/>
        <v>Young</v>
      </c>
      <c r="K64" s="3" t="s">
        <v>16</v>
      </c>
      <c r="L64" s="3">
        <f t="shared" si="3"/>
        <v>1.99</v>
      </c>
      <c r="M64" s="3">
        <f t="shared" si="4"/>
        <v>1.99</v>
      </c>
    </row>
    <row r="65">
      <c r="A65" s="3">
        <v>64.0</v>
      </c>
      <c r="B65" s="5">
        <v>44627.0</v>
      </c>
      <c r="C65" s="12" t="str">
        <f t="shared" si="1"/>
        <v>03/2022</v>
      </c>
      <c r="D65" s="3">
        <v>164.0</v>
      </c>
      <c r="E65" s="3" t="s">
        <v>22</v>
      </c>
      <c r="F65" s="3">
        <v>5.0</v>
      </c>
      <c r="G65" s="3">
        <v>4.49</v>
      </c>
      <c r="H65" s="3">
        <v>1064.0</v>
      </c>
      <c r="I65" s="3">
        <v>26.0</v>
      </c>
      <c r="J65" s="3" t="str">
        <f t="shared" si="2"/>
        <v>Young</v>
      </c>
      <c r="K65" s="3" t="s">
        <v>14</v>
      </c>
      <c r="L65" s="3">
        <f t="shared" si="3"/>
        <v>22.45</v>
      </c>
      <c r="M65" s="3">
        <f t="shared" si="4"/>
        <v>4.49</v>
      </c>
    </row>
    <row r="66">
      <c r="A66" s="3">
        <v>65.0</v>
      </c>
      <c r="B66" s="5">
        <v>44628.0</v>
      </c>
      <c r="C66" s="12" t="str">
        <f t="shared" si="1"/>
        <v>03/2022</v>
      </c>
      <c r="D66" s="3">
        <v>165.0</v>
      </c>
      <c r="E66" s="3" t="s">
        <v>13</v>
      </c>
      <c r="F66" s="3">
        <v>2.0</v>
      </c>
      <c r="G66" s="3">
        <v>6.99</v>
      </c>
      <c r="H66" s="3">
        <v>1065.0</v>
      </c>
      <c r="I66" s="3">
        <v>34.0</v>
      </c>
      <c r="J66" s="3" t="str">
        <f t="shared" si="2"/>
        <v>Middle-aged</v>
      </c>
      <c r="K66" s="3" t="s">
        <v>16</v>
      </c>
      <c r="L66" s="3">
        <f t="shared" si="3"/>
        <v>13.98</v>
      </c>
      <c r="M66" s="3">
        <f t="shared" si="4"/>
        <v>6.99</v>
      </c>
    </row>
    <row r="67">
      <c r="A67" s="3">
        <v>66.0</v>
      </c>
      <c r="B67" s="5">
        <v>44629.0</v>
      </c>
      <c r="C67" s="12" t="str">
        <f t="shared" si="1"/>
        <v>03/2022</v>
      </c>
      <c r="D67" s="3">
        <v>166.0</v>
      </c>
      <c r="E67" s="3" t="s">
        <v>15</v>
      </c>
      <c r="F67" s="3">
        <v>3.0</v>
      </c>
      <c r="G67" s="3">
        <v>1.99</v>
      </c>
      <c r="H67" s="3">
        <v>1066.0</v>
      </c>
      <c r="I67" s="3">
        <v>47.0</v>
      </c>
      <c r="J67" s="3" t="str">
        <f t="shared" si="2"/>
        <v>Middle-aged</v>
      </c>
      <c r="K67" s="3" t="s">
        <v>14</v>
      </c>
      <c r="L67" s="3">
        <f t="shared" si="3"/>
        <v>5.97</v>
      </c>
      <c r="M67" s="3">
        <f t="shared" si="4"/>
        <v>1.99</v>
      </c>
    </row>
    <row r="68">
      <c r="A68" s="3">
        <v>67.0</v>
      </c>
      <c r="B68" s="5">
        <v>44630.0</v>
      </c>
      <c r="C68" s="12" t="str">
        <f t="shared" si="1"/>
        <v>03/2022</v>
      </c>
      <c r="D68" s="3">
        <v>167.0</v>
      </c>
      <c r="E68" s="3" t="s">
        <v>17</v>
      </c>
      <c r="F68" s="3">
        <v>1.0</v>
      </c>
      <c r="G68" s="3">
        <v>7.99</v>
      </c>
      <c r="H68" s="3">
        <v>1067.0</v>
      </c>
      <c r="I68" s="3">
        <v>32.0</v>
      </c>
      <c r="J68" s="3" t="str">
        <f t="shared" si="2"/>
        <v>Middle-aged</v>
      </c>
      <c r="K68" s="3" t="s">
        <v>16</v>
      </c>
      <c r="L68" s="3">
        <f t="shared" si="3"/>
        <v>7.99</v>
      </c>
      <c r="M68" s="3">
        <f t="shared" si="4"/>
        <v>7.99</v>
      </c>
    </row>
    <row r="69">
      <c r="A69" s="3">
        <v>68.0</v>
      </c>
      <c r="B69" s="5">
        <v>44631.0</v>
      </c>
      <c r="C69" s="12" t="str">
        <f t="shared" si="1"/>
        <v>03/2022</v>
      </c>
      <c r="D69" s="3">
        <v>168.0</v>
      </c>
      <c r="E69" s="3" t="s">
        <v>18</v>
      </c>
      <c r="F69" s="3">
        <v>4.0</v>
      </c>
      <c r="G69" s="3">
        <v>2.49</v>
      </c>
      <c r="H69" s="3">
        <v>1068.0</v>
      </c>
      <c r="I69" s="3">
        <v>45.0</v>
      </c>
      <c r="J69" s="3" t="str">
        <f t="shared" si="2"/>
        <v>Middle-aged</v>
      </c>
      <c r="K69" s="3" t="s">
        <v>14</v>
      </c>
      <c r="L69" s="3">
        <f t="shared" si="3"/>
        <v>9.96</v>
      </c>
      <c r="M69" s="3">
        <f t="shared" si="4"/>
        <v>2.49</v>
      </c>
    </row>
    <row r="70">
      <c r="A70" s="3">
        <v>69.0</v>
      </c>
      <c r="B70" s="5">
        <v>44632.0</v>
      </c>
      <c r="C70" s="12" t="str">
        <f t="shared" si="1"/>
        <v>03/2022</v>
      </c>
      <c r="D70" s="3">
        <v>169.0</v>
      </c>
      <c r="E70" s="3" t="s">
        <v>19</v>
      </c>
      <c r="F70" s="3">
        <v>2.0</v>
      </c>
      <c r="G70" s="3">
        <v>11.99</v>
      </c>
      <c r="H70" s="3">
        <v>1069.0</v>
      </c>
      <c r="I70" s="3">
        <v>27.0</v>
      </c>
      <c r="J70" s="3" t="str">
        <f t="shared" si="2"/>
        <v>Young</v>
      </c>
      <c r="K70" s="3" t="s">
        <v>16</v>
      </c>
      <c r="L70" s="3">
        <f t="shared" si="3"/>
        <v>23.98</v>
      </c>
      <c r="M70" s="3">
        <f t="shared" si="4"/>
        <v>11.99</v>
      </c>
    </row>
    <row r="71">
      <c r="A71" s="3">
        <v>70.0</v>
      </c>
      <c r="B71" s="5">
        <v>44633.0</v>
      </c>
      <c r="C71" s="12" t="str">
        <f t="shared" si="1"/>
        <v>03/2022</v>
      </c>
      <c r="D71" s="3">
        <v>170.0</v>
      </c>
      <c r="E71" s="3" t="s">
        <v>20</v>
      </c>
      <c r="F71" s="3">
        <v>3.0</v>
      </c>
      <c r="G71" s="3">
        <v>16.99</v>
      </c>
      <c r="H71" s="3">
        <v>1070.0</v>
      </c>
      <c r="I71" s="3">
        <v>59.0</v>
      </c>
      <c r="J71" s="3" t="str">
        <f t="shared" si="2"/>
        <v>Elderly</v>
      </c>
      <c r="K71" s="3" t="s">
        <v>14</v>
      </c>
      <c r="L71" s="3">
        <f t="shared" si="3"/>
        <v>50.97</v>
      </c>
      <c r="M71" s="3">
        <f t="shared" si="4"/>
        <v>16.99</v>
      </c>
    </row>
    <row r="72">
      <c r="A72" s="3">
        <v>71.0</v>
      </c>
      <c r="B72" s="5">
        <v>44634.0</v>
      </c>
      <c r="C72" s="12" t="str">
        <f t="shared" si="1"/>
        <v>03/2022</v>
      </c>
      <c r="D72" s="3">
        <v>171.0</v>
      </c>
      <c r="E72" s="3" t="s">
        <v>21</v>
      </c>
      <c r="F72" s="3">
        <v>1.0</v>
      </c>
      <c r="G72" s="3">
        <v>0.99</v>
      </c>
      <c r="H72" s="3">
        <v>1071.0</v>
      </c>
      <c r="I72" s="3">
        <v>30.0</v>
      </c>
      <c r="J72" s="3" t="str">
        <f t="shared" si="2"/>
        <v>Young</v>
      </c>
      <c r="K72" s="3" t="s">
        <v>16</v>
      </c>
      <c r="L72" s="3">
        <f t="shared" si="3"/>
        <v>0.99</v>
      </c>
      <c r="M72" s="3">
        <f t="shared" si="4"/>
        <v>0.99</v>
      </c>
    </row>
    <row r="73">
      <c r="A73" s="3">
        <v>72.0</v>
      </c>
      <c r="B73" s="5">
        <v>44635.0</v>
      </c>
      <c r="C73" s="12" t="str">
        <f t="shared" si="1"/>
        <v>03/2022</v>
      </c>
      <c r="D73" s="3">
        <v>172.0</v>
      </c>
      <c r="E73" s="3" t="s">
        <v>22</v>
      </c>
      <c r="F73" s="3">
        <v>5.0</v>
      </c>
      <c r="G73" s="3">
        <v>3.49</v>
      </c>
      <c r="H73" s="3">
        <v>1072.0</v>
      </c>
      <c r="I73" s="3">
        <v>26.0</v>
      </c>
      <c r="J73" s="3" t="str">
        <f t="shared" si="2"/>
        <v>Young</v>
      </c>
      <c r="K73" s="3" t="s">
        <v>14</v>
      </c>
      <c r="L73" s="3">
        <f t="shared" si="3"/>
        <v>17.45</v>
      </c>
      <c r="M73" s="3">
        <f t="shared" si="4"/>
        <v>3.49</v>
      </c>
    </row>
    <row r="74">
      <c r="A74" s="3">
        <v>73.0</v>
      </c>
      <c r="B74" s="5">
        <v>44636.0</v>
      </c>
      <c r="C74" s="12" t="str">
        <f t="shared" si="1"/>
        <v>03/2022</v>
      </c>
      <c r="D74" s="3">
        <v>173.0</v>
      </c>
      <c r="E74" s="3" t="s">
        <v>13</v>
      </c>
      <c r="F74" s="3">
        <v>2.0</v>
      </c>
      <c r="G74" s="3">
        <v>5.99</v>
      </c>
      <c r="H74" s="3">
        <v>1073.0</v>
      </c>
      <c r="I74" s="3">
        <v>34.0</v>
      </c>
      <c r="J74" s="3" t="str">
        <f t="shared" si="2"/>
        <v>Middle-aged</v>
      </c>
      <c r="K74" s="3" t="s">
        <v>16</v>
      </c>
      <c r="L74" s="3">
        <f t="shared" si="3"/>
        <v>11.98</v>
      </c>
      <c r="M74" s="3">
        <f t="shared" si="4"/>
        <v>5.99</v>
      </c>
    </row>
    <row r="75">
      <c r="A75" s="3">
        <v>74.0</v>
      </c>
      <c r="B75" s="5">
        <v>44637.0</v>
      </c>
      <c r="C75" s="12" t="str">
        <f t="shared" si="1"/>
        <v>03/2022</v>
      </c>
      <c r="D75" s="3">
        <v>174.0</v>
      </c>
      <c r="E75" s="3" t="s">
        <v>15</v>
      </c>
      <c r="F75" s="3">
        <v>3.0</v>
      </c>
      <c r="G75" s="3">
        <v>3.49</v>
      </c>
      <c r="H75" s="3">
        <v>1074.0</v>
      </c>
      <c r="I75" s="3">
        <v>47.0</v>
      </c>
      <c r="J75" s="3" t="str">
        <f t="shared" si="2"/>
        <v>Middle-aged</v>
      </c>
      <c r="K75" s="3" t="s">
        <v>14</v>
      </c>
      <c r="L75" s="3">
        <f t="shared" si="3"/>
        <v>10.47</v>
      </c>
      <c r="M75" s="3">
        <f t="shared" si="4"/>
        <v>3.49</v>
      </c>
    </row>
    <row r="76">
      <c r="A76" s="3">
        <v>75.0</v>
      </c>
      <c r="B76" s="5">
        <v>44638.0</v>
      </c>
      <c r="C76" s="12" t="str">
        <f t="shared" si="1"/>
        <v>03/2022</v>
      </c>
      <c r="D76" s="3">
        <v>175.0</v>
      </c>
      <c r="E76" s="3" t="s">
        <v>17</v>
      </c>
      <c r="F76" s="3">
        <v>1.0</v>
      </c>
      <c r="G76" s="3">
        <v>4.99</v>
      </c>
      <c r="H76" s="3">
        <v>1075.0</v>
      </c>
      <c r="I76" s="3">
        <v>32.0</v>
      </c>
      <c r="J76" s="3" t="str">
        <f t="shared" si="2"/>
        <v>Middle-aged</v>
      </c>
      <c r="K76" s="3" t="s">
        <v>16</v>
      </c>
      <c r="L76" s="3">
        <f t="shared" si="3"/>
        <v>4.99</v>
      </c>
      <c r="M76" s="3">
        <f t="shared" si="4"/>
        <v>4.99</v>
      </c>
    </row>
    <row r="77">
      <c r="A77" s="3">
        <v>76.0</v>
      </c>
      <c r="B77" s="5">
        <v>44639.0</v>
      </c>
      <c r="C77" s="12" t="str">
        <f t="shared" si="1"/>
        <v>03/2022</v>
      </c>
      <c r="D77" s="3">
        <v>176.0</v>
      </c>
      <c r="E77" s="3" t="s">
        <v>18</v>
      </c>
      <c r="F77" s="3">
        <v>4.0</v>
      </c>
      <c r="G77" s="3">
        <v>2.49</v>
      </c>
      <c r="H77" s="3">
        <v>1076.0</v>
      </c>
      <c r="I77" s="3">
        <v>45.0</v>
      </c>
      <c r="J77" s="3" t="str">
        <f t="shared" si="2"/>
        <v>Middle-aged</v>
      </c>
      <c r="K77" s="3" t="s">
        <v>14</v>
      </c>
      <c r="L77" s="3">
        <f t="shared" si="3"/>
        <v>9.96</v>
      </c>
      <c r="M77" s="3">
        <f t="shared" si="4"/>
        <v>2.49</v>
      </c>
    </row>
    <row r="78">
      <c r="A78" s="3">
        <v>77.0</v>
      </c>
      <c r="B78" s="5">
        <v>44640.0</v>
      </c>
      <c r="C78" s="12" t="str">
        <f t="shared" si="1"/>
        <v>03/2022</v>
      </c>
      <c r="D78" s="3">
        <v>177.0</v>
      </c>
      <c r="E78" s="3" t="s">
        <v>19</v>
      </c>
      <c r="F78" s="3">
        <v>2.0</v>
      </c>
      <c r="G78" s="3">
        <v>13.99</v>
      </c>
      <c r="H78" s="3">
        <v>1077.0</v>
      </c>
      <c r="I78" s="3">
        <v>27.0</v>
      </c>
      <c r="J78" s="3" t="str">
        <f t="shared" si="2"/>
        <v>Young</v>
      </c>
      <c r="K78" s="3" t="s">
        <v>16</v>
      </c>
      <c r="L78" s="3">
        <f t="shared" si="3"/>
        <v>27.98</v>
      </c>
      <c r="M78" s="3">
        <f t="shared" si="4"/>
        <v>13.99</v>
      </c>
    </row>
    <row r="79">
      <c r="A79" s="3">
        <v>78.0</v>
      </c>
      <c r="B79" s="5">
        <v>44641.0</v>
      </c>
      <c r="C79" s="12" t="str">
        <f t="shared" si="1"/>
        <v>03/2022</v>
      </c>
      <c r="D79" s="3">
        <v>178.0</v>
      </c>
      <c r="E79" s="3" t="s">
        <v>20</v>
      </c>
      <c r="F79" s="3">
        <v>3.0</v>
      </c>
      <c r="G79" s="3">
        <v>14.99</v>
      </c>
      <c r="H79" s="3">
        <v>1078.0</v>
      </c>
      <c r="I79" s="3">
        <v>66.0</v>
      </c>
      <c r="J79" s="3" t="str">
        <f t="shared" si="2"/>
        <v>Elderly</v>
      </c>
      <c r="K79" s="3" t="s">
        <v>14</v>
      </c>
      <c r="L79" s="3">
        <f t="shared" si="3"/>
        <v>44.97</v>
      </c>
      <c r="M79" s="3">
        <f t="shared" si="4"/>
        <v>14.99</v>
      </c>
    </row>
    <row r="80">
      <c r="A80" s="3">
        <v>79.0</v>
      </c>
      <c r="B80" s="5">
        <v>44642.0</v>
      </c>
      <c r="C80" s="12" t="str">
        <f t="shared" si="1"/>
        <v>03/2022</v>
      </c>
      <c r="D80" s="3">
        <v>179.0</v>
      </c>
      <c r="E80" s="3" t="s">
        <v>21</v>
      </c>
      <c r="F80" s="3">
        <v>1.0</v>
      </c>
      <c r="G80" s="3">
        <v>2.49</v>
      </c>
      <c r="H80" s="3">
        <v>1079.0</v>
      </c>
      <c r="I80" s="3">
        <v>30.0</v>
      </c>
      <c r="J80" s="3" t="str">
        <f t="shared" si="2"/>
        <v>Young</v>
      </c>
      <c r="K80" s="3" t="s">
        <v>16</v>
      </c>
      <c r="L80" s="3">
        <f t="shared" si="3"/>
        <v>2.49</v>
      </c>
      <c r="M80" s="3">
        <f t="shared" si="4"/>
        <v>2.49</v>
      </c>
    </row>
    <row r="81">
      <c r="A81" s="3">
        <v>80.0</v>
      </c>
      <c r="B81" s="5">
        <v>44643.0</v>
      </c>
      <c r="C81" s="12" t="str">
        <f t="shared" si="1"/>
        <v>03/2022</v>
      </c>
      <c r="D81" s="3">
        <v>180.0</v>
      </c>
      <c r="E81" s="3" t="s">
        <v>22</v>
      </c>
      <c r="F81" s="3">
        <v>5.0</v>
      </c>
      <c r="G81" s="3">
        <v>2.99</v>
      </c>
      <c r="H81" s="3">
        <v>1080.0</v>
      </c>
      <c r="I81" s="3">
        <v>26.0</v>
      </c>
      <c r="J81" s="3" t="str">
        <f t="shared" si="2"/>
        <v>Young</v>
      </c>
      <c r="K81" s="3" t="s">
        <v>14</v>
      </c>
      <c r="L81" s="3">
        <f t="shared" si="3"/>
        <v>14.95</v>
      </c>
      <c r="M81" s="3">
        <f t="shared" si="4"/>
        <v>2.99</v>
      </c>
    </row>
    <row r="82">
      <c r="A82" s="3">
        <v>81.0</v>
      </c>
      <c r="B82" s="5">
        <v>44644.0</v>
      </c>
      <c r="C82" s="12" t="str">
        <f t="shared" si="1"/>
        <v>03/2022</v>
      </c>
      <c r="D82" s="3">
        <v>181.0</v>
      </c>
      <c r="E82" s="3" t="s">
        <v>13</v>
      </c>
      <c r="F82" s="3">
        <v>2.0</v>
      </c>
      <c r="G82" s="3">
        <v>8.99</v>
      </c>
      <c r="H82" s="3">
        <v>1081.0</v>
      </c>
      <c r="I82" s="3">
        <v>67.0</v>
      </c>
      <c r="J82" s="3" t="str">
        <f t="shared" si="2"/>
        <v>Elderly</v>
      </c>
      <c r="K82" s="3" t="s">
        <v>16</v>
      </c>
      <c r="L82" s="3">
        <f t="shared" si="3"/>
        <v>17.98</v>
      </c>
      <c r="M82" s="3">
        <f t="shared" si="4"/>
        <v>8.99</v>
      </c>
    </row>
    <row r="83">
      <c r="A83" s="3">
        <v>82.0</v>
      </c>
      <c r="B83" s="5">
        <v>44645.0</v>
      </c>
      <c r="C83" s="12" t="str">
        <f t="shared" si="1"/>
        <v>03/2022</v>
      </c>
      <c r="D83" s="3">
        <v>182.0</v>
      </c>
      <c r="E83" s="3" t="s">
        <v>15</v>
      </c>
      <c r="F83" s="3">
        <v>3.0</v>
      </c>
      <c r="G83" s="3">
        <v>2.49</v>
      </c>
      <c r="H83" s="3">
        <v>1082.0</v>
      </c>
      <c r="I83" s="3">
        <v>47.0</v>
      </c>
      <c r="J83" s="3" t="str">
        <f t="shared" si="2"/>
        <v>Middle-aged</v>
      </c>
      <c r="K83" s="3" t="s">
        <v>14</v>
      </c>
      <c r="L83" s="3">
        <f t="shared" si="3"/>
        <v>7.47</v>
      </c>
      <c r="M83" s="3">
        <f t="shared" si="4"/>
        <v>2.49</v>
      </c>
    </row>
    <row r="84">
      <c r="A84" s="3">
        <v>83.0</v>
      </c>
      <c r="B84" s="5">
        <v>44646.0</v>
      </c>
      <c r="C84" s="12" t="str">
        <f t="shared" si="1"/>
        <v>03/2022</v>
      </c>
      <c r="D84" s="3">
        <v>183.0</v>
      </c>
      <c r="E84" s="3" t="s">
        <v>17</v>
      </c>
      <c r="F84" s="3">
        <v>1.0</v>
      </c>
      <c r="G84" s="3">
        <v>6.99</v>
      </c>
      <c r="H84" s="3">
        <v>1083.0</v>
      </c>
      <c r="I84" s="3">
        <v>32.0</v>
      </c>
      <c r="J84" s="3" t="str">
        <f t="shared" si="2"/>
        <v>Middle-aged</v>
      </c>
      <c r="K84" s="3" t="s">
        <v>16</v>
      </c>
      <c r="L84" s="3">
        <f t="shared" si="3"/>
        <v>6.99</v>
      </c>
      <c r="M84" s="3">
        <f t="shared" si="4"/>
        <v>6.99</v>
      </c>
    </row>
    <row r="85">
      <c r="A85" s="3">
        <v>84.0</v>
      </c>
      <c r="B85" s="5">
        <v>44647.0</v>
      </c>
      <c r="C85" s="12" t="str">
        <f t="shared" si="1"/>
        <v>03/2022</v>
      </c>
      <c r="D85" s="3">
        <v>184.0</v>
      </c>
      <c r="E85" s="3" t="s">
        <v>18</v>
      </c>
      <c r="F85" s="3">
        <v>4.0</v>
      </c>
      <c r="G85" s="3">
        <v>3.49</v>
      </c>
      <c r="H85" s="3">
        <v>1084.0</v>
      </c>
      <c r="I85" s="3">
        <v>45.0</v>
      </c>
      <c r="J85" s="3" t="str">
        <f t="shared" si="2"/>
        <v>Middle-aged</v>
      </c>
      <c r="K85" s="3" t="s">
        <v>14</v>
      </c>
      <c r="L85" s="3">
        <f t="shared" si="3"/>
        <v>13.96</v>
      </c>
      <c r="M85" s="3">
        <f t="shared" si="4"/>
        <v>3.49</v>
      </c>
    </row>
    <row r="86">
      <c r="A86" s="3">
        <v>85.0</v>
      </c>
      <c r="B86" s="5">
        <v>44648.0</v>
      </c>
      <c r="C86" s="12" t="str">
        <f t="shared" si="1"/>
        <v>03/2022</v>
      </c>
      <c r="D86" s="3">
        <v>185.0</v>
      </c>
      <c r="E86" s="3" t="s">
        <v>19</v>
      </c>
      <c r="F86" s="3">
        <v>2.0</v>
      </c>
      <c r="G86" s="3">
        <v>10.99</v>
      </c>
      <c r="H86" s="3">
        <v>1085.0</v>
      </c>
      <c r="I86" s="3">
        <v>27.0</v>
      </c>
      <c r="J86" s="3" t="str">
        <f t="shared" si="2"/>
        <v>Young</v>
      </c>
      <c r="K86" s="3" t="s">
        <v>16</v>
      </c>
      <c r="L86" s="3">
        <f t="shared" si="3"/>
        <v>21.98</v>
      </c>
      <c r="M86" s="3">
        <f t="shared" si="4"/>
        <v>10.99</v>
      </c>
    </row>
    <row r="87">
      <c r="A87" s="3">
        <v>86.0</v>
      </c>
      <c r="B87" s="5">
        <v>44649.0</v>
      </c>
      <c r="C87" s="12" t="str">
        <f t="shared" si="1"/>
        <v>03/2022</v>
      </c>
      <c r="D87" s="3">
        <v>186.0</v>
      </c>
      <c r="E87" s="3" t="s">
        <v>20</v>
      </c>
      <c r="F87" s="3">
        <v>3.0</v>
      </c>
      <c r="G87" s="3">
        <v>18.99</v>
      </c>
      <c r="H87" s="3">
        <v>1086.0</v>
      </c>
      <c r="I87" s="3">
        <v>57.0</v>
      </c>
      <c r="J87" s="3" t="str">
        <f t="shared" si="2"/>
        <v>Elderly</v>
      </c>
      <c r="K87" s="3" t="s">
        <v>14</v>
      </c>
      <c r="L87" s="3">
        <f t="shared" si="3"/>
        <v>56.97</v>
      </c>
      <c r="M87" s="3">
        <f t="shared" si="4"/>
        <v>18.99</v>
      </c>
    </row>
    <row r="88">
      <c r="A88" s="3">
        <v>87.0</v>
      </c>
      <c r="B88" s="5">
        <v>44650.0</v>
      </c>
      <c r="C88" s="12" t="str">
        <f t="shared" si="1"/>
        <v>03/2022</v>
      </c>
      <c r="D88" s="3">
        <v>187.0</v>
      </c>
      <c r="E88" s="3" t="s">
        <v>21</v>
      </c>
      <c r="F88" s="3">
        <v>1.0</v>
      </c>
      <c r="G88" s="3">
        <v>1.29</v>
      </c>
      <c r="H88" s="3">
        <v>1087.0</v>
      </c>
      <c r="I88" s="3">
        <v>30.0</v>
      </c>
      <c r="J88" s="3" t="str">
        <f t="shared" si="2"/>
        <v>Young</v>
      </c>
      <c r="K88" s="3" t="s">
        <v>16</v>
      </c>
      <c r="L88" s="3">
        <f t="shared" si="3"/>
        <v>1.29</v>
      </c>
      <c r="M88" s="3">
        <f t="shared" si="4"/>
        <v>1.29</v>
      </c>
    </row>
    <row r="89">
      <c r="A89" s="3">
        <v>88.0</v>
      </c>
      <c r="B89" s="5">
        <v>44651.0</v>
      </c>
      <c r="C89" s="12" t="str">
        <f t="shared" si="1"/>
        <v>03/2022</v>
      </c>
      <c r="D89" s="3">
        <v>188.0</v>
      </c>
      <c r="E89" s="3" t="s">
        <v>22</v>
      </c>
      <c r="F89" s="3">
        <v>5.0</v>
      </c>
      <c r="G89" s="3">
        <v>4.49</v>
      </c>
      <c r="H89" s="3">
        <v>1088.0</v>
      </c>
      <c r="I89" s="3">
        <v>26.0</v>
      </c>
      <c r="J89" s="3" t="str">
        <f t="shared" si="2"/>
        <v>Young</v>
      </c>
      <c r="K89" s="3" t="s">
        <v>14</v>
      </c>
      <c r="L89" s="3">
        <f t="shared" si="3"/>
        <v>22.45</v>
      </c>
      <c r="M89" s="3">
        <f t="shared" si="4"/>
        <v>4.49</v>
      </c>
    </row>
    <row r="90">
      <c r="A90" s="3">
        <v>89.0</v>
      </c>
      <c r="B90" s="5">
        <v>44652.0</v>
      </c>
      <c r="C90" s="12" t="str">
        <f t="shared" si="1"/>
        <v>04/2022</v>
      </c>
      <c r="D90" s="3">
        <v>189.0</v>
      </c>
      <c r="E90" s="3" t="s">
        <v>13</v>
      </c>
      <c r="F90" s="3">
        <v>2.0</v>
      </c>
      <c r="G90" s="3">
        <v>7.99</v>
      </c>
      <c r="H90" s="3">
        <v>1089.0</v>
      </c>
      <c r="I90" s="3">
        <v>56.0</v>
      </c>
      <c r="J90" s="3" t="str">
        <f t="shared" si="2"/>
        <v>Elderly</v>
      </c>
      <c r="K90" s="3" t="s">
        <v>16</v>
      </c>
      <c r="L90" s="3">
        <f t="shared" si="3"/>
        <v>15.98</v>
      </c>
      <c r="M90" s="3">
        <f t="shared" si="4"/>
        <v>7.99</v>
      </c>
    </row>
    <row r="91">
      <c r="A91" s="3">
        <v>90.0</v>
      </c>
      <c r="B91" s="5">
        <v>44653.0</v>
      </c>
      <c r="C91" s="12" t="str">
        <f t="shared" si="1"/>
        <v>04/2022</v>
      </c>
      <c r="D91" s="3">
        <v>190.0</v>
      </c>
      <c r="E91" s="3" t="s">
        <v>15</v>
      </c>
      <c r="F91" s="3">
        <v>3.0</v>
      </c>
      <c r="G91" s="3">
        <v>1.99</v>
      </c>
      <c r="H91" s="3">
        <v>1090.0</v>
      </c>
      <c r="I91" s="3">
        <v>47.0</v>
      </c>
      <c r="J91" s="3" t="str">
        <f t="shared" si="2"/>
        <v>Middle-aged</v>
      </c>
      <c r="K91" s="3" t="s">
        <v>14</v>
      </c>
      <c r="L91" s="3">
        <f t="shared" si="3"/>
        <v>5.97</v>
      </c>
      <c r="M91" s="3">
        <f t="shared" si="4"/>
        <v>1.99</v>
      </c>
    </row>
    <row r="92">
      <c r="A92" s="3">
        <v>91.0</v>
      </c>
      <c r="B92" s="5">
        <v>44654.0</v>
      </c>
      <c r="C92" s="12" t="str">
        <f t="shared" si="1"/>
        <v>04/2022</v>
      </c>
      <c r="D92" s="3">
        <v>191.0</v>
      </c>
      <c r="E92" s="3" t="s">
        <v>17</v>
      </c>
      <c r="F92" s="3">
        <v>1.0</v>
      </c>
      <c r="G92" s="3">
        <v>5.99</v>
      </c>
      <c r="H92" s="3">
        <v>1091.0</v>
      </c>
      <c r="I92" s="3">
        <v>32.0</v>
      </c>
      <c r="J92" s="3" t="str">
        <f t="shared" si="2"/>
        <v>Middle-aged</v>
      </c>
      <c r="K92" s="3" t="s">
        <v>16</v>
      </c>
      <c r="L92" s="3">
        <f t="shared" si="3"/>
        <v>5.99</v>
      </c>
      <c r="M92" s="3">
        <f t="shared" si="4"/>
        <v>5.99</v>
      </c>
    </row>
    <row r="93">
      <c r="A93" s="3">
        <v>92.0</v>
      </c>
      <c r="B93" s="5">
        <v>44655.0</v>
      </c>
      <c r="C93" s="12" t="str">
        <f t="shared" si="1"/>
        <v>04/2022</v>
      </c>
      <c r="D93" s="3">
        <v>192.0</v>
      </c>
      <c r="E93" s="3" t="s">
        <v>18</v>
      </c>
      <c r="F93" s="3">
        <v>4.0</v>
      </c>
      <c r="G93" s="3">
        <v>2.49</v>
      </c>
      <c r="H93" s="3">
        <v>1092.0</v>
      </c>
      <c r="I93" s="3">
        <v>45.0</v>
      </c>
      <c r="J93" s="3" t="str">
        <f t="shared" si="2"/>
        <v>Middle-aged</v>
      </c>
      <c r="K93" s="3" t="s">
        <v>14</v>
      </c>
      <c r="L93" s="3">
        <f t="shared" si="3"/>
        <v>9.96</v>
      </c>
      <c r="M93" s="3">
        <f t="shared" si="4"/>
        <v>2.49</v>
      </c>
    </row>
    <row r="94">
      <c r="A94" s="3">
        <v>93.0</v>
      </c>
      <c r="B94" s="5">
        <v>44656.0</v>
      </c>
      <c r="C94" s="12" t="str">
        <f t="shared" si="1"/>
        <v>04/2022</v>
      </c>
      <c r="D94" s="3">
        <v>193.0</v>
      </c>
      <c r="E94" s="3" t="s">
        <v>19</v>
      </c>
      <c r="F94" s="3">
        <v>2.0</v>
      </c>
      <c r="G94" s="3">
        <v>13.99</v>
      </c>
      <c r="H94" s="3">
        <v>1093.0</v>
      </c>
      <c r="I94" s="3">
        <v>27.0</v>
      </c>
      <c r="J94" s="3" t="str">
        <f t="shared" si="2"/>
        <v>Young</v>
      </c>
      <c r="K94" s="3" t="s">
        <v>16</v>
      </c>
      <c r="L94" s="3">
        <f t="shared" si="3"/>
        <v>27.98</v>
      </c>
      <c r="M94" s="3">
        <f t="shared" si="4"/>
        <v>13.99</v>
      </c>
    </row>
    <row r="95">
      <c r="A95" s="3">
        <v>94.0</v>
      </c>
      <c r="B95" s="5">
        <v>44657.0</v>
      </c>
      <c r="C95" s="12" t="str">
        <f t="shared" si="1"/>
        <v>04/2022</v>
      </c>
      <c r="D95" s="3">
        <v>194.0</v>
      </c>
      <c r="E95" s="3" t="s">
        <v>20</v>
      </c>
      <c r="F95" s="3">
        <v>3.0</v>
      </c>
      <c r="G95" s="3">
        <v>19.99</v>
      </c>
      <c r="H95" s="3">
        <v>1094.0</v>
      </c>
      <c r="I95" s="3">
        <v>68.0</v>
      </c>
      <c r="J95" s="3" t="str">
        <f t="shared" si="2"/>
        <v>Elderly</v>
      </c>
      <c r="K95" s="3" t="s">
        <v>14</v>
      </c>
      <c r="L95" s="3">
        <f t="shared" si="3"/>
        <v>59.97</v>
      </c>
      <c r="M95" s="3">
        <f t="shared" si="4"/>
        <v>19.99</v>
      </c>
    </row>
    <row r="96">
      <c r="A96" s="3">
        <v>95.0</v>
      </c>
      <c r="B96" s="5">
        <v>44658.0</v>
      </c>
      <c r="C96" s="12" t="str">
        <f t="shared" si="1"/>
        <v>04/2022</v>
      </c>
      <c r="D96" s="3">
        <v>195.0</v>
      </c>
      <c r="E96" s="3" t="s">
        <v>21</v>
      </c>
      <c r="F96" s="3">
        <v>1.0</v>
      </c>
      <c r="G96" s="3">
        <v>1.49</v>
      </c>
      <c r="H96" s="3">
        <v>1095.0</v>
      </c>
      <c r="I96" s="3">
        <v>30.0</v>
      </c>
      <c r="J96" s="3" t="str">
        <f t="shared" si="2"/>
        <v>Young</v>
      </c>
      <c r="K96" s="3" t="s">
        <v>16</v>
      </c>
      <c r="L96" s="3">
        <f t="shared" si="3"/>
        <v>1.49</v>
      </c>
      <c r="M96" s="3">
        <f t="shared" si="4"/>
        <v>1.49</v>
      </c>
    </row>
    <row r="97">
      <c r="A97" s="3">
        <v>96.0</v>
      </c>
      <c r="B97" s="5">
        <v>44659.0</v>
      </c>
      <c r="C97" s="12" t="str">
        <f t="shared" si="1"/>
        <v>04/2022</v>
      </c>
      <c r="D97" s="3">
        <v>196.0</v>
      </c>
      <c r="E97" s="3" t="s">
        <v>22</v>
      </c>
      <c r="F97" s="3">
        <v>5.0</v>
      </c>
      <c r="G97" s="3">
        <v>3.49</v>
      </c>
      <c r="H97" s="3">
        <v>1096.0</v>
      </c>
      <c r="I97" s="3">
        <v>26.0</v>
      </c>
      <c r="J97" s="3" t="str">
        <f t="shared" si="2"/>
        <v>Young</v>
      </c>
      <c r="K97" s="3" t="s">
        <v>14</v>
      </c>
      <c r="L97" s="3">
        <f t="shared" si="3"/>
        <v>17.45</v>
      </c>
      <c r="M97" s="3">
        <f t="shared" si="4"/>
        <v>3.49</v>
      </c>
    </row>
    <row r="98">
      <c r="A98" s="3">
        <v>97.0</v>
      </c>
      <c r="B98" s="5">
        <v>44660.0</v>
      </c>
      <c r="C98" s="12" t="str">
        <f t="shared" si="1"/>
        <v>04/2022</v>
      </c>
      <c r="D98" s="3">
        <v>197.0</v>
      </c>
      <c r="E98" s="3" t="s">
        <v>13</v>
      </c>
      <c r="F98" s="3">
        <v>2.0</v>
      </c>
      <c r="G98" s="3">
        <v>9.99</v>
      </c>
      <c r="H98" s="3">
        <v>1097.0</v>
      </c>
      <c r="I98" s="3">
        <v>55.0</v>
      </c>
      <c r="J98" s="3" t="str">
        <f t="shared" si="2"/>
        <v>Elderly</v>
      </c>
      <c r="K98" s="3" t="s">
        <v>16</v>
      </c>
      <c r="L98" s="3">
        <f t="shared" si="3"/>
        <v>19.98</v>
      </c>
      <c r="M98" s="3">
        <f t="shared" si="4"/>
        <v>9.99</v>
      </c>
    </row>
    <row r="99">
      <c r="A99" s="3">
        <v>98.0</v>
      </c>
      <c r="B99" s="5">
        <v>44661.0</v>
      </c>
      <c r="C99" s="12" t="str">
        <f t="shared" si="1"/>
        <v>04/2022</v>
      </c>
      <c r="D99" s="3">
        <v>198.0</v>
      </c>
      <c r="E99" s="3" t="s">
        <v>15</v>
      </c>
      <c r="F99" s="3">
        <v>3.0</v>
      </c>
      <c r="G99" s="3">
        <v>2.49</v>
      </c>
      <c r="H99" s="3">
        <v>1098.0</v>
      </c>
      <c r="I99" s="3">
        <v>47.0</v>
      </c>
      <c r="J99" s="3" t="str">
        <f t="shared" si="2"/>
        <v>Middle-aged</v>
      </c>
      <c r="K99" s="3" t="s">
        <v>14</v>
      </c>
      <c r="L99" s="3">
        <f t="shared" si="3"/>
        <v>7.47</v>
      </c>
      <c r="M99" s="3">
        <f t="shared" si="4"/>
        <v>2.49</v>
      </c>
    </row>
    <row r="100">
      <c r="A100" s="3">
        <v>99.0</v>
      </c>
      <c r="B100" s="5">
        <v>44662.0</v>
      </c>
      <c r="C100" s="12" t="str">
        <f t="shared" si="1"/>
        <v>04/2022</v>
      </c>
      <c r="D100" s="3">
        <v>199.0</v>
      </c>
      <c r="E100" s="3" t="s">
        <v>17</v>
      </c>
      <c r="F100" s="3">
        <v>1.0</v>
      </c>
      <c r="G100" s="3">
        <v>6.99</v>
      </c>
      <c r="H100" s="3">
        <v>1099.0</v>
      </c>
      <c r="I100" s="3">
        <v>32.0</v>
      </c>
      <c r="J100" s="3" t="str">
        <f t="shared" si="2"/>
        <v>Middle-aged</v>
      </c>
      <c r="K100" s="3" t="s">
        <v>16</v>
      </c>
      <c r="L100" s="3">
        <f t="shared" si="3"/>
        <v>6.99</v>
      </c>
      <c r="M100" s="3">
        <f t="shared" si="4"/>
        <v>6.99</v>
      </c>
    </row>
    <row r="101">
      <c r="A101" s="3">
        <v>100.0</v>
      </c>
      <c r="B101" s="5">
        <v>44663.0</v>
      </c>
      <c r="C101" s="12" t="str">
        <f t="shared" si="1"/>
        <v>04/2022</v>
      </c>
      <c r="D101" s="3">
        <v>200.0</v>
      </c>
      <c r="E101" s="3" t="s">
        <v>18</v>
      </c>
      <c r="F101" s="3">
        <v>4.0</v>
      </c>
      <c r="G101" s="3">
        <v>3.49</v>
      </c>
      <c r="H101" s="3">
        <v>1100.0</v>
      </c>
      <c r="I101" s="3">
        <v>45.0</v>
      </c>
      <c r="J101" s="3" t="str">
        <f t="shared" si="2"/>
        <v>Middle-aged</v>
      </c>
      <c r="K101" s="3" t="s">
        <v>14</v>
      </c>
      <c r="L101" s="3">
        <f t="shared" si="3"/>
        <v>13.96</v>
      </c>
      <c r="M101" s="3">
        <f t="shared" si="4"/>
        <v>3.49</v>
      </c>
    </row>
    <row r="102">
      <c r="A102" s="3">
        <v>101.0</v>
      </c>
      <c r="B102" s="5">
        <v>44664.0</v>
      </c>
      <c r="C102" s="12" t="str">
        <f t="shared" si="1"/>
        <v>04/2022</v>
      </c>
      <c r="D102" s="3">
        <v>201.0</v>
      </c>
      <c r="E102" s="3" t="s">
        <v>19</v>
      </c>
      <c r="F102" s="3">
        <v>2.0</v>
      </c>
      <c r="G102" s="3">
        <v>11.99</v>
      </c>
      <c r="H102" s="3">
        <v>1101.0</v>
      </c>
      <c r="I102" s="3">
        <v>27.0</v>
      </c>
      <c r="J102" s="3" t="str">
        <f t="shared" si="2"/>
        <v>Young</v>
      </c>
      <c r="K102" s="3" t="s">
        <v>16</v>
      </c>
      <c r="L102" s="3">
        <f t="shared" si="3"/>
        <v>23.98</v>
      </c>
      <c r="M102" s="3">
        <f t="shared" si="4"/>
        <v>11.99</v>
      </c>
    </row>
    <row r="103">
      <c r="A103" s="3">
        <v>102.0</v>
      </c>
      <c r="B103" s="5">
        <v>44665.0</v>
      </c>
      <c r="C103" s="12" t="str">
        <f t="shared" si="1"/>
        <v>04/2022</v>
      </c>
      <c r="D103" s="3">
        <v>202.0</v>
      </c>
      <c r="E103" s="3" t="s">
        <v>20</v>
      </c>
      <c r="F103" s="3">
        <v>3.0</v>
      </c>
      <c r="G103" s="3">
        <v>16.99</v>
      </c>
      <c r="H103" s="3">
        <v>1102.0</v>
      </c>
      <c r="I103" s="3">
        <v>63.0</v>
      </c>
      <c r="J103" s="3" t="str">
        <f t="shared" si="2"/>
        <v>Elderly</v>
      </c>
      <c r="K103" s="3" t="s">
        <v>14</v>
      </c>
      <c r="L103" s="3">
        <f t="shared" si="3"/>
        <v>50.97</v>
      </c>
      <c r="M103" s="3">
        <f t="shared" si="4"/>
        <v>16.99</v>
      </c>
    </row>
    <row r="104">
      <c r="A104" s="3">
        <v>103.0</v>
      </c>
      <c r="B104" s="5">
        <v>44666.0</v>
      </c>
      <c r="C104" s="12" t="str">
        <f t="shared" si="1"/>
        <v>04/2022</v>
      </c>
      <c r="D104" s="3">
        <v>203.0</v>
      </c>
      <c r="E104" s="3" t="s">
        <v>21</v>
      </c>
      <c r="F104" s="3">
        <v>1.0</v>
      </c>
      <c r="G104" s="3">
        <v>0.99</v>
      </c>
      <c r="H104" s="3">
        <v>1103.0</v>
      </c>
      <c r="I104" s="3">
        <v>30.0</v>
      </c>
      <c r="J104" s="3" t="str">
        <f t="shared" si="2"/>
        <v>Young</v>
      </c>
      <c r="K104" s="3" t="s">
        <v>16</v>
      </c>
      <c r="L104" s="9">
        <f t="shared" si="3"/>
        <v>0.99</v>
      </c>
      <c r="M104" s="3">
        <f t="shared" si="4"/>
        <v>0.99</v>
      </c>
    </row>
    <row r="105">
      <c r="A105" s="3">
        <v>104.0</v>
      </c>
      <c r="B105" s="5">
        <v>44667.0</v>
      </c>
      <c r="C105" s="12" t="str">
        <f t="shared" si="1"/>
        <v>04/2022</v>
      </c>
      <c r="D105" s="3">
        <v>204.0</v>
      </c>
      <c r="E105" s="3" t="s">
        <v>22</v>
      </c>
      <c r="F105" s="3">
        <v>5.0</v>
      </c>
      <c r="G105" s="3">
        <v>3.49</v>
      </c>
      <c r="H105" s="3">
        <v>1104.0</v>
      </c>
      <c r="I105" s="3">
        <v>26.0</v>
      </c>
      <c r="J105" s="3" t="str">
        <f t="shared" si="2"/>
        <v>Young</v>
      </c>
      <c r="K105" s="3" t="s">
        <v>14</v>
      </c>
      <c r="L105" s="3">
        <f t="shared" si="3"/>
        <v>17.45</v>
      </c>
      <c r="M105" s="3">
        <f t="shared" si="4"/>
        <v>3.49</v>
      </c>
    </row>
    <row r="106">
      <c r="A106" s="3">
        <v>105.0</v>
      </c>
      <c r="B106" s="5">
        <v>44668.0</v>
      </c>
      <c r="C106" s="12" t="str">
        <f t="shared" si="1"/>
        <v>04/2022</v>
      </c>
      <c r="D106" s="3">
        <v>205.0</v>
      </c>
      <c r="E106" s="3" t="s">
        <v>13</v>
      </c>
      <c r="F106" s="3">
        <v>2.0</v>
      </c>
      <c r="G106" s="3">
        <v>5.99</v>
      </c>
      <c r="H106" s="3">
        <v>1105.0</v>
      </c>
      <c r="I106" s="3">
        <v>34.0</v>
      </c>
      <c r="J106" s="3" t="str">
        <f t="shared" si="2"/>
        <v>Middle-aged</v>
      </c>
      <c r="K106" s="3" t="s">
        <v>16</v>
      </c>
      <c r="L106" s="3">
        <f t="shared" si="3"/>
        <v>11.98</v>
      </c>
      <c r="M106" s="3">
        <f t="shared" si="4"/>
        <v>5.99</v>
      </c>
    </row>
    <row r="107">
      <c r="A107" s="3">
        <v>106.0</v>
      </c>
      <c r="B107" s="5">
        <v>44669.0</v>
      </c>
      <c r="C107" s="12" t="str">
        <f t="shared" si="1"/>
        <v>04/2022</v>
      </c>
      <c r="D107" s="3">
        <v>206.0</v>
      </c>
      <c r="E107" s="3" t="s">
        <v>15</v>
      </c>
      <c r="F107" s="3">
        <v>3.0</v>
      </c>
      <c r="G107" s="3">
        <v>3.49</v>
      </c>
      <c r="H107" s="3">
        <v>1106.0</v>
      </c>
      <c r="I107" s="3">
        <v>47.0</v>
      </c>
      <c r="J107" s="3" t="str">
        <f t="shared" si="2"/>
        <v>Middle-aged</v>
      </c>
      <c r="K107" s="3" t="s">
        <v>14</v>
      </c>
      <c r="L107" s="3">
        <f t="shared" si="3"/>
        <v>10.47</v>
      </c>
      <c r="M107" s="3">
        <f t="shared" si="4"/>
        <v>3.49</v>
      </c>
    </row>
    <row r="108">
      <c r="A108" s="3">
        <v>107.0</v>
      </c>
      <c r="B108" s="5">
        <v>44670.0</v>
      </c>
      <c r="C108" s="12" t="str">
        <f t="shared" si="1"/>
        <v>04/2022</v>
      </c>
      <c r="D108" s="3">
        <v>207.0</v>
      </c>
      <c r="E108" s="3" t="s">
        <v>17</v>
      </c>
      <c r="F108" s="3">
        <v>1.0</v>
      </c>
      <c r="G108" s="3">
        <v>4.99</v>
      </c>
      <c r="H108" s="3">
        <v>1107.0</v>
      </c>
      <c r="I108" s="3">
        <v>32.0</v>
      </c>
      <c r="J108" s="3" t="str">
        <f t="shared" si="2"/>
        <v>Middle-aged</v>
      </c>
      <c r="K108" s="3" t="s">
        <v>16</v>
      </c>
      <c r="L108" s="3">
        <f t="shared" si="3"/>
        <v>4.99</v>
      </c>
      <c r="M108" s="3">
        <f t="shared" si="4"/>
        <v>4.99</v>
      </c>
    </row>
    <row r="109">
      <c r="A109" s="3">
        <v>108.0</v>
      </c>
      <c r="B109" s="5">
        <v>44671.0</v>
      </c>
      <c r="C109" s="12" t="str">
        <f t="shared" si="1"/>
        <v>04/2022</v>
      </c>
      <c r="D109" s="3">
        <v>208.0</v>
      </c>
      <c r="E109" s="3" t="s">
        <v>18</v>
      </c>
      <c r="F109" s="3">
        <v>4.0</v>
      </c>
      <c r="G109" s="3">
        <v>2.49</v>
      </c>
      <c r="H109" s="3">
        <v>1108.0</v>
      </c>
      <c r="I109" s="3">
        <v>45.0</v>
      </c>
      <c r="J109" s="3" t="str">
        <f t="shared" si="2"/>
        <v>Middle-aged</v>
      </c>
      <c r="K109" s="3" t="s">
        <v>14</v>
      </c>
      <c r="L109" s="3">
        <f t="shared" si="3"/>
        <v>9.96</v>
      </c>
      <c r="M109" s="3">
        <f t="shared" si="4"/>
        <v>2.49</v>
      </c>
    </row>
    <row r="110">
      <c r="A110" s="3">
        <v>109.0</v>
      </c>
      <c r="B110" s="5">
        <v>44672.0</v>
      </c>
      <c r="C110" s="12" t="str">
        <f t="shared" si="1"/>
        <v>04/2022</v>
      </c>
      <c r="D110" s="3">
        <v>209.0</v>
      </c>
      <c r="E110" s="3" t="s">
        <v>19</v>
      </c>
      <c r="F110" s="3">
        <v>2.0</v>
      </c>
      <c r="G110" s="3">
        <v>13.99</v>
      </c>
      <c r="H110" s="3">
        <v>1109.0</v>
      </c>
      <c r="I110" s="3">
        <v>27.0</v>
      </c>
      <c r="J110" s="3" t="str">
        <f t="shared" si="2"/>
        <v>Young</v>
      </c>
      <c r="K110" s="3" t="s">
        <v>16</v>
      </c>
      <c r="L110" s="3">
        <f t="shared" si="3"/>
        <v>27.98</v>
      </c>
      <c r="M110" s="3">
        <f t="shared" si="4"/>
        <v>13.99</v>
      </c>
    </row>
    <row r="111">
      <c r="A111" s="3">
        <v>110.0</v>
      </c>
      <c r="B111" s="5">
        <v>44673.0</v>
      </c>
      <c r="C111" s="12" t="str">
        <f t="shared" si="1"/>
        <v>04/2022</v>
      </c>
      <c r="D111" s="3">
        <v>210.0</v>
      </c>
      <c r="E111" s="3" t="s">
        <v>20</v>
      </c>
      <c r="F111" s="3">
        <v>3.0</v>
      </c>
      <c r="G111" s="3">
        <v>14.99</v>
      </c>
      <c r="H111" s="3">
        <v>1110.0</v>
      </c>
      <c r="I111" s="3">
        <v>52.0</v>
      </c>
      <c r="J111" s="3" t="str">
        <f t="shared" si="2"/>
        <v>Elderly</v>
      </c>
      <c r="K111" s="3" t="s">
        <v>14</v>
      </c>
      <c r="L111" s="3">
        <f t="shared" si="3"/>
        <v>44.97</v>
      </c>
      <c r="M111" s="3">
        <f t="shared" si="4"/>
        <v>14.99</v>
      </c>
    </row>
    <row r="112">
      <c r="A112" s="3">
        <v>111.0</v>
      </c>
      <c r="B112" s="5">
        <v>44674.0</v>
      </c>
      <c r="C112" s="12" t="str">
        <f t="shared" si="1"/>
        <v>04/2022</v>
      </c>
      <c r="D112" s="3">
        <v>211.0</v>
      </c>
      <c r="E112" s="3" t="s">
        <v>21</v>
      </c>
      <c r="F112" s="3">
        <v>1.0</v>
      </c>
      <c r="G112" s="3">
        <v>2.49</v>
      </c>
      <c r="H112" s="3">
        <v>1111.0</v>
      </c>
      <c r="I112" s="3">
        <v>30.0</v>
      </c>
      <c r="J112" s="3" t="str">
        <f t="shared" si="2"/>
        <v>Young</v>
      </c>
      <c r="K112" s="3" t="s">
        <v>16</v>
      </c>
      <c r="L112" s="3">
        <f t="shared" si="3"/>
        <v>2.49</v>
      </c>
      <c r="M112" s="3">
        <f t="shared" si="4"/>
        <v>2.49</v>
      </c>
    </row>
    <row r="113">
      <c r="A113" s="3">
        <v>112.0</v>
      </c>
      <c r="B113" s="5">
        <v>44675.0</v>
      </c>
      <c r="C113" s="12" t="str">
        <f t="shared" si="1"/>
        <v>04/2022</v>
      </c>
      <c r="D113" s="3">
        <v>212.0</v>
      </c>
      <c r="E113" s="3" t="s">
        <v>22</v>
      </c>
      <c r="F113" s="3">
        <v>5.0</v>
      </c>
      <c r="G113" s="3">
        <v>2.99</v>
      </c>
      <c r="H113" s="3">
        <v>1112.0</v>
      </c>
      <c r="I113" s="3">
        <v>26.0</v>
      </c>
      <c r="J113" s="3" t="str">
        <f t="shared" si="2"/>
        <v>Young</v>
      </c>
      <c r="K113" s="3" t="s">
        <v>14</v>
      </c>
      <c r="L113" s="3">
        <f t="shared" si="3"/>
        <v>14.95</v>
      </c>
      <c r="M113" s="3">
        <f t="shared" si="4"/>
        <v>2.99</v>
      </c>
    </row>
    <row r="114">
      <c r="A114" s="3">
        <v>113.0</v>
      </c>
      <c r="B114" s="5">
        <v>44676.0</v>
      </c>
      <c r="C114" s="12" t="str">
        <f t="shared" si="1"/>
        <v>04/2022</v>
      </c>
      <c r="D114" s="3">
        <v>213.0</v>
      </c>
      <c r="E114" s="3" t="s">
        <v>13</v>
      </c>
      <c r="F114" s="3">
        <v>2.0</v>
      </c>
      <c r="G114" s="3">
        <v>8.99</v>
      </c>
      <c r="H114" s="3">
        <v>1113.0</v>
      </c>
      <c r="I114" s="3">
        <v>34.0</v>
      </c>
      <c r="J114" s="3" t="str">
        <f t="shared" si="2"/>
        <v>Middle-aged</v>
      </c>
      <c r="K114" s="3" t="s">
        <v>16</v>
      </c>
      <c r="L114" s="3">
        <f t="shared" si="3"/>
        <v>17.98</v>
      </c>
      <c r="M114" s="3">
        <f t="shared" si="4"/>
        <v>8.99</v>
      </c>
    </row>
    <row r="115">
      <c r="A115" s="3">
        <v>114.0</v>
      </c>
      <c r="B115" s="5">
        <v>44677.0</v>
      </c>
      <c r="C115" s="12" t="str">
        <f t="shared" si="1"/>
        <v>04/2022</v>
      </c>
      <c r="D115" s="3">
        <v>214.0</v>
      </c>
      <c r="E115" s="3" t="s">
        <v>15</v>
      </c>
      <c r="F115" s="3">
        <v>3.0</v>
      </c>
      <c r="G115" s="3">
        <v>2.49</v>
      </c>
      <c r="H115" s="3">
        <v>1114.0</v>
      </c>
      <c r="I115" s="3">
        <v>47.0</v>
      </c>
      <c r="J115" s="3" t="str">
        <f t="shared" si="2"/>
        <v>Middle-aged</v>
      </c>
      <c r="K115" s="3" t="s">
        <v>14</v>
      </c>
      <c r="L115" s="3">
        <f t="shared" si="3"/>
        <v>7.47</v>
      </c>
      <c r="M115" s="3">
        <f t="shared" si="4"/>
        <v>2.49</v>
      </c>
    </row>
    <row r="116">
      <c r="A116" s="3">
        <v>115.0</v>
      </c>
      <c r="B116" s="5">
        <v>44678.0</v>
      </c>
      <c r="C116" s="12" t="str">
        <f t="shared" si="1"/>
        <v>04/2022</v>
      </c>
      <c r="D116" s="3">
        <v>215.0</v>
      </c>
      <c r="E116" s="3" t="s">
        <v>17</v>
      </c>
      <c r="F116" s="3">
        <v>1.0</v>
      </c>
      <c r="G116" s="3">
        <v>6.99</v>
      </c>
      <c r="H116" s="3">
        <v>1115.0</v>
      </c>
      <c r="I116" s="3">
        <v>32.0</v>
      </c>
      <c r="J116" s="3" t="str">
        <f t="shared" si="2"/>
        <v>Middle-aged</v>
      </c>
      <c r="K116" s="3" t="s">
        <v>16</v>
      </c>
      <c r="L116" s="3">
        <f t="shared" si="3"/>
        <v>6.99</v>
      </c>
      <c r="M116" s="3">
        <f t="shared" si="4"/>
        <v>6.99</v>
      </c>
    </row>
    <row r="117">
      <c r="A117" s="3">
        <v>116.0</v>
      </c>
      <c r="B117" s="5">
        <v>44679.0</v>
      </c>
      <c r="C117" s="12" t="str">
        <f t="shared" si="1"/>
        <v>04/2022</v>
      </c>
      <c r="D117" s="3">
        <v>216.0</v>
      </c>
      <c r="E117" s="3" t="s">
        <v>18</v>
      </c>
      <c r="F117" s="3">
        <v>4.0</v>
      </c>
      <c r="G117" s="3">
        <v>3.49</v>
      </c>
      <c r="H117" s="3">
        <v>1116.0</v>
      </c>
      <c r="I117" s="3">
        <v>45.0</v>
      </c>
      <c r="J117" s="3" t="str">
        <f t="shared" si="2"/>
        <v>Middle-aged</v>
      </c>
      <c r="K117" s="3" t="s">
        <v>14</v>
      </c>
      <c r="L117" s="3">
        <f t="shared" si="3"/>
        <v>13.96</v>
      </c>
      <c r="M117" s="3">
        <f t="shared" si="4"/>
        <v>3.49</v>
      </c>
    </row>
    <row r="118">
      <c r="A118" s="3">
        <v>117.0</v>
      </c>
      <c r="B118" s="5">
        <v>44680.0</v>
      </c>
      <c r="C118" s="12" t="str">
        <f t="shared" si="1"/>
        <v>04/2022</v>
      </c>
      <c r="D118" s="3">
        <v>217.0</v>
      </c>
      <c r="E118" s="3" t="s">
        <v>19</v>
      </c>
      <c r="F118" s="3">
        <v>2.0</v>
      </c>
      <c r="G118" s="3">
        <v>10.99</v>
      </c>
      <c r="H118" s="3">
        <v>1117.0</v>
      </c>
      <c r="I118" s="3">
        <v>27.0</v>
      </c>
      <c r="J118" s="3" t="str">
        <f t="shared" si="2"/>
        <v>Young</v>
      </c>
      <c r="K118" s="3" t="s">
        <v>16</v>
      </c>
      <c r="L118" s="3">
        <f t="shared" si="3"/>
        <v>21.98</v>
      </c>
      <c r="M118" s="3">
        <f t="shared" si="4"/>
        <v>10.99</v>
      </c>
    </row>
    <row r="119">
      <c r="A119" s="3">
        <v>118.0</v>
      </c>
      <c r="B119" s="5">
        <v>44681.0</v>
      </c>
      <c r="C119" s="12" t="str">
        <f t="shared" si="1"/>
        <v>04/2022</v>
      </c>
      <c r="D119" s="3">
        <v>218.0</v>
      </c>
      <c r="E119" s="3" t="s">
        <v>20</v>
      </c>
      <c r="F119" s="3">
        <v>3.0</v>
      </c>
      <c r="G119" s="3">
        <v>18.99</v>
      </c>
      <c r="H119" s="3">
        <v>1118.0</v>
      </c>
      <c r="I119" s="3">
        <v>69.0</v>
      </c>
      <c r="J119" s="3" t="str">
        <f t="shared" si="2"/>
        <v>Elderly</v>
      </c>
      <c r="K119" s="3" t="s">
        <v>14</v>
      </c>
      <c r="L119" s="3">
        <f t="shared" si="3"/>
        <v>56.97</v>
      </c>
      <c r="M119" s="3">
        <f t="shared" si="4"/>
        <v>18.99</v>
      </c>
    </row>
    <row r="120">
      <c r="A120" s="3">
        <v>119.0</v>
      </c>
      <c r="B120" s="5">
        <v>44682.0</v>
      </c>
      <c r="C120" s="12" t="str">
        <f t="shared" si="1"/>
        <v>05/2022</v>
      </c>
      <c r="D120" s="3">
        <v>219.0</v>
      </c>
      <c r="E120" s="3" t="s">
        <v>21</v>
      </c>
      <c r="F120" s="3">
        <v>1.0</v>
      </c>
      <c r="G120" s="3">
        <v>1.29</v>
      </c>
      <c r="H120" s="3">
        <v>1119.0</v>
      </c>
      <c r="I120" s="3">
        <v>30.0</v>
      </c>
      <c r="J120" s="3" t="str">
        <f t="shared" si="2"/>
        <v>Young</v>
      </c>
      <c r="K120" s="3" t="s">
        <v>16</v>
      </c>
      <c r="L120" s="3">
        <f t="shared" si="3"/>
        <v>1.29</v>
      </c>
      <c r="M120" s="3">
        <f t="shared" si="4"/>
        <v>1.29</v>
      </c>
    </row>
    <row r="121">
      <c r="A121" s="3">
        <v>120.0</v>
      </c>
      <c r="B121" s="5">
        <v>44683.0</v>
      </c>
      <c r="C121" s="12" t="str">
        <f t="shared" si="1"/>
        <v>05/2022</v>
      </c>
      <c r="D121" s="3">
        <v>220.0</v>
      </c>
      <c r="E121" s="3" t="s">
        <v>22</v>
      </c>
      <c r="F121" s="3">
        <v>5.0</v>
      </c>
      <c r="G121" s="3">
        <v>4.49</v>
      </c>
      <c r="H121" s="3">
        <v>1120.0</v>
      </c>
      <c r="I121" s="3">
        <v>26.0</v>
      </c>
      <c r="J121" s="3" t="str">
        <f t="shared" si="2"/>
        <v>Young</v>
      </c>
      <c r="K121" s="3" t="s">
        <v>14</v>
      </c>
      <c r="L121" s="3">
        <f t="shared" si="3"/>
        <v>22.45</v>
      </c>
      <c r="M121" s="3">
        <f t="shared" si="4"/>
        <v>4.49</v>
      </c>
    </row>
    <row r="122">
      <c r="A122" s="3">
        <v>121.0</v>
      </c>
      <c r="B122" s="5">
        <v>44684.0</v>
      </c>
      <c r="C122" s="12" t="str">
        <f t="shared" si="1"/>
        <v>05/2022</v>
      </c>
      <c r="D122" s="3">
        <v>221.0</v>
      </c>
      <c r="E122" s="3" t="s">
        <v>13</v>
      </c>
      <c r="F122" s="3">
        <v>2.0</v>
      </c>
      <c r="G122" s="3">
        <v>7.99</v>
      </c>
      <c r="H122" s="3">
        <v>1121.0</v>
      </c>
      <c r="I122" s="3">
        <v>34.0</v>
      </c>
      <c r="J122" s="3" t="str">
        <f t="shared" si="2"/>
        <v>Middle-aged</v>
      </c>
      <c r="K122" s="3" t="s">
        <v>16</v>
      </c>
      <c r="L122" s="3">
        <f t="shared" si="3"/>
        <v>15.98</v>
      </c>
      <c r="M122" s="3">
        <f t="shared" si="4"/>
        <v>7.99</v>
      </c>
    </row>
    <row r="123">
      <c r="A123" s="3">
        <v>122.0</v>
      </c>
      <c r="B123" s="5">
        <v>44685.0</v>
      </c>
      <c r="C123" s="12" t="str">
        <f t="shared" si="1"/>
        <v>05/2022</v>
      </c>
      <c r="D123" s="3">
        <v>222.0</v>
      </c>
      <c r="E123" s="3" t="s">
        <v>15</v>
      </c>
      <c r="F123" s="3">
        <v>3.0</v>
      </c>
      <c r="G123" s="3">
        <v>1.99</v>
      </c>
      <c r="H123" s="3">
        <v>1122.0</v>
      </c>
      <c r="I123" s="3">
        <v>47.0</v>
      </c>
      <c r="J123" s="3" t="str">
        <f t="shared" si="2"/>
        <v>Middle-aged</v>
      </c>
      <c r="K123" s="3" t="s">
        <v>14</v>
      </c>
      <c r="L123" s="3">
        <f t="shared" si="3"/>
        <v>5.97</v>
      </c>
      <c r="M123" s="3">
        <f t="shared" si="4"/>
        <v>1.99</v>
      </c>
    </row>
    <row r="124">
      <c r="A124" s="3">
        <v>123.0</v>
      </c>
      <c r="B124" s="5">
        <v>44686.0</v>
      </c>
      <c r="C124" s="12" t="str">
        <f t="shared" si="1"/>
        <v>05/2022</v>
      </c>
      <c r="D124" s="3">
        <v>223.0</v>
      </c>
      <c r="E124" s="3" t="s">
        <v>17</v>
      </c>
      <c r="F124" s="3">
        <v>1.0</v>
      </c>
      <c r="G124" s="3">
        <v>5.99</v>
      </c>
      <c r="H124" s="3">
        <v>1123.0</v>
      </c>
      <c r="I124" s="3">
        <v>32.0</v>
      </c>
      <c r="J124" s="3" t="str">
        <f t="shared" si="2"/>
        <v>Middle-aged</v>
      </c>
      <c r="K124" s="3" t="s">
        <v>16</v>
      </c>
      <c r="L124" s="3">
        <f t="shared" si="3"/>
        <v>5.99</v>
      </c>
      <c r="M124" s="3">
        <f t="shared" si="4"/>
        <v>5.99</v>
      </c>
    </row>
    <row r="125">
      <c r="A125" s="3">
        <v>124.0</v>
      </c>
      <c r="B125" s="5">
        <v>44687.0</v>
      </c>
      <c r="C125" s="12" t="str">
        <f t="shared" si="1"/>
        <v>05/2022</v>
      </c>
      <c r="D125" s="3">
        <v>224.0</v>
      </c>
      <c r="E125" s="3" t="s">
        <v>18</v>
      </c>
      <c r="F125" s="3">
        <v>4.0</v>
      </c>
      <c r="G125" s="3">
        <v>2.49</v>
      </c>
      <c r="H125" s="3">
        <v>1124.0</v>
      </c>
      <c r="I125" s="3">
        <v>45.0</v>
      </c>
      <c r="J125" s="3" t="str">
        <f t="shared" si="2"/>
        <v>Middle-aged</v>
      </c>
      <c r="K125" s="3" t="s">
        <v>14</v>
      </c>
      <c r="L125" s="3">
        <f t="shared" si="3"/>
        <v>9.96</v>
      </c>
      <c r="M125" s="3">
        <f t="shared" si="4"/>
        <v>2.49</v>
      </c>
    </row>
    <row r="126">
      <c r="A126" s="3">
        <v>125.0</v>
      </c>
      <c r="B126" s="5">
        <v>44688.0</v>
      </c>
      <c r="C126" s="12" t="str">
        <f t="shared" si="1"/>
        <v>05/2022</v>
      </c>
      <c r="D126" s="3">
        <v>225.0</v>
      </c>
      <c r="E126" s="3" t="s">
        <v>19</v>
      </c>
      <c r="F126" s="3">
        <v>2.0</v>
      </c>
      <c r="G126" s="3">
        <v>13.99</v>
      </c>
      <c r="H126" s="3">
        <v>1125.0</v>
      </c>
      <c r="I126" s="3">
        <v>27.0</v>
      </c>
      <c r="J126" s="3" t="str">
        <f t="shared" si="2"/>
        <v>Young</v>
      </c>
      <c r="K126" s="3" t="s">
        <v>16</v>
      </c>
      <c r="L126" s="3">
        <f t="shared" si="3"/>
        <v>27.98</v>
      </c>
      <c r="M126" s="3">
        <f t="shared" si="4"/>
        <v>13.99</v>
      </c>
    </row>
    <row r="127">
      <c r="A127" s="3">
        <v>126.0</v>
      </c>
      <c r="B127" s="5">
        <v>44689.0</v>
      </c>
      <c r="C127" s="12" t="str">
        <f t="shared" si="1"/>
        <v>05/2022</v>
      </c>
      <c r="D127" s="3">
        <v>226.0</v>
      </c>
      <c r="E127" s="3" t="s">
        <v>20</v>
      </c>
      <c r="F127" s="3">
        <v>3.0</v>
      </c>
      <c r="G127" s="3">
        <v>19.99</v>
      </c>
      <c r="H127" s="3">
        <v>1126.0</v>
      </c>
      <c r="I127" s="3">
        <v>59.0</v>
      </c>
      <c r="J127" s="3" t="str">
        <f t="shared" si="2"/>
        <v>Elderly</v>
      </c>
      <c r="K127" s="3" t="s">
        <v>14</v>
      </c>
      <c r="L127" s="3">
        <f t="shared" si="3"/>
        <v>59.97</v>
      </c>
      <c r="M127" s="3">
        <f t="shared" si="4"/>
        <v>19.99</v>
      </c>
    </row>
    <row r="128">
      <c r="A128" s="3">
        <v>127.0</v>
      </c>
      <c r="B128" s="5">
        <v>44690.0</v>
      </c>
      <c r="C128" s="12" t="str">
        <f t="shared" si="1"/>
        <v>05/2022</v>
      </c>
      <c r="D128" s="3">
        <v>227.0</v>
      </c>
      <c r="E128" s="3" t="s">
        <v>21</v>
      </c>
      <c r="F128" s="3">
        <v>1.0</v>
      </c>
      <c r="G128" s="3">
        <v>1.49</v>
      </c>
      <c r="H128" s="3">
        <v>1127.0</v>
      </c>
      <c r="I128" s="3">
        <v>30.0</v>
      </c>
      <c r="J128" s="3" t="str">
        <f t="shared" si="2"/>
        <v>Young</v>
      </c>
      <c r="K128" s="3" t="s">
        <v>16</v>
      </c>
      <c r="L128" s="3">
        <f t="shared" si="3"/>
        <v>1.49</v>
      </c>
      <c r="M128" s="3">
        <f t="shared" si="4"/>
        <v>1.49</v>
      </c>
    </row>
    <row r="129">
      <c r="A129" s="3">
        <v>128.0</v>
      </c>
      <c r="B129" s="5">
        <v>44691.0</v>
      </c>
      <c r="C129" s="12" t="str">
        <f t="shared" si="1"/>
        <v>05/2022</v>
      </c>
      <c r="D129" s="3">
        <v>228.0</v>
      </c>
      <c r="E129" s="3" t="s">
        <v>22</v>
      </c>
      <c r="F129" s="3">
        <v>5.0</v>
      </c>
      <c r="G129" s="3">
        <v>3.49</v>
      </c>
      <c r="H129" s="3">
        <v>1128.0</v>
      </c>
      <c r="I129" s="3">
        <v>26.0</v>
      </c>
      <c r="J129" s="3" t="str">
        <f t="shared" si="2"/>
        <v>Young</v>
      </c>
      <c r="K129" s="3" t="s">
        <v>14</v>
      </c>
      <c r="L129" s="3">
        <f t="shared" si="3"/>
        <v>17.45</v>
      </c>
      <c r="M129" s="3">
        <f t="shared" si="4"/>
        <v>3.49</v>
      </c>
    </row>
    <row r="130">
      <c r="A130" s="3">
        <v>129.0</v>
      </c>
      <c r="B130" s="5">
        <v>44692.0</v>
      </c>
      <c r="C130" s="12" t="str">
        <f t="shared" si="1"/>
        <v>05/2022</v>
      </c>
      <c r="D130" s="3">
        <v>229.0</v>
      </c>
      <c r="E130" s="3" t="s">
        <v>13</v>
      </c>
      <c r="F130" s="3">
        <v>2.0</v>
      </c>
      <c r="G130" s="3">
        <v>9.99</v>
      </c>
      <c r="H130" s="3">
        <v>1129.0</v>
      </c>
      <c r="I130" s="3">
        <v>54.0</v>
      </c>
      <c r="J130" s="3" t="str">
        <f t="shared" si="2"/>
        <v>Elderly</v>
      </c>
      <c r="K130" s="3" t="s">
        <v>16</v>
      </c>
      <c r="L130" s="3">
        <f t="shared" si="3"/>
        <v>19.98</v>
      </c>
      <c r="M130" s="3">
        <f t="shared" si="4"/>
        <v>9.99</v>
      </c>
    </row>
    <row r="131">
      <c r="A131" s="3">
        <v>130.0</v>
      </c>
      <c r="B131" s="5">
        <v>44693.0</v>
      </c>
      <c r="C131" s="12" t="str">
        <f t="shared" si="1"/>
        <v>05/2022</v>
      </c>
      <c r="D131" s="3">
        <v>230.0</v>
      </c>
      <c r="E131" s="3" t="s">
        <v>15</v>
      </c>
      <c r="F131" s="3">
        <v>3.0</v>
      </c>
      <c r="G131" s="3">
        <v>3.49</v>
      </c>
      <c r="H131" s="3">
        <v>1130.0</v>
      </c>
      <c r="I131" s="3">
        <v>47.0</v>
      </c>
      <c r="J131" s="3" t="str">
        <f t="shared" si="2"/>
        <v>Middle-aged</v>
      </c>
      <c r="K131" s="3" t="s">
        <v>14</v>
      </c>
      <c r="L131" s="3">
        <f t="shared" si="3"/>
        <v>10.47</v>
      </c>
      <c r="M131" s="3">
        <f t="shared" si="4"/>
        <v>3.49</v>
      </c>
    </row>
    <row r="132">
      <c r="A132" s="3">
        <v>131.0</v>
      </c>
      <c r="B132" s="5">
        <v>44694.0</v>
      </c>
      <c r="C132" s="12" t="str">
        <f t="shared" si="1"/>
        <v>05/2022</v>
      </c>
      <c r="D132" s="3">
        <v>231.0</v>
      </c>
      <c r="E132" s="3" t="s">
        <v>17</v>
      </c>
      <c r="F132" s="3">
        <v>1.0</v>
      </c>
      <c r="G132" s="3">
        <v>4.99</v>
      </c>
      <c r="H132" s="3">
        <v>1131.0</v>
      </c>
      <c r="I132" s="3">
        <v>32.0</v>
      </c>
      <c r="J132" s="3" t="str">
        <f t="shared" si="2"/>
        <v>Middle-aged</v>
      </c>
      <c r="K132" s="3" t="s">
        <v>16</v>
      </c>
      <c r="L132" s="3">
        <f t="shared" si="3"/>
        <v>4.99</v>
      </c>
      <c r="M132" s="3">
        <f t="shared" si="4"/>
        <v>4.99</v>
      </c>
    </row>
    <row r="133">
      <c r="A133" s="3">
        <v>132.0</v>
      </c>
      <c r="B133" s="5">
        <v>44695.0</v>
      </c>
      <c r="C133" s="12" t="str">
        <f t="shared" si="1"/>
        <v>05/2022</v>
      </c>
      <c r="D133" s="3">
        <v>232.0</v>
      </c>
      <c r="E133" s="3" t="s">
        <v>18</v>
      </c>
      <c r="F133" s="3">
        <v>4.0</v>
      </c>
      <c r="G133" s="3">
        <v>2.49</v>
      </c>
      <c r="H133" s="3">
        <v>1132.0</v>
      </c>
      <c r="I133" s="3">
        <v>45.0</v>
      </c>
      <c r="J133" s="3" t="str">
        <f t="shared" si="2"/>
        <v>Middle-aged</v>
      </c>
      <c r="K133" s="3" t="s">
        <v>14</v>
      </c>
      <c r="L133" s="3">
        <f t="shared" si="3"/>
        <v>9.96</v>
      </c>
      <c r="M133" s="3">
        <f t="shared" si="4"/>
        <v>2.49</v>
      </c>
    </row>
    <row r="134">
      <c r="A134" s="3">
        <v>133.0</v>
      </c>
      <c r="B134" s="5">
        <v>44696.0</v>
      </c>
      <c r="C134" s="12" t="str">
        <f t="shared" si="1"/>
        <v>05/2022</v>
      </c>
      <c r="D134" s="3">
        <v>233.0</v>
      </c>
      <c r="E134" s="3" t="s">
        <v>19</v>
      </c>
      <c r="F134" s="3">
        <v>2.0</v>
      </c>
      <c r="G134" s="3">
        <v>11.99</v>
      </c>
      <c r="H134" s="3">
        <v>1133.0</v>
      </c>
      <c r="I134" s="3">
        <v>27.0</v>
      </c>
      <c r="J134" s="3" t="str">
        <f t="shared" si="2"/>
        <v>Young</v>
      </c>
      <c r="K134" s="3" t="s">
        <v>16</v>
      </c>
      <c r="L134" s="3">
        <f t="shared" si="3"/>
        <v>23.98</v>
      </c>
      <c r="M134" s="3">
        <f t="shared" si="4"/>
        <v>11.99</v>
      </c>
    </row>
    <row r="135">
      <c r="A135" s="3">
        <v>134.0</v>
      </c>
      <c r="B135" s="5">
        <v>44697.0</v>
      </c>
      <c r="C135" s="12" t="str">
        <f t="shared" si="1"/>
        <v>05/2022</v>
      </c>
      <c r="D135" s="3">
        <v>234.0</v>
      </c>
      <c r="E135" s="3" t="s">
        <v>20</v>
      </c>
      <c r="F135" s="3">
        <v>3.0</v>
      </c>
      <c r="G135" s="3">
        <v>16.99</v>
      </c>
      <c r="H135" s="3">
        <v>1134.0</v>
      </c>
      <c r="I135" s="3">
        <v>58.0</v>
      </c>
      <c r="J135" s="3" t="str">
        <f t="shared" si="2"/>
        <v>Elderly</v>
      </c>
      <c r="K135" s="3" t="s">
        <v>14</v>
      </c>
      <c r="L135" s="3">
        <f t="shared" si="3"/>
        <v>50.97</v>
      </c>
      <c r="M135" s="3">
        <f t="shared" si="4"/>
        <v>16.99</v>
      </c>
    </row>
    <row r="136">
      <c r="A136" s="3">
        <v>135.0</v>
      </c>
      <c r="B136" s="5">
        <v>44698.0</v>
      </c>
      <c r="C136" s="12" t="str">
        <f t="shared" si="1"/>
        <v>05/2022</v>
      </c>
      <c r="D136" s="3">
        <v>235.0</v>
      </c>
      <c r="E136" s="3" t="s">
        <v>21</v>
      </c>
      <c r="F136" s="3">
        <v>1.0</v>
      </c>
      <c r="G136" s="3">
        <v>0.99</v>
      </c>
      <c r="H136" s="3">
        <v>1135.0</v>
      </c>
      <c r="I136" s="3">
        <v>30.0</v>
      </c>
      <c r="J136" s="3" t="str">
        <f t="shared" si="2"/>
        <v>Young</v>
      </c>
      <c r="K136" s="3" t="s">
        <v>16</v>
      </c>
      <c r="L136" s="3">
        <f t="shared" si="3"/>
        <v>0.99</v>
      </c>
      <c r="M136" s="3">
        <f t="shared" si="4"/>
        <v>0.99</v>
      </c>
    </row>
    <row r="137">
      <c r="A137" s="3">
        <v>136.0</v>
      </c>
      <c r="B137" s="5">
        <v>44699.0</v>
      </c>
      <c r="C137" s="12" t="str">
        <f t="shared" si="1"/>
        <v>05/2022</v>
      </c>
      <c r="D137" s="3">
        <v>236.0</v>
      </c>
      <c r="E137" s="3" t="s">
        <v>22</v>
      </c>
      <c r="F137" s="3">
        <v>5.0</v>
      </c>
      <c r="G137" s="3">
        <v>4.49</v>
      </c>
      <c r="H137" s="3">
        <v>1136.0</v>
      </c>
      <c r="I137" s="3">
        <v>26.0</v>
      </c>
      <c r="J137" s="3" t="str">
        <f t="shared" si="2"/>
        <v>Young</v>
      </c>
      <c r="K137" s="3" t="s">
        <v>14</v>
      </c>
      <c r="L137" s="3">
        <f t="shared" si="3"/>
        <v>22.45</v>
      </c>
      <c r="M137" s="3">
        <f t="shared" si="4"/>
        <v>4.49</v>
      </c>
    </row>
    <row r="138">
      <c r="A138" s="3">
        <v>137.0</v>
      </c>
      <c r="B138" s="5">
        <v>44700.0</v>
      </c>
      <c r="C138" s="12" t="str">
        <f t="shared" si="1"/>
        <v>05/2022</v>
      </c>
      <c r="D138" s="3">
        <v>237.0</v>
      </c>
      <c r="E138" s="3" t="s">
        <v>13</v>
      </c>
      <c r="F138" s="3">
        <v>2.0</v>
      </c>
      <c r="G138" s="3">
        <v>7.99</v>
      </c>
      <c r="H138" s="3">
        <v>1137.0</v>
      </c>
      <c r="I138" s="3">
        <v>34.0</v>
      </c>
      <c r="J138" s="3" t="str">
        <f t="shared" si="2"/>
        <v>Middle-aged</v>
      </c>
      <c r="K138" s="3" t="s">
        <v>16</v>
      </c>
      <c r="L138" s="3">
        <f t="shared" si="3"/>
        <v>15.98</v>
      </c>
      <c r="M138" s="3">
        <f t="shared" si="4"/>
        <v>7.99</v>
      </c>
    </row>
    <row r="139">
      <c r="A139" s="3">
        <v>138.0</v>
      </c>
      <c r="B139" s="5">
        <v>44701.0</v>
      </c>
      <c r="C139" s="12" t="str">
        <f t="shared" si="1"/>
        <v>05/2022</v>
      </c>
      <c r="D139" s="3">
        <v>238.0</v>
      </c>
      <c r="E139" s="3" t="s">
        <v>15</v>
      </c>
      <c r="F139" s="3">
        <v>3.0</v>
      </c>
      <c r="G139" s="3">
        <v>1.99</v>
      </c>
      <c r="H139" s="3">
        <v>1138.0</v>
      </c>
      <c r="I139" s="3">
        <v>47.0</v>
      </c>
      <c r="J139" s="3" t="str">
        <f t="shared" si="2"/>
        <v>Middle-aged</v>
      </c>
      <c r="K139" s="3" t="s">
        <v>14</v>
      </c>
      <c r="L139" s="3">
        <f t="shared" si="3"/>
        <v>5.97</v>
      </c>
      <c r="M139" s="3">
        <f t="shared" si="4"/>
        <v>1.99</v>
      </c>
    </row>
    <row r="140">
      <c r="A140" s="3">
        <v>139.0</v>
      </c>
      <c r="B140" s="5">
        <v>44702.0</v>
      </c>
      <c r="C140" s="12" t="str">
        <f t="shared" si="1"/>
        <v>05/2022</v>
      </c>
      <c r="D140" s="3">
        <v>239.0</v>
      </c>
      <c r="E140" s="3" t="s">
        <v>17</v>
      </c>
      <c r="F140" s="3">
        <v>1.0</v>
      </c>
      <c r="G140" s="3">
        <v>5.99</v>
      </c>
      <c r="H140" s="3">
        <v>1139.0</v>
      </c>
      <c r="I140" s="3">
        <v>32.0</v>
      </c>
      <c r="J140" s="3" t="str">
        <f t="shared" si="2"/>
        <v>Middle-aged</v>
      </c>
      <c r="K140" s="3" t="s">
        <v>16</v>
      </c>
      <c r="L140" s="3">
        <f t="shared" si="3"/>
        <v>5.99</v>
      </c>
      <c r="M140" s="3">
        <f t="shared" si="4"/>
        <v>5.99</v>
      </c>
    </row>
    <row r="141">
      <c r="A141" s="3">
        <v>140.0</v>
      </c>
      <c r="B141" s="5">
        <v>44703.0</v>
      </c>
      <c r="C141" s="12" t="str">
        <f t="shared" si="1"/>
        <v>05/2022</v>
      </c>
      <c r="D141" s="3">
        <v>240.0</v>
      </c>
      <c r="E141" s="3" t="s">
        <v>18</v>
      </c>
      <c r="F141" s="3">
        <v>4.0</v>
      </c>
      <c r="G141" s="3">
        <v>2.49</v>
      </c>
      <c r="H141" s="3">
        <v>1140.0</v>
      </c>
      <c r="I141" s="3">
        <v>45.0</v>
      </c>
      <c r="J141" s="3" t="str">
        <f t="shared" si="2"/>
        <v>Middle-aged</v>
      </c>
      <c r="K141" s="3" t="s">
        <v>14</v>
      </c>
      <c r="L141" s="3">
        <f t="shared" si="3"/>
        <v>9.96</v>
      </c>
      <c r="M141" s="3">
        <f t="shared" si="4"/>
        <v>2.49</v>
      </c>
    </row>
    <row r="142">
      <c r="A142" s="3">
        <v>141.0</v>
      </c>
      <c r="B142" s="5">
        <v>44704.0</v>
      </c>
      <c r="C142" s="12" t="str">
        <f t="shared" si="1"/>
        <v>05/2022</v>
      </c>
      <c r="D142" s="3">
        <v>241.0</v>
      </c>
      <c r="E142" s="3" t="s">
        <v>19</v>
      </c>
      <c r="F142" s="3">
        <v>2.0</v>
      </c>
      <c r="G142" s="3">
        <v>13.99</v>
      </c>
      <c r="H142" s="3">
        <v>1141.0</v>
      </c>
      <c r="I142" s="3">
        <v>27.0</v>
      </c>
      <c r="J142" s="3" t="str">
        <f t="shared" si="2"/>
        <v>Young</v>
      </c>
      <c r="K142" s="3" t="s">
        <v>16</v>
      </c>
      <c r="L142" s="3">
        <f t="shared" si="3"/>
        <v>27.98</v>
      </c>
      <c r="M142" s="3">
        <f t="shared" si="4"/>
        <v>13.99</v>
      </c>
    </row>
    <row r="143">
      <c r="A143" s="3">
        <v>142.0</v>
      </c>
      <c r="B143" s="5">
        <v>44705.0</v>
      </c>
      <c r="C143" s="12" t="str">
        <f t="shared" si="1"/>
        <v>05/2022</v>
      </c>
      <c r="D143" s="3">
        <v>242.0</v>
      </c>
      <c r="E143" s="3" t="s">
        <v>20</v>
      </c>
      <c r="F143" s="3">
        <v>3.0</v>
      </c>
      <c r="G143" s="3">
        <v>18.99</v>
      </c>
      <c r="H143" s="3">
        <v>1142.0</v>
      </c>
      <c r="I143" s="3">
        <v>59.0</v>
      </c>
      <c r="J143" s="3" t="str">
        <f t="shared" si="2"/>
        <v>Elderly</v>
      </c>
      <c r="K143" s="3" t="s">
        <v>14</v>
      </c>
      <c r="L143" s="3">
        <f t="shared" si="3"/>
        <v>56.97</v>
      </c>
      <c r="M143" s="3">
        <f t="shared" si="4"/>
        <v>18.99</v>
      </c>
    </row>
    <row r="144">
      <c r="A144" s="3">
        <v>143.0</v>
      </c>
      <c r="B144" s="5">
        <v>44706.0</v>
      </c>
      <c r="C144" s="12" t="str">
        <f t="shared" si="1"/>
        <v>05/2022</v>
      </c>
      <c r="D144" s="3">
        <v>243.0</v>
      </c>
      <c r="E144" s="3" t="s">
        <v>21</v>
      </c>
      <c r="F144" s="3">
        <v>1.0</v>
      </c>
      <c r="G144" s="3">
        <v>1.29</v>
      </c>
      <c r="H144" s="3">
        <v>1143.0</v>
      </c>
      <c r="I144" s="3">
        <v>30.0</v>
      </c>
      <c r="J144" s="3" t="str">
        <f t="shared" si="2"/>
        <v>Young</v>
      </c>
      <c r="K144" s="3" t="s">
        <v>16</v>
      </c>
      <c r="L144" s="3">
        <f t="shared" si="3"/>
        <v>1.29</v>
      </c>
      <c r="M144" s="3">
        <f t="shared" si="4"/>
        <v>1.29</v>
      </c>
    </row>
    <row r="145">
      <c r="A145" s="3">
        <v>144.0</v>
      </c>
      <c r="B145" s="5">
        <v>44707.0</v>
      </c>
      <c r="C145" s="12" t="str">
        <f t="shared" si="1"/>
        <v>05/2022</v>
      </c>
      <c r="D145" s="3">
        <v>244.0</v>
      </c>
      <c r="E145" s="3" t="s">
        <v>22</v>
      </c>
      <c r="F145" s="3">
        <v>5.0</v>
      </c>
      <c r="G145" s="3">
        <v>4.49</v>
      </c>
      <c r="H145" s="3">
        <v>1144.0</v>
      </c>
      <c r="I145" s="3">
        <v>26.0</v>
      </c>
      <c r="J145" s="3" t="str">
        <f t="shared" si="2"/>
        <v>Young</v>
      </c>
      <c r="K145" s="3" t="s">
        <v>14</v>
      </c>
      <c r="L145" s="3">
        <f t="shared" si="3"/>
        <v>22.45</v>
      </c>
      <c r="M145" s="3">
        <f t="shared" si="4"/>
        <v>4.49</v>
      </c>
    </row>
    <row r="146">
      <c r="A146" s="3">
        <v>145.0</v>
      </c>
      <c r="B146" s="5">
        <v>44708.0</v>
      </c>
      <c r="C146" s="12" t="str">
        <f t="shared" si="1"/>
        <v>05/2022</v>
      </c>
      <c r="D146" s="3">
        <v>245.0</v>
      </c>
      <c r="E146" s="3" t="s">
        <v>13</v>
      </c>
      <c r="F146" s="3">
        <v>2.0</v>
      </c>
      <c r="G146" s="3">
        <v>7.99</v>
      </c>
      <c r="H146" s="3">
        <v>1145.0</v>
      </c>
      <c r="I146" s="3">
        <v>69.0</v>
      </c>
      <c r="J146" s="3" t="str">
        <f t="shared" si="2"/>
        <v>Elderly</v>
      </c>
      <c r="K146" s="3" t="s">
        <v>16</v>
      </c>
      <c r="L146" s="3">
        <f t="shared" si="3"/>
        <v>15.98</v>
      </c>
      <c r="M146" s="3">
        <f t="shared" si="4"/>
        <v>7.99</v>
      </c>
    </row>
    <row r="147">
      <c r="A147" s="3">
        <v>146.0</v>
      </c>
      <c r="B147" s="5">
        <v>44709.0</v>
      </c>
      <c r="C147" s="12" t="str">
        <f t="shared" si="1"/>
        <v>05/2022</v>
      </c>
      <c r="D147" s="3">
        <v>246.0</v>
      </c>
      <c r="E147" s="3" t="s">
        <v>15</v>
      </c>
      <c r="F147" s="3">
        <v>3.0</v>
      </c>
      <c r="G147" s="3">
        <v>1.99</v>
      </c>
      <c r="H147" s="3">
        <v>1146.0</v>
      </c>
      <c r="I147" s="3">
        <v>47.0</v>
      </c>
      <c r="J147" s="3" t="str">
        <f t="shared" si="2"/>
        <v>Middle-aged</v>
      </c>
      <c r="K147" s="3" t="s">
        <v>14</v>
      </c>
      <c r="L147" s="3">
        <f t="shared" si="3"/>
        <v>5.97</v>
      </c>
      <c r="M147" s="3">
        <f t="shared" si="4"/>
        <v>1.99</v>
      </c>
    </row>
    <row r="148">
      <c r="A148" s="3">
        <v>147.0</v>
      </c>
      <c r="B148" s="5">
        <v>44710.0</v>
      </c>
      <c r="C148" s="12" t="str">
        <f t="shared" si="1"/>
        <v>05/2022</v>
      </c>
      <c r="D148" s="3">
        <v>247.0</v>
      </c>
      <c r="E148" s="3" t="s">
        <v>17</v>
      </c>
      <c r="F148" s="3">
        <v>1.0</v>
      </c>
      <c r="G148" s="3">
        <v>5.99</v>
      </c>
      <c r="H148" s="3">
        <v>1147.0</v>
      </c>
      <c r="I148" s="3">
        <v>32.0</v>
      </c>
      <c r="J148" s="3" t="str">
        <f t="shared" si="2"/>
        <v>Middle-aged</v>
      </c>
      <c r="K148" s="3" t="s">
        <v>16</v>
      </c>
      <c r="L148" s="3">
        <f t="shared" si="3"/>
        <v>5.99</v>
      </c>
      <c r="M148" s="3">
        <f t="shared" si="4"/>
        <v>5.99</v>
      </c>
    </row>
    <row r="149">
      <c r="A149" s="3">
        <v>148.0</v>
      </c>
      <c r="B149" s="5">
        <v>44711.0</v>
      </c>
      <c r="C149" s="12" t="str">
        <f t="shared" si="1"/>
        <v>05/2022</v>
      </c>
      <c r="D149" s="3">
        <v>248.0</v>
      </c>
      <c r="E149" s="3" t="s">
        <v>18</v>
      </c>
      <c r="F149" s="3">
        <v>4.0</v>
      </c>
      <c r="G149" s="3">
        <v>2.49</v>
      </c>
      <c r="H149" s="3">
        <v>1148.0</v>
      </c>
      <c r="I149" s="3">
        <v>45.0</v>
      </c>
      <c r="J149" s="3" t="str">
        <f t="shared" si="2"/>
        <v>Middle-aged</v>
      </c>
      <c r="K149" s="3" t="s">
        <v>14</v>
      </c>
      <c r="L149" s="3">
        <f t="shared" si="3"/>
        <v>9.96</v>
      </c>
      <c r="M149" s="3">
        <f t="shared" si="4"/>
        <v>2.49</v>
      </c>
    </row>
    <row r="150">
      <c r="A150" s="3">
        <v>149.0</v>
      </c>
      <c r="B150" s="5">
        <v>44712.0</v>
      </c>
      <c r="C150" s="12" t="str">
        <f t="shared" si="1"/>
        <v>05/2022</v>
      </c>
      <c r="D150" s="3">
        <v>249.0</v>
      </c>
      <c r="E150" s="3" t="s">
        <v>19</v>
      </c>
      <c r="F150" s="3">
        <v>2.0</v>
      </c>
      <c r="G150" s="3">
        <v>11.99</v>
      </c>
      <c r="H150" s="3">
        <v>1149.0</v>
      </c>
      <c r="I150" s="3">
        <v>27.0</v>
      </c>
      <c r="J150" s="3" t="str">
        <f t="shared" si="2"/>
        <v>Young</v>
      </c>
      <c r="K150" s="3" t="s">
        <v>16</v>
      </c>
      <c r="L150" s="3">
        <f t="shared" si="3"/>
        <v>23.98</v>
      </c>
      <c r="M150" s="3">
        <f t="shared" si="4"/>
        <v>11.99</v>
      </c>
    </row>
    <row r="151">
      <c r="A151" s="3">
        <v>150.0</v>
      </c>
      <c r="B151" s="5">
        <v>44713.0</v>
      </c>
      <c r="C151" s="12" t="str">
        <f t="shared" si="1"/>
        <v>06/2022</v>
      </c>
      <c r="D151" s="3">
        <v>250.0</v>
      </c>
      <c r="E151" s="3" t="s">
        <v>20</v>
      </c>
      <c r="F151" s="3">
        <v>3.0</v>
      </c>
      <c r="G151" s="3">
        <v>16.99</v>
      </c>
      <c r="H151" s="3">
        <v>1150.0</v>
      </c>
      <c r="I151" s="3">
        <v>58.0</v>
      </c>
      <c r="J151" s="3" t="str">
        <f t="shared" si="2"/>
        <v>Elderly</v>
      </c>
      <c r="K151" s="3" t="s">
        <v>14</v>
      </c>
      <c r="L151" s="3">
        <f t="shared" si="3"/>
        <v>50.97</v>
      </c>
      <c r="M151" s="3">
        <f t="shared" si="4"/>
        <v>16.99</v>
      </c>
    </row>
    <row r="152">
      <c r="A152" s="3">
        <v>151.0</v>
      </c>
      <c r="B152" s="5">
        <v>44714.0</v>
      </c>
      <c r="C152" s="12" t="str">
        <f t="shared" si="1"/>
        <v>06/2022</v>
      </c>
      <c r="D152" s="3">
        <v>251.0</v>
      </c>
      <c r="E152" s="3" t="s">
        <v>21</v>
      </c>
      <c r="F152" s="3">
        <v>1.0</v>
      </c>
      <c r="G152" s="3">
        <v>0.99</v>
      </c>
      <c r="H152" s="3">
        <v>1151.0</v>
      </c>
      <c r="I152" s="3">
        <v>30.0</v>
      </c>
      <c r="J152" s="3" t="str">
        <f t="shared" si="2"/>
        <v>Young</v>
      </c>
      <c r="K152" s="3" t="s">
        <v>16</v>
      </c>
      <c r="L152" s="3">
        <f t="shared" si="3"/>
        <v>0.99</v>
      </c>
      <c r="M152" s="3">
        <f t="shared" si="4"/>
        <v>0.99</v>
      </c>
    </row>
    <row r="153">
      <c r="A153" s="3">
        <v>152.0</v>
      </c>
      <c r="B153" s="5">
        <v>44715.0</v>
      </c>
      <c r="C153" s="12" t="str">
        <f t="shared" si="1"/>
        <v>06/2022</v>
      </c>
      <c r="D153" s="3">
        <v>252.0</v>
      </c>
      <c r="E153" s="3" t="s">
        <v>22</v>
      </c>
      <c r="F153" s="3">
        <v>5.0</v>
      </c>
      <c r="G153" s="3">
        <v>2.99</v>
      </c>
      <c r="H153" s="3">
        <v>1152.0</v>
      </c>
      <c r="I153" s="3">
        <v>26.0</v>
      </c>
      <c r="J153" s="3" t="str">
        <f t="shared" si="2"/>
        <v>Young</v>
      </c>
      <c r="K153" s="3" t="s">
        <v>14</v>
      </c>
      <c r="L153" s="3">
        <f t="shared" si="3"/>
        <v>14.95</v>
      </c>
      <c r="M153" s="3">
        <f t="shared" si="4"/>
        <v>2.99</v>
      </c>
    </row>
    <row r="154">
      <c r="A154" s="3">
        <v>153.0</v>
      </c>
      <c r="B154" s="5">
        <v>44716.0</v>
      </c>
      <c r="C154" s="12" t="str">
        <f t="shared" si="1"/>
        <v>06/2022</v>
      </c>
      <c r="D154" s="3">
        <v>253.0</v>
      </c>
      <c r="E154" s="3" t="s">
        <v>13</v>
      </c>
      <c r="F154" s="3">
        <v>2.0</v>
      </c>
      <c r="G154" s="3">
        <v>8.99</v>
      </c>
      <c r="H154" s="3">
        <v>1153.0</v>
      </c>
      <c r="I154" s="3">
        <v>34.0</v>
      </c>
      <c r="J154" s="3" t="str">
        <f t="shared" si="2"/>
        <v>Middle-aged</v>
      </c>
      <c r="K154" s="3" t="s">
        <v>16</v>
      </c>
      <c r="L154" s="3">
        <f t="shared" si="3"/>
        <v>17.98</v>
      </c>
      <c r="M154" s="3">
        <f t="shared" si="4"/>
        <v>8.99</v>
      </c>
    </row>
    <row r="155">
      <c r="A155" s="3">
        <v>154.0</v>
      </c>
      <c r="B155" s="5">
        <v>44717.0</v>
      </c>
      <c r="C155" s="12" t="str">
        <f t="shared" si="1"/>
        <v>06/2022</v>
      </c>
      <c r="D155" s="3">
        <v>254.0</v>
      </c>
      <c r="E155" s="3" t="s">
        <v>15</v>
      </c>
      <c r="F155" s="3">
        <v>3.0</v>
      </c>
      <c r="G155" s="3">
        <v>2.49</v>
      </c>
      <c r="H155" s="3">
        <v>1154.0</v>
      </c>
      <c r="I155" s="3">
        <v>47.0</v>
      </c>
      <c r="J155" s="3" t="str">
        <f t="shared" si="2"/>
        <v>Middle-aged</v>
      </c>
      <c r="K155" s="3" t="s">
        <v>14</v>
      </c>
      <c r="L155" s="3">
        <f t="shared" si="3"/>
        <v>7.47</v>
      </c>
      <c r="M155" s="3">
        <f t="shared" si="4"/>
        <v>2.49</v>
      </c>
    </row>
    <row r="156">
      <c r="A156" s="3">
        <v>155.0</v>
      </c>
      <c r="B156" s="5">
        <v>44718.0</v>
      </c>
      <c r="C156" s="12" t="str">
        <f t="shared" si="1"/>
        <v>06/2022</v>
      </c>
      <c r="D156" s="3">
        <v>255.0</v>
      </c>
      <c r="E156" s="3" t="s">
        <v>17</v>
      </c>
      <c r="F156" s="3">
        <v>1.0</v>
      </c>
      <c r="G156" s="3">
        <v>6.99</v>
      </c>
      <c r="H156" s="3">
        <v>1155.0</v>
      </c>
      <c r="I156" s="3">
        <v>32.0</v>
      </c>
      <c r="J156" s="3" t="str">
        <f t="shared" si="2"/>
        <v>Middle-aged</v>
      </c>
      <c r="K156" s="3" t="s">
        <v>16</v>
      </c>
      <c r="L156" s="3">
        <f t="shared" si="3"/>
        <v>6.99</v>
      </c>
      <c r="M156" s="3">
        <f t="shared" si="4"/>
        <v>6.99</v>
      </c>
    </row>
    <row r="157">
      <c r="A157" s="3">
        <v>156.0</v>
      </c>
      <c r="B157" s="5">
        <v>44719.0</v>
      </c>
      <c r="C157" s="12" t="str">
        <f t="shared" si="1"/>
        <v>06/2022</v>
      </c>
      <c r="D157" s="3">
        <v>256.0</v>
      </c>
      <c r="E157" s="3" t="s">
        <v>18</v>
      </c>
      <c r="F157" s="3">
        <v>4.0</v>
      </c>
      <c r="G157" s="3">
        <v>3.49</v>
      </c>
      <c r="H157" s="3">
        <v>1156.0</v>
      </c>
      <c r="I157" s="3">
        <v>45.0</v>
      </c>
      <c r="J157" s="3" t="str">
        <f t="shared" si="2"/>
        <v>Middle-aged</v>
      </c>
      <c r="K157" s="3" t="s">
        <v>14</v>
      </c>
      <c r="L157" s="3">
        <f t="shared" si="3"/>
        <v>13.96</v>
      </c>
      <c r="M157" s="3">
        <f t="shared" si="4"/>
        <v>3.49</v>
      </c>
    </row>
    <row r="158">
      <c r="A158" s="3">
        <v>157.0</v>
      </c>
      <c r="B158" s="5">
        <v>44720.0</v>
      </c>
      <c r="C158" s="12" t="str">
        <f t="shared" si="1"/>
        <v>06/2022</v>
      </c>
      <c r="D158" s="3">
        <v>257.0</v>
      </c>
      <c r="E158" s="3" t="s">
        <v>19</v>
      </c>
      <c r="F158" s="3">
        <v>2.0</v>
      </c>
      <c r="G158" s="3">
        <v>10.99</v>
      </c>
      <c r="H158" s="3">
        <v>1157.0</v>
      </c>
      <c r="I158" s="3">
        <v>27.0</v>
      </c>
      <c r="J158" s="3" t="str">
        <f t="shared" si="2"/>
        <v>Young</v>
      </c>
      <c r="K158" s="3" t="s">
        <v>16</v>
      </c>
      <c r="L158" s="3">
        <f t="shared" si="3"/>
        <v>21.98</v>
      </c>
      <c r="M158" s="3">
        <f t="shared" si="4"/>
        <v>10.99</v>
      </c>
    </row>
    <row r="159">
      <c r="A159" s="3">
        <v>158.0</v>
      </c>
      <c r="B159" s="5">
        <v>44721.0</v>
      </c>
      <c r="C159" s="12" t="str">
        <f t="shared" si="1"/>
        <v>06/2022</v>
      </c>
      <c r="D159" s="3">
        <v>258.0</v>
      </c>
      <c r="E159" s="3" t="s">
        <v>20</v>
      </c>
      <c r="F159" s="3">
        <v>3.0</v>
      </c>
      <c r="G159" s="3">
        <v>18.99</v>
      </c>
      <c r="H159" s="3">
        <v>1158.0</v>
      </c>
      <c r="I159" s="3">
        <v>59.0</v>
      </c>
      <c r="J159" s="3" t="str">
        <f t="shared" si="2"/>
        <v>Elderly</v>
      </c>
      <c r="K159" s="3" t="s">
        <v>14</v>
      </c>
      <c r="L159" s="3">
        <f t="shared" si="3"/>
        <v>56.97</v>
      </c>
      <c r="M159" s="3">
        <f t="shared" si="4"/>
        <v>18.99</v>
      </c>
    </row>
    <row r="160">
      <c r="A160" s="3">
        <v>159.0</v>
      </c>
      <c r="B160" s="5">
        <v>44722.0</v>
      </c>
      <c r="C160" s="12" t="str">
        <f t="shared" si="1"/>
        <v>06/2022</v>
      </c>
      <c r="D160" s="3">
        <v>259.0</v>
      </c>
      <c r="E160" s="3" t="s">
        <v>21</v>
      </c>
      <c r="F160" s="3">
        <v>1.0</v>
      </c>
      <c r="G160" s="3">
        <v>1.29</v>
      </c>
      <c r="H160" s="3">
        <v>1159.0</v>
      </c>
      <c r="I160" s="3">
        <v>30.0</v>
      </c>
      <c r="J160" s="3" t="str">
        <f t="shared" si="2"/>
        <v>Young</v>
      </c>
      <c r="K160" s="3" t="s">
        <v>16</v>
      </c>
      <c r="L160" s="3">
        <f t="shared" si="3"/>
        <v>1.29</v>
      </c>
      <c r="M160" s="3">
        <f t="shared" si="4"/>
        <v>1.29</v>
      </c>
    </row>
    <row r="161">
      <c r="A161" s="3">
        <v>160.0</v>
      </c>
      <c r="B161" s="5">
        <v>44723.0</v>
      </c>
      <c r="C161" s="12" t="str">
        <f t="shared" si="1"/>
        <v>06/2022</v>
      </c>
      <c r="D161" s="3">
        <v>260.0</v>
      </c>
      <c r="E161" s="3" t="s">
        <v>22</v>
      </c>
      <c r="F161" s="3">
        <v>5.0</v>
      </c>
      <c r="G161" s="3">
        <v>4.49</v>
      </c>
      <c r="H161" s="3">
        <v>1160.0</v>
      </c>
      <c r="I161" s="3">
        <v>26.0</v>
      </c>
      <c r="J161" s="3" t="str">
        <f t="shared" si="2"/>
        <v>Young</v>
      </c>
      <c r="K161" s="3" t="s">
        <v>14</v>
      </c>
      <c r="L161" s="3">
        <f t="shared" si="3"/>
        <v>22.45</v>
      </c>
      <c r="M161" s="3">
        <f t="shared" si="4"/>
        <v>4.49</v>
      </c>
    </row>
    <row r="162">
      <c r="A162" s="3">
        <v>161.0</v>
      </c>
      <c r="B162" s="5">
        <v>44724.0</v>
      </c>
      <c r="C162" s="12" t="str">
        <f t="shared" si="1"/>
        <v>06/2022</v>
      </c>
      <c r="D162" s="3">
        <v>261.0</v>
      </c>
      <c r="E162" s="3" t="s">
        <v>13</v>
      </c>
      <c r="F162" s="3">
        <v>2.0</v>
      </c>
      <c r="G162" s="3">
        <v>7.99</v>
      </c>
      <c r="H162" s="3">
        <v>1161.0</v>
      </c>
      <c r="I162" s="3">
        <v>34.0</v>
      </c>
      <c r="J162" s="3" t="str">
        <f t="shared" si="2"/>
        <v>Middle-aged</v>
      </c>
      <c r="K162" s="3" t="s">
        <v>16</v>
      </c>
      <c r="L162" s="3">
        <f t="shared" si="3"/>
        <v>15.98</v>
      </c>
      <c r="M162" s="3">
        <f t="shared" si="4"/>
        <v>7.99</v>
      </c>
    </row>
    <row r="163">
      <c r="A163" s="3">
        <v>162.0</v>
      </c>
      <c r="B163" s="5">
        <v>44725.0</v>
      </c>
      <c r="C163" s="12" t="str">
        <f t="shared" si="1"/>
        <v>06/2022</v>
      </c>
      <c r="D163" s="3">
        <v>262.0</v>
      </c>
      <c r="E163" s="3" t="s">
        <v>15</v>
      </c>
      <c r="F163" s="3">
        <v>3.0</v>
      </c>
      <c r="G163" s="3">
        <v>1.99</v>
      </c>
      <c r="H163" s="3">
        <v>1162.0</v>
      </c>
      <c r="I163" s="3">
        <v>47.0</v>
      </c>
      <c r="J163" s="3" t="str">
        <f t="shared" si="2"/>
        <v>Middle-aged</v>
      </c>
      <c r="K163" s="3" t="s">
        <v>14</v>
      </c>
      <c r="L163" s="3">
        <f t="shared" si="3"/>
        <v>5.97</v>
      </c>
      <c r="M163" s="3">
        <f t="shared" si="4"/>
        <v>1.99</v>
      </c>
    </row>
    <row r="164">
      <c r="A164" s="3">
        <v>163.0</v>
      </c>
      <c r="B164" s="5">
        <v>44726.0</v>
      </c>
      <c r="C164" s="12" t="str">
        <f t="shared" si="1"/>
        <v>06/2022</v>
      </c>
      <c r="D164" s="3">
        <v>263.0</v>
      </c>
      <c r="E164" s="3" t="s">
        <v>17</v>
      </c>
      <c r="F164" s="3">
        <v>1.0</v>
      </c>
      <c r="G164" s="3">
        <v>5.99</v>
      </c>
      <c r="H164" s="3">
        <v>1163.0</v>
      </c>
      <c r="I164" s="3">
        <v>32.0</v>
      </c>
      <c r="J164" s="3" t="str">
        <f t="shared" si="2"/>
        <v>Middle-aged</v>
      </c>
      <c r="K164" s="3" t="s">
        <v>16</v>
      </c>
      <c r="L164" s="3">
        <f t="shared" si="3"/>
        <v>5.99</v>
      </c>
      <c r="M164" s="3">
        <f t="shared" si="4"/>
        <v>5.99</v>
      </c>
    </row>
    <row r="165">
      <c r="A165" s="3">
        <v>164.0</v>
      </c>
      <c r="B165" s="5">
        <v>44727.0</v>
      </c>
      <c r="C165" s="12" t="str">
        <f t="shared" si="1"/>
        <v>06/2022</v>
      </c>
      <c r="D165" s="3">
        <v>264.0</v>
      </c>
      <c r="E165" s="3" t="s">
        <v>18</v>
      </c>
      <c r="F165" s="3">
        <v>4.0</v>
      </c>
      <c r="G165" s="3">
        <v>2.49</v>
      </c>
      <c r="H165" s="3">
        <v>1164.0</v>
      </c>
      <c r="I165" s="3">
        <v>45.0</v>
      </c>
      <c r="J165" s="3" t="str">
        <f t="shared" si="2"/>
        <v>Middle-aged</v>
      </c>
      <c r="K165" s="3" t="s">
        <v>14</v>
      </c>
      <c r="L165" s="3">
        <f t="shared" si="3"/>
        <v>9.96</v>
      </c>
      <c r="M165" s="3">
        <f t="shared" si="4"/>
        <v>2.49</v>
      </c>
    </row>
    <row r="166">
      <c r="A166" s="3">
        <v>165.0</v>
      </c>
      <c r="B166" s="5">
        <v>44728.0</v>
      </c>
      <c r="C166" s="12" t="str">
        <f t="shared" si="1"/>
        <v>06/2022</v>
      </c>
      <c r="D166" s="3">
        <v>265.0</v>
      </c>
      <c r="E166" s="3" t="s">
        <v>19</v>
      </c>
      <c r="F166" s="3">
        <v>2.0</v>
      </c>
      <c r="G166" s="3">
        <v>13.99</v>
      </c>
      <c r="H166" s="3">
        <v>1165.0</v>
      </c>
      <c r="I166" s="3">
        <v>27.0</v>
      </c>
      <c r="J166" s="3" t="str">
        <f t="shared" si="2"/>
        <v>Young</v>
      </c>
      <c r="K166" s="3" t="s">
        <v>16</v>
      </c>
      <c r="L166" s="3">
        <f t="shared" si="3"/>
        <v>27.98</v>
      </c>
      <c r="M166" s="3">
        <f t="shared" si="4"/>
        <v>13.99</v>
      </c>
    </row>
    <row r="167">
      <c r="A167" s="3">
        <v>166.0</v>
      </c>
      <c r="B167" s="5">
        <v>44729.0</v>
      </c>
      <c r="C167" s="12" t="str">
        <f t="shared" si="1"/>
        <v>06/2022</v>
      </c>
      <c r="D167" s="3">
        <v>266.0</v>
      </c>
      <c r="E167" s="3" t="s">
        <v>20</v>
      </c>
      <c r="F167" s="3">
        <v>3.0</v>
      </c>
      <c r="G167" s="3">
        <v>14.99</v>
      </c>
      <c r="H167" s="3">
        <v>1166.0</v>
      </c>
      <c r="I167" s="3">
        <v>59.0</v>
      </c>
      <c r="J167" s="3" t="str">
        <f t="shared" si="2"/>
        <v>Elderly</v>
      </c>
      <c r="K167" s="3" t="s">
        <v>14</v>
      </c>
      <c r="L167" s="3">
        <f t="shared" si="3"/>
        <v>44.97</v>
      </c>
      <c r="M167" s="3">
        <f t="shared" si="4"/>
        <v>14.99</v>
      </c>
    </row>
    <row r="168">
      <c r="A168" s="3">
        <v>167.0</v>
      </c>
      <c r="B168" s="5">
        <v>44730.0</v>
      </c>
      <c r="C168" s="12" t="str">
        <f t="shared" si="1"/>
        <v>06/2022</v>
      </c>
      <c r="D168" s="3">
        <v>267.0</v>
      </c>
      <c r="E168" s="3" t="s">
        <v>21</v>
      </c>
      <c r="F168" s="3">
        <v>1.0</v>
      </c>
      <c r="G168" s="3">
        <v>2.49</v>
      </c>
      <c r="H168" s="3">
        <v>1167.0</v>
      </c>
      <c r="I168" s="3">
        <v>30.0</v>
      </c>
      <c r="J168" s="3" t="str">
        <f t="shared" si="2"/>
        <v>Young</v>
      </c>
      <c r="K168" s="3" t="s">
        <v>16</v>
      </c>
      <c r="L168" s="3">
        <f t="shared" si="3"/>
        <v>2.49</v>
      </c>
      <c r="M168" s="3">
        <f t="shared" si="4"/>
        <v>2.49</v>
      </c>
    </row>
    <row r="169">
      <c r="A169" s="3">
        <v>168.0</v>
      </c>
      <c r="B169" s="5">
        <v>44731.0</v>
      </c>
      <c r="C169" s="12" t="str">
        <f t="shared" si="1"/>
        <v>06/2022</v>
      </c>
      <c r="D169" s="3">
        <v>268.0</v>
      </c>
      <c r="E169" s="3" t="s">
        <v>22</v>
      </c>
      <c r="F169" s="3">
        <v>5.0</v>
      </c>
      <c r="G169" s="3">
        <v>2.99</v>
      </c>
      <c r="H169" s="3">
        <v>1168.0</v>
      </c>
      <c r="I169" s="3">
        <v>26.0</v>
      </c>
      <c r="J169" s="3" t="str">
        <f t="shared" si="2"/>
        <v>Young</v>
      </c>
      <c r="K169" s="3" t="s">
        <v>14</v>
      </c>
      <c r="L169" s="3">
        <f t="shared" si="3"/>
        <v>14.95</v>
      </c>
      <c r="M169" s="3">
        <f t="shared" si="4"/>
        <v>2.99</v>
      </c>
    </row>
    <row r="170">
      <c r="A170" s="3">
        <v>169.0</v>
      </c>
      <c r="B170" s="5">
        <v>44732.0</v>
      </c>
      <c r="C170" s="12" t="str">
        <f t="shared" si="1"/>
        <v>06/2022</v>
      </c>
      <c r="D170" s="3">
        <v>269.0</v>
      </c>
      <c r="E170" s="3" t="s">
        <v>13</v>
      </c>
      <c r="F170" s="3">
        <v>2.0</v>
      </c>
      <c r="G170" s="3">
        <v>8.99</v>
      </c>
      <c r="H170" s="3">
        <v>1169.0</v>
      </c>
      <c r="I170" s="3">
        <v>34.0</v>
      </c>
      <c r="J170" s="3" t="str">
        <f t="shared" si="2"/>
        <v>Middle-aged</v>
      </c>
      <c r="K170" s="3" t="s">
        <v>16</v>
      </c>
      <c r="L170" s="3">
        <f t="shared" si="3"/>
        <v>17.98</v>
      </c>
      <c r="M170" s="3">
        <f t="shared" si="4"/>
        <v>8.99</v>
      </c>
    </row>
    <row r="171">
      <c r="A171" s="3">
        <v>170.0</v>
      </c>
      <c r="B171" s="5">
        <v>44733.0</v>
      </c>
      <c r="C171" s="12" t="str">
        <f t="shared" si="1"/>
        <v>06/2022</v>
      </c>
      <c r="D171" s="3">
        <v>270.0</v>
      </c>
      <c r="E171" s="3" t="s">
        <v>15</v>
      </c>
      <c r="F171" s="3">
        <v>3.0</v>
      </c>
      <c r="G171" s="3">
        <v>2.49</v>
      </c>
      <c r="H171" s="3">
        <v>1170.0</v>
      </c>
      <c r="I171" s="3">
        <v>47.0</v>
      </c>
      <c r="J171" s="3" t="str">
        <f t="shared" si="2"/>
        <v>Middle-aged</v>
      </c>
      <c r="K171" s="3" t="s">
        <v>14</v>
      </c>
      <c r="L171" s="3">
        <f t="shared" si="3"/>
        <v>7.47</v>
      </c>
      <c r="M171" s="3">
        <f t="shared" si="4"/>
        <v>2.49</v>
      </c>
    </row>
    <row r="172">
      <c r="A172" s="3">
        <v>171.0</v>
      </c>
      <c r="B172" s="5">
        <v>44734.0</v>
      </c>
      <c r="C172" s="12" t="str">
        <f t="shared" si="1"/>
        <v>06/2022</v>
      </c>
      <c r="D172" s="3">
        <v>271.0</v>
      </c>
      <c r="E172" s="3" t="s">
        <v>17</v>
      </c>
      <c r="F172" s="3">
        <v>1.0</v>
      </c>
      <c r="G172" s="3">
        <v>6.99</v>
      </c>
      <c r="H172" s="3">
        <v>1171.0</v>
      </c>
      <c r="I172" s="3">
        <v>32.0</v>
      </c>
      <c r="J172" s="3" t="str">
        <f t="shared" si="2"/>
        <v>Middle-aged</v>
      </c>
      <c r="K172" s="3" t="s">
        <v>16</v>
      </c>
      <c r="L172" s="3">
        <f t="shared" si="3"/>
        <v>6.99</v>
      </c>
      <c r="M172" s="3">
        <f t="shared" si="4"/>
        <v>6.99</v>
      </c>
    </row>
    <row r="173">
      <c r="A173" s="3">
        <v>172.0</v>
      </c>
      <c r="B173" s="5">
        <v>44735.0</v>
      </c>
      <c r="C173" s="12" t="str">
        <f t="shared" si="1"/>
        <v>06/2022</v>
      </c>
      <c r="D173" s="3">
        <v>272.0</v>
      </c>
      <c r="E173" s="3" t="s">
        <v>18</v>
      </c>
      <c r="F173" s="3">
        <v>4.0</v>
      </c>
      <c r="G173" s="3">
        <v>3.49</v>
      </c>
      <c r="H173" s="3">
        <v>1172.0</v>
      </c>
      <c r="I173" s="3">
        <v>45.0</v>
      </c>
      <c r="J173" s="3" t="str">
        <f t="shared" si="2"/>
        <v>Middle-aged</v>
      </c>
      <c r="K173" s="3" t="s">
        <v>14</v>
      </c>
      <c r="L173" s="3">
        <f t="shared" si="3"/>
        <v>13.96</v>
      </c>
      <c r="M173" s="3">
        <f t="shared" si="4"/>
        <v>3.49</v>
      </c>
    </row>
    <row r="174">
      <c r="A174" s="3">
        <v>173.0</v>
      </c>
      <c r="B174" s="5">
        <v>44736.0</v>
      </c>
      <c r="C174" s="12" t="str">
        <f t="shared" si="1"/>
        <v>06/2022</v>
      </c>
      <c r="D174" s="3">
        <v>273.0</v>
      </c>
      <c r="E174" s="3" t="s">
        <v>19</v>
      </c>
      <c r="F174" s="3">
        <v>2.0</v>
      </c>
      <c r="G174" s="3">
        <v>10.99</v>
      </c>
      <c r="H174" s="3">
        <v>1173.0</v>
      </c>
      <c r="I174" s="3">
        <v>27.0</v>
      </c>
      <c r="J174" s="3" t="str">
        <f t="shared" si="2"/>
        <v>Young</v>
      </c>
      <c r="K174" s="3" t="s">
        <v>16</v>
      </c>
      <c r="L174" s="3">
        <f t="shared" si="3"/>
        <v>21.98</v>
      </c>
      <c r="M174" s="3">
        <f t="shared" si="4"/>
        <v>10.99</v>
      </c>
    </row>
    <row r="175">
      <c r="A175" s="3">
        <v>174.0</v>
      </c>
      <c r="B175" s="5">
        <v>44737.0</v>
      </c>
      <c r="C175" s="12" t="str">
        <f t="shared" si="1"/>
        <v>06/2022</v>
      </c>
      <c r="D175" s="3">
        <v>274.0</v>
      </c>
      <c r="E175" s="3" t="s">
        <v>20</v>
      </c>
      <c r="F175" s="3">
        <v>3.0</v>
      </c>
      <c r="G175" s="3">
        <v>18.99</v>
      </c>
      <c r="H175" s="3">
        <v>1174.0</v>
      </c>
      <c r="I175" s="3">
        <v>60.0</v>
      </c>
      <c r="J175" s="3" t="str">
        <f t="shared" si="2"/>
        <v>Elderly</v>
      </c>
      <c r="K175" s="3" t="s">
        <v>14</v>
      </c>
      <c r="L175" s="3">
        <f t="shared" si="3"/>
        <v>56.97</v>
      </c>
      <c r="M175" s="3">
        <f t="shared" si="4"/>
        <v>18.99</v>
      </c>
    </row>
    <row r="176">
      <c r="A176" s="3">
        <v>175.0</v>
      </c>
      <c r="B176" s="5">
        <v>44738.0</v>
      </c>
      <c r="C176" s="12" t="str">
        <f t="shared" si="1"/>
        <v>06/2022</v>
      </c>
      <c r="D176" s="3">
        <v>275.0</v>
      </c>
      <c r="E176" s="3" t="s">
        <v>21</v>
      </c>
      <c r="F176" s="3">
        <v>1.0</v>
      </c>
      <c r="G176" s="3">
        <v>1.29</v>
      </c>
      <c r="H176" s="3">
        <v>1175.0</v>
      </c>
      <c r="I176" s="3">
        <v>30.0</v>
      </c>
      <c r="J176" s="3" t="str">
        <f t="shared" si="2"/>
        <v>Young</v>
      </c>
      <c r="K176" s="3" t="s">
        <v>16</v>
      </c>
      <c r="L176" s="3">
        <f t="shared" si="3"/>
        <v>1.29</v>
      </c>
      <c r="M176" s="3">
        <f t="shared" si="4"/>
        <v>1.29</v>
      </c>
    </row>
    <row r="177">
      <c r="A177" s="3">
        <v>176.0</v>
      </c>
      <c r="B177" s="5">
        <v>44739.0</v>
      </c>
      <c r="C177" s="12" t="str">
        <f t="shared" si="1"/>
        <v>06/2022</v>
      </c>
      <c r="D177" s="3">
        <v>276.0</v>
      </c>
      <c r="E177" s="3" t="s">
        <v>22</v>
      </c>
      <c r="F177" s="3">
        <v>5.0</v>
      </c>
      <c r="G177" s="3">
        <v>4.49</v>
      </c>
      <c r="H177" s="3">
        <v>1176.0</v>
      </c>
      <c r="I177" s="3">
        <v>26.0</v>
      </c>
      <c r="J177" s="3" t="str">
        <f t="shared" si="2"/>
        <v>Young</v>
      </c>
      <c r="K177" s="3" t="s">
        <v>14</v>
      </c>
      <c r="L177" s="3">
        <f t="shared" si="3"/>
        <v>22.45</v>
      </c>
      <c r="M177" s="3">
        <f t="shared" si="4"/>
        <v>4.49</v>
      </c>
    </row>
    <row r="178">
      <c r="A178" s="3">
        <v>177.0</v>
      </c>
      <c r="B178" s="5">
        <v>44740.0</v>
      </c>
      <c r="C178" s="12" t="str">
        <f t="shared" si="1"/>
        <v>06/2022</v>
      </c>
      <c r="D178" s="3">
        <v>277.0</v>
      </c>
      <c r="E178" s="3" t="s">
        <v>13</v>
      </c>
      <c r="F178" s="10">
        <v>9.0</v>
      </c>
      <c r="G178" s="3">
        <v>7.99</v>
      </c>
      <c r="H178" s="3">
        <v>1177.0</v>
      </c>
      <c r="I178" s="3">
        <v>57.0</v>
      </c>
      <c r="J178" s="3" t="str">
        <f t="shared" si="2"/>
        <v>Elderly</v>
      </c>
      <c r="K178" s="3" t="s">
        <v>16</v>
      </c>
      <c r="L178" s="3">
        <f t="shared" si="3"/>
        <v>71.91</v>
      </c>
      <c r="M178" s="3">
        <f t="shared" si="4"/>
        <v>7.99</v>
      </c>
    </row>
    <row r="179">
      <c r="A179" s="3">
        <v>178.0</v>
      </c>
      <c r="B179" s="5">
        <v>44741.0</v>
      </c>
      <c r="C179" s="12" t="str">
        <f t="shared" si="1"/>
        <v>06/2022</v>
      </c>
      <c r="D179" s="3">
        <v>278.0</v>
      </c>
      <c r="E179" s="3" t="s">
        <v>15</v>
      </c>
      <c r="F179" s="3">
        <v>3.0</v>
      </c>
      <c r="G179" s="3">
        <v>1.99</v>
      </c>
      <c r="H179" s="3">
        <v>1178.0</v>
      </c>
      <c r="I179" s="3">
        <v>47.0</v>
      </c>
      <c r="J179" s="3" t="str">
        <f t="shared" si="2"/>
        <v>Middle-aged</v>
      </c>
      <c r="K179" s="3" t="s">
        <v>14</v>
      </c>
      <c r="L179" s="3">
        <f t="shared" si="3"/>
        <v>5.97</v>
      </c>
      <c r="M179" s="3">
        <f t="shared" si="4"/>
        <v>1.99</v>
      </c>
    </row>
    <row r="180">
      <c r="A180" s="3">
        <v>179.0</v>
      </c>
      <c r="B180" s="5">
        <v>44742.0</v>
      </c>
      <c r="C180" s="12" t="str">
        <f t="shared" si="1"/>
        <v>06/2022</v>
      </c>
      <c r="D180" s="3">
        <v>279.0</v>
      </c>
      <c r="E180" s="3" t="s">
        <v>17</v>
      </c>
      <c r="F180" s="3">
        <v>1.0</v>
      </c>
      <c r="G180" s="3">
        <v>5.99</v>
      </c>
      <c r="H180" s="3">
        <v>1179.0</v>
      </c>
      <c r="I180" s="3">
        <v>32.0</v>
      </c>
      <c r="J180" s="3" t="str">
        <f t="shared" si="2"/>
        <v>Middle-aged</v>
      </c>
      <c r="K180" s="3" t="s">
        <v>16</v>
      </c>
      <c r="L180" s="3">
        <f t="shared" si="3"/>
        <v>5.99</v>
      </c>
      <c r="M180" s="3">
        <f t="shared" si="4"/>
        <v>5.99</v>
      </c>
    </row>
    <row r="181">
      <c r="A181" s="3">
        <v>180.0</v>
      </c>
      <c r="B181" s="5">
        <v>44743.0</v>
      </c>
      <c r="C181" s="12" t="str">
        <f t="shared" si="1"/>
        <v>07/2022</v>
      </c>
      <c r="D181" s="3">
        <v>280.0</v>
      </c>
      <c r="E181" s="3" t="s">
        <v>18</v>
      </c>
      <c r="F181" s="3">
        <v>4.0</v>
      </c>
      <c r="G181" s="3">
        <v>2.49</v>
      </c>
      <c r="H181" s="3">
        <v>1180.0</v>
      </c>
      <c r="I181" s="3">
        <v>45.0</v>
      </c>
      <c r="J181" s="3" t="str">
        <f t="shared" si="2"/>
        <v>Middle-aged</v>
      </c>
      <c r="K181" s="3" t="s">
        <v>14</v>
      </c>
      <c r="L181" s="3">
        <f t="shared" si="3"/>
        <v>9.96</v>
      </c>
      <c r="M181" s="3">
        <f t="shared" si="4"/>
        <v>2.49</v>
      </c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autoFilter ref="$A$1:$M$201"/>
  <conditionalFormatting sqref="L2">
    <cfRule type="expression" dxfId="0" priority="1">
      <formula>"Highest"</formula>
    </cfRule>
  </conditionalFormatting>
  <conditionalFormatting sqref="L2:L181">
    <cfRule type="containsText" dxfId="0" priority="2" operator="containsText" text="Highest">
      <formula>NOT(ISERROR(SEARCH(("Highest"),(L2))))</formula>
    </cfRule>
  </conditionalFormatting>
  <conditionalFormatting sqref="L2:L181">
    <cfRule type="containsText" dxfId="1" priority="3" operator="containsText" text="Lowest">
      <formula>NOT(ISERROR(SEARCH(("Lowest"),(L2))))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Meat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Beverages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Bakery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Dairy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Vegetables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Snacks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 hidden="1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 hidden="1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 hidden="1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 hidden="1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 hidden="1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 hidden="1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 hidden="1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 hidden="1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 hidden="1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 hidden="1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 hidden="1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 hidden="1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 hidden="1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 hidden="1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 hidden="1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 hidden="1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 hidden="1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 hidden="1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 hidden="1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 hidden="1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 hidden="1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 hidden="1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 hidden="1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Seafood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4" t="s">
        <v>12</v>
      </c>
    </row>
    <row r="2">
      <c r="A2" s="3">
        <v>1.0</v>
      </c>
      <c r="B2" s="5">
        <v>44564.0</v>
      </c>
      <c r="C2" s="3">
        <v>101.0</v>
      </c>
      <c r="D2" s="3" t="s">
        <v>13</v>
      </c>
      <c r="E2" s="3">
        <v>7.0</v>
      </c>
      <c r="F2" s="3">
        <v>10.99</v>
      </c>
      <c r="G2" s="3">
        <v>1001.0</v>
      </c>
      <c r="H2" s="3">
        <v>54.0</v>
      </c>
      <c r="I2" s="3" t="str">
        <f t="shared" ref="I2:I181" si="1">IF(H2&lt;=30, "Young", IF(AND(H2&gt;30, H2&lt;=50), "Middle-aged", "Elderly"))
</f>
        <v>Elderly</v>
      </c>
      <c r="J2" s="3" t="s">
        <v>14</v>
      </c>
      <c r="K2" s="3">
        <f t="shared" ref="K2:K181" si="2">E2*F2</f>
        <v>76.93</v>
      </c>
      <c r="L2" s="3">
        <f>DIVIDE(K2,E2)</f>
        <v>10.99</v>
      </c>
    </row>
    <row r="3" hidden="1">
      <c r="A3" s="3">
        <v>2.0</v>
      </c>
      <c r="B3" s="5">
        <v>44565.0</v>
      </c>
      <c r="C3" s="3">
        <v>102.0</v>
      </c>
      <c r="D3" s="3" t="s">
        <v>15</v>
      </c>
      <c r="E3" s="3">
        <v>3.0</v>
      </c>
      <c r="F3" s="3">
        <v>5.49</v>
      </c>
      <c r="G3" s="3">
        <v>1002.0</v>
      </c>
      <c r="H3" s="3">
        <v>28.0</v>
      </c>
      <c r="I3" s="3" t="str">
        <f t="shared" si="1"/>
        <v>Young</v>
      </c>
      <c r="J3" s="3" t="s">
        <v>16</v>
      </c>
      <c r="K3" s="3">
        <f t="shared" si="2"/>
        <v>16.47</v>
      </c>
      <c r="L3" s="3">
        <f t="shared" ref="L3:L181" si="3">DIVIDE(K3, E3)</f>
        <v>5.49</v>
      </c>
    </row>
    <row r="4" hidden="1">
      <c r="A4" s="3">
        <v>3.0</v>
      </c>
      <c r="B4" s="5">
        <v>44566.0</v>
      </c>
      <c r="C4" s="3">
        <v>103.0</v>
      </c>
      <c r="D4" s="3" t="s">
        <v>17</v>
      </c>
      <c r="E4" s="3">
        <v>1.0</v>
      </c>
      <c r="F4" s="3">
        <v>3.99</v>
      </c>
      <c r="G4" s="3">
        <v>1003.0</v>
      </c>
      <c r="H4" s="3">
        <v>45.0</v>
      </c>
      <c r="I4" s="3" t="str">
        <f t="shared" si="1"/>
        <v>Middle-aged</v>
      </c>
      <c r="J4" s="3" t="s">
        <v>14</v>
      </c>
      <c r="K4" s="3">
        <f t="shared" si="2"/>
        <v>3.99</v>
      </c>
      <c r="L4" s="3">
        <f t="shared" si="3"/>
        <v>3.99</v>
      </c>
    </row>
    <row r="5" hidden="1">
      <c r="A5" s="3">
        <v>4.0</v>
      </c>
      <c r="B5" s="5">
        <v>44567.0</v>
      </c>
      <c r="C5" s="3">
        <v>104.0</v>
      </c>
      <c r="D5" s="3" t="s">
        <v>18</v>
      </c>
      <c r="E5" s="3">
        <v>4.0</v>
      </c>
      <c r="F5" s="3">
        <v>2.99</v>
      </c>
      <c r="G5" s="3">
        <v>1004.0</v>
      </c>
      <c r="H5" s="3">
        <v>52.0</v>
      </c>
      <c r="I5" s="3" t="str">
        <f t="shared" si="1"/>
        <v>Elderly</v>
      </c>
      <c r="J5" s="3" t="s">
        <v>16</v>
      </c>
      <c r="K5" s="3">
        <f t="shared" si="2"/>
        <v>11.96</v>
      </c>
      <c r="L5" s="3">
        <f t="shared" si="3"/>
        <v>2.99</v>
      </c>
    </row>
    <row r="6" hidden="1">
      <c r="A6" s="3">
        <v>5.0</v>
      </c>
      <c r="B6" s="5">
        <v>44568.0</v>
      </c>
      <c r="C6" s="3">
        <v>105.0</v>
      </c>
      <c r="D6" s="3" t="s">
        <v>19</v>
      </c>
      <c r="E6" s="3">
        <v>2.0</v>
      </c>
      <c r="F6" s="3">
        <v>12.99</v>
      </c>
      <c r="G6" s="3">
        <v>1005.0</v>
      </c>
      <c r="H6" s="3">
        <v>31.0</v>
      </c>
      <c r="I6" s="3" t="str">
        <f t="shared" si="1"/>
        <v>Middle-aged</v>
      </c>
      <c r="J6" s="3" t="s">
        <v>14</v>
      </c>
      <c r="K6" s="3">
        <f t="shared" si="2"/>
        <v>25.98</v>
      </c>
      <c r="L6" s="3">
        <f t="shared" si="3"/>
        <v>12.99</v>
      </c>
    </row>
    <row r="7" hidden="1">
      <c r="A7" s="3">
        <v>6.0</v>
      </c>
      <c r="B7" s="5">
        <v>44569.0</v>
      </c>
      <c r="C7" s="3">
        <v>106.0</v>
      </c>
      <c r="D7" s="3" t="s">
        <v>20</v>
      </c>
      <c r="E7" s="3">
        <v>3.0</v>
      </c>
      <c r="F7" s="3">
        <v>15.99</v>
      </c>
      <c r="G7" s="3">
        <v>1006.0</v>
      </c>
      <c r="H7" s="3">
        <v>54.0</v>
      </c>
      <c r="I7" s="3" t="str">
        <f t="shared" si="1"/>
        <v>Elderly</v>
      </c>
      <c r="J7" s="3" t="s">
        <v>16</v>
      </c>
      <c r="K7" s="3">
        <f t="shared" si="2"/>
        <v>47.97</v>
      </c>
      <c r="L7" s="3">
        <f t="shared" si="3"/>
        <v>15.99</v>
      </c>
    </row>
    <row r="8" hidden="1">
      <c r="A8" s="3">
        <v>7.0</v>
      </c>
      <c r="B8" s="5">
        <v>44570.0</v>
      </c>
      <c r="C8" s="3">
        <v>107.0</v>
      </c>
      <c r="D8" s="3" t="s">
        <v>21</v>
      </c>
      <c r="E8" s="3">
        <v>1.0</v>
      </c>
      <c r="F8" s="3">
        <v>1.99</v>
      </c>
      <c r="G8" s="3">
        <v>1007.0</v>
      </c>
      <c r="H8" s="3">
        <v>22.0</v>
      </c>
      <c r="I8" s="3" t="str">
        <f t="shared" si="1"/>
        <v>Young</v>
      </c>
      <c r="J8" s="3" t="s">
        <v>16</v>
      </c>
      <c r="K8" s="3">
        <f t="shared" si="2"/>
        <v>1.99</v>
      </c>
      <c r="L8" s="3">
        <f t="shared" si="3"/>
        <v>1.99</v>
      </c>
    </row>
    <row r="9" hidden="1">
      <c r="A9" s="3">
        <v>8.0</v>
      </c>
      <c r="B9" s="5">
        <v>44571.0</v>
      </c>
      <c r="C9" s="3">
        <v>108.0</v>
      </c>
      <c r="D9" s="3" t="s">
        <v>22</v>
      </c>
      <c r="E9" s="3">
        <v>5.0</v>
      </c>
      <c r="F9" s="3">
        <v>3.49</v>
      </c>
      <c r="G9" s="3">
        <v>1008.0</v>
      </c>
      <c r="H9" s="3">
        <v>40.0</v>
      </c>
      <c r="I9" s="3" t="str">
        <f t="shared" si="1"/>
        <v>Middle-aged</v>
      </c>
      <c r="J9" s="3" t="s">
        <v>14</v>
      </c>
      <c r="K9" s="3">
        <f t="shared" si="2"/>
        <v>17.45</v>
      </c>
      <c r="L9" s="3">
        <f t="shared" si="3"/>
        <v>3.49</v>
      </c>
    </row>
    <row r="10">
      <c r="A10" s="3">
        <v>9.0</v>
      </c>
      <c r="B10" s="5">
        <v>44572.0</v>
      </c>
      <c r="C10" s="3">
        <v>109.0</v>
      </c>
      <c r="D10" s="3" t="s">
        <v>13</v>
      </c>
      <c r="E10" s="3">
        <v>8.0</v>
      </c>
      <c r="F10" s="3">
        <v>4.99</v>
      </c>
      <c r="G10" s="3">
        <v>1009.0</v>
      </c>
      <c r="H10" s="3">
        <v>51.0</v>
      </c>
      <c r="I10" s="3" t="str">
        <f t="shared" si="1"/>
        <v>Elderly</v>
      </c>
      <c r="J10" s="3" t="s">
        <v>16</v>
      </c>
      <c r="K10" s="3">
        <f t="shared" si="2"/>
        <v>39.92</v>
      </c>
      <c r="L10" s="3">
        <f t="shared" si="3"/>
        <v>4.99</v>
      </c>
    </row>
    <row r="11" hidden="1">
      <c r="A11" s="3">
        <v>10.0</v>
      </c>
      <c r="B11" s="5">
        <v>44573.0</v>
      </c>
      <c r="C11" s="3">
        <v>110.0</v>
      </c>
      <c r="D11" s="3" t="s">
        <v>15</v>
      </c>
      <c r="E11" s="3">
        <v>1.0</v>
      </c>
      <c r="F11" s="3">
        <v>2.49</v>
      </c>
      <c r="G11" s="3">
        <v>1010.0</v>
      </c>
      <c r="H11" s="3">
        <v>29.0</v>
      </c>
      <c r="I11" s="3" t="str">
        <f t="shared" si="1"/>
        <v>Young</v>
      </c>
      <c r="J11" s="3" t="s">
        <v>14</v>
      </c>
      <c r="K11" s="3">
        <f t="shared" si="2"/>
        <v>2.49</v>
      </c>
      <c r="L11" s="3">
        <f t="shared" si="3"/>
        <v>2.49</v>
      </c>
    </row>
    <row r="12" hidden="1">
      <c r="A12" s="3">
        <v>11.0</v>
      </c>
      <c r="B12" s="5">
        <v>44574.0</v>
      </c>
      <c r="C12" s="3">
        <v>111.0</v>
      </c>
      <c r="D12" s="3" t="s">
        <v>17</v>
      </c>
      <c r="E12" s="3">
        <v>3.0</v>
      </c>
      <c r="F12" s="3">
        <v>5.99</v>
      </c>
      <c r="G12" s="3">
        <v>1011.0</v>
      </c>
      <c r="H12" s="3">
        <v>48.0</v>
      </c>
      <c r="I12" s="3" t="str">
        <f t="shared" si="1"/>
        <v>Middle-aged</v>
      </c>
      <c r="J12" s="3" t="s">
        <v>16</v>
      </c>
      <c r="K12" s="3">
        <f t="shared" si="2"/>
        <v>17.97</v>
      </c>
      <c r="L12" s="3">
        <f t="shared" si="3"/>
        <v>5.99</v>
      </c>
    </row>
    <row r="13" hidden="1">
      <c r="A13" s="3">
        <v>12.0</v>
      </c>
      <c r="B13" s="5">
        <v>44575.0</v>
      </c>
      <c r="C13" s="3">
        <v>112.0</v>
      </c>
      <c r="D13" s="3" t="s">
        <v>18</v>
      </c>
      <c r="E13" s="3">
        <v>2.0</v>
      </c>
      <c r="F13" s="3">
        <v>4.49</v>
      </c>
      <c r="G13" s="3">
        <v>1012.0</v>
      </c>
      <c r="H13" s="3">
        <v>35.0</v>
      </c>
      <c r="I13" s="3" t="str">
        <f t="shared" si="1"/>
        <v>Middle-aged</v>
      </c>
      <c r="J13" s="3" t="s">
        <v>14</v>
      </c>
      <c r="K13" s="3">
        <f t="shared" si="2"/>
        <v>8.98</v>
      </c>
      <c r="L13" s="3">
        <f t="shared" si="3"/>
        <v>4.49</v>
      </c>
    </row>
    <row r="14" hidden="1">
      <c r="A14" s="3">
        <v>13.0</v>
      </c>
      <c r="B14" s="5">
        <v>44576.0</v>
      </c>
      <c r="C14" s="3">
        <v>113.0</v>
      </c>
      <c r="D14" s="3" t="s">
        <v>19</v>
      </c>
      <c r="E14" s="3">
        <v>4.0</v>
      </c>
      <c r="F14" s="3">
        <v>9.99</v>
      </c>
      <c r="G14" s="3">
        <v>1013.0</v>
      </c>
      <c r="H14" s="3">
        <v>42.0</v>
      </c>
      <c r="I14" s="3" t="str">
        <f t="shared" si="1"/>
        <v>Middle-aged</v>
      </c>
      <c r="J14" s="3" t="s">
        <v>16</v>
      </c>
      <c r="K14" s="3">
        <f t="shared" si="2"/>
        <v>39.96</v>
      </c>
      <c r="L14" s="3">
        <f t="shared" si="3"/>
        <v>9.99</v>
      </c>
    </row>
    <row r="15" hidden="1">
      <c r="A15" s="3">
        <v>14.0</v>
      </c>
      <c r="B15" s="5">
        <v>44577.0</v>
      </c>
      <c r="C15" s="3">
        <v>114.0</v>
      </c>
      <c r="D15" s="3" t="s">
        <v>20</v>
      </c>
      <c r="E15" s="3">
        <v>1.0</v>
      </c>
      <c r="F15" s="3">
        <v>19.99</v>
      </c>
      <c r="G15" s="3">
        <v>1014.0</v>
      </c>
      <c r="H15" s="3">
        <v>57.0</v>
      </c>
      <c r="I15" s="3" t="str">
        <f t="shared" si="1"/>
        <v>Elderly</v>
      </c>
      <c r="J15" s="3" t="s">
        <v>14</v>
      </c>
      <c r="K15" s="3">
        <f t="shared" si="2"/>
        <v>19.99</v>
      </c>
      <c r="L15" s="3">
        <f t="shared" si="3"/>
        <v>19.99</v>
      </c>
    </row>
    <row r="16" hidden="1">
      <c r="A16" s="3">
        <v>15.0</v>
      </c>
      <c r="B16" s="5">
        <v>44578.0</v>
      </c>
      <c r="C16" s="3">
        <v>115.0</v>
      </c>
      <c r="D16" s="3" t="s">
        <v>21</v>
      </c>
      <c r="E16" s="3">
        <v>3.0</v>
      </c>
      <c r="F16" s="3">
        <v>2.49</v>
      </c>
      <c r="G16" s="3">
        <v>1015.0</v>
      </c>
      <c r="H16" s="3">
        <v>33.0</v>
      </c>
      <c r="I16" s="3" t="str">
        <f t="shared" si="1"/>
        <v>Middle-aged</v>
      </c>
      <c r="J16" s="3" t="s">
        <v>16</v>
      </c>
      <c r="K16" s="3">
        <f t="shared" si="2"/>
        <v>7.47</v>
      </c>
      <c r="L16" s="3">
        <f t="shared" si="3"/>
        <v>2.49</v>
      </c>
    </row>
    <row r="17" hidden="1">
      <c r="A17" s="3">
        <v>16.0</v>
      </c>
      <c r="B17" s="5">
        <v>44579.0</v>
      </c>
      <c r="C17" s="3">
        <v>116.0</v>
      </c>
      <c r="D17" s="3" t="s">
        <v>22</v>
      </c>
      <c r="E17" s="3">
        <v>5.0</v>
      </c>
      <c r="F17" s="3">
        <v>4.99</v>
      </c>
      <c r="G17" s="3">
        <v>1016.0</v>
      </c>
      <c r="H17" s="3">
        <v>26.0</v>
      </c>
      <c r="I17" s="3" t="str">
        <f t="shared" si="1"/>
        <v>Young</v>
      </c>
      <c r="J17" s="3" t="s">
        <v>14</v>
      </c>
      <c r="K17" s="3">
        <f t="shared" si="2"/>
        <v>24.95</v>
      </c>
      <c r="L17" s="3">
        <f t="shared" si="3"/>
        <v>4.99</v>
      </c>
    </row>
    <row r="18">
      <c r="A18" s="3">
        <v>17.0</v>
      </c>
      <c r="B18" s="5">
        <v>44580.0</v>
      </c>
      <c r="C18" s="3">
        <v>117.0</v>
      </c>
      <c r="D18" s="3" t="s">
        <v>13</v>
      </c>
      <c r="E18" s="3">
        <v>8.0</v>
      </c>
      <c r="F18" s="3">
        <v>3.49</v>
      </c>
      <c r="G18" s="3">
        <v>1017.0</v>
      </c>
      <c r="H18" s="3">
        <v>36.0</v>
      </c>
      <c r="I18" s="3" t="str">
        <f t="shared" si="1"/>
        <v>Middle-aged</v>
      </c>
      <c r="J18" s="3" t="s">
        <v>16</v>
      </c>
      <c r="K18" s="3">
        <f t="shared" si="2"/>
        <v>27.92</v>
      </c>
      <c r="L18" s="3">
        <f t="shared" si="3"/>
        <v>3.49</v>
      </c>
    </row>
    <row r="19" hidden="1">
      <c r="A19" s="3">
        <v>18.0</v>
      </c>
      <c r="B19" s="5">
        <v>44581.0</v>
      </c>
      <c r="C19" s="3">
        <v>118.0</v>
      </c>
      <c r="D19" s="3" t="s">
        <v>15</v>
      </c>
      <c r="E19" s="3">
        <v>3.0</v>
      </c>
      <c r="F19" s="3">
        <v>1.99</v>
      </c>
      <c r="G19" s="3">
        <v>1018.0</v>
      </c>
      <c r="H19" s="3">
        <v>44.0</v>
      </c>
      <c r="I19" s="3" t="str">
        <f t="shared" si="1"/>
        <v>Middle-aged</v>
      </c>
      <c r="J19" s="3" t="s">
        <v>14</v>
      </c>
      <c r="K19" s="3">
        <f t="shared" si="2"/>
        <v>5.97</v>
      </c>
      <c r="L19" s="3">
        <f t="shared" si="3"/>
        <v>1.99</v>
      </c>
    </row>
    <row r="20" hidden="1">
      <c r="A20" s="3">
        <v>19.0</v>
      </c>
      <c r="B20" s="5">
        <v>44582.0</v>
      </c>
      <c r="C20" s="3">
        <v>119.0</v>
      </c>
      <c r="D20" s="3" t="s">
        <v>17</v>
      </c>
      <c r="E20" s="3">
        <v>1.0</v>
      </c>
      <c r="F20" s="3">
        <v>6.99</v>
      </c>
      <c r="G20" s="3">
        <v>1019.0</v>
      </c>
      <c r="H20" s="3">
        <v>50.0</v>
      </c>
      <c r="I20" s="3" t="str">
        <f t="shared" si="1"/>
        <v>Middle-aged</v>
      </c>
      <c r="J20" s="3" t="s">
        <v>16</v>
      </c>
      <c r="K20" s="3">
        <f t="shared" si="2"/>
        <v>6.99</v>
      </c>
      <c r="L20" s="3">
        <f t="shared" si="3"/>
        <v>6.99</v>
      </c>
    </row>
    <row r="21" hidden="1">
      <c r="A21" s="3">
        <v>20.0</v>
      </c>
      <c r="B21" s="5">
        <v>44583.0</v>
      </c>
      <c r="C21" s="3">
        <v>120.0</v>
      </c>
      <c r="D21" s="3" t="s">
        <v>18</v>
      </c>
      <c r="E21" s="3">
        <v>4.0</v>
      </c>
      <c r="F21" s="3">
        <v>2.49</v>
      </c>
      <c r="G21" s="3">
        <v>1020.0</v>
      </c>
      <c r="H21" s="3">
        <v>23.0</v>
      </c>
      <c r="I21" s="3" t="str">
        <f t="shared" si="1"/>
        <v>Young</v>
      </c>
      <c r="J21" s="3" t="s">
        <v>14</v>
      </c>
      <c r="K21" s="3">
        <f t="shared" si="2"/>
        <v>9.96</v>
      </c>
      <c r="L21" s="3">
        <f t="shared" si="3"/>
        <v>2.49</v>
      </c>
    </row>
    <row r="22" hidden="1">
      <c r="A22" s="3">
        <v>21.0</v>
      </c>
      <c r="B22" s="5">
        <v>44584.0</v>
      </c>
      <c r="C22" s="3">
        <v>121.0</v>
      </c>
      <c r="D22" s="3" t="s">
        <v>19</v>
      </c>
      <c r="E22" s="3">
        <v>2.0</v>
      </c>
      <c r="F22" s="3">
        <v>14.99</v>
      </c>
      <c r="G22" s="3">
        <v>1021.0</v>
      </c>
      <c r="H22" s="3">
        <v>39.0</v>
      </c>
      <c r="I22" s="3" t="str">
        <f t="shared" si="1"/>
        <v>Middle-aged</v>
      </c>
      <c r="J22" s="3" t="s">
        <v>16</v>
      </c>
      <c r="K22" s="3">
        <f t="shared" si="2"/>
        <v>29.98</v>
      </c>
      <c r="L22" s="3">
        <f t="shared" si="3"/>
        <v>14.99</v>
      </c>
    </row>
    <row r="23" hidden="1">
      <c r="A23" s="3">
        <v>22.0</v>
      </c>
      <c r="B23" s="5">
        <v>44585.0</v>
      </c>
      <c r="C23" s="3">
        <v>122.0</v>
      </c>
      <c r="D23" s="3" t="s">
        <v>20</v>
      </c>
      <c r="E23" s="3">
        <v>3.0</v>
      </c>
      <c r="F23" s="3">
        <v>17.99</v>
      </c>
      <c r="G23" s="3">
        <v>1022.0</v>
      </c>
      <c r="H23" s="3">
        <v>55.0</v>
      </c>
      <c r="I23" s="3" t="str">
        <f t="shared" si="1"/>
        <v>Elderly</v>
      </c>
      <c r="J23" s="3" t="s">
        <v>14</v>
      </c>
      <c r="K23" s="3">
        <f t="shared" si="2"/>
        <v>53.97</v>
      </c>
      <c r="L23" s="3">
        <f t="shared" si="3"/>
        <v>17.99</v>
      </c>
    </row>
    <row r="24" hidden="1">
      <c r="A24" s="3">
        <v>23.0</v>
      </c>
      <c r="B24" s="5">
        <v>44586.0</v>
      </c>
      <c r="C24" s="3">
        <v>123.0</v>
      </c>
      <c r="D24" s="3" t="s">
        <v>21</v>
      </c>
      <c r="E24" s="3">
        <v>1.0</v>
      </c>
      <c r="F24" s="3">
        <v>1.49</v>
      </c>
      <c r="G24" s="3">
        <v>1023.0</v>
      </c>
      <c r="H24" s="3">
        <v>30.0</v>
      </c>
      <c r="I24" s="3" t="str">
        <f t="shared" si="1"/>
        <v>Young</v>
      </c>
      <c r="J24" s="3" t="s">
        <v>16</v>
      </c>
      <c r="K24" s="3">
        <f t="shared" si="2"/>
        <v>1.49</v>
      </c>
      <c r="L24" s="3">
        <f t="shared" si="3"/>
        <v>1.49</v>
      </c>
    </row>
    <row r="25" hidden="1">
      <c r="A25" s="3">
        <v>24.0</v>
      </c>
      <c r="B25" s="5">
        <v>44587.0</v>
      </c>
      <c r="C25" s="3">
        <v>124.0</v>
      </c>
      <c r="D25" s="3" t="s">
        <v>22</v>
      </c>
      <c r="E25" s="3">
        <v>5.0</v>
      </c>
      <c r="F25" s="3">
        <v>2.99</v>
      </c>
      <c r="G25" s="3">
        <v>1024.0</v>
      </c>
      <c r="H25" s="3">
        <v>41.0</v>
      </c>
      <c r="I25" s="3" t="str">
        <f t="shared" si="1"/>
        <v>Middle-aged</v>
      </c>
      <c r="J25" s="3" t="s">
        <v>14</v>
      </c>
      <c r="K25" s="3">
        <f t="shared" si="2"/>
        <v>14.95</v>
      </c>
      <c r="L25" s="3">
        <f t="shared" si="3"/>
        <v>2.99</v>
      </c>
    </row>
    <row r="26">
      <c r="A26" s="3">
        <v>25.0</v>
      </c>
      <c r="B26" s="5">
        <v>44588.0</v>
      </c>
      <c r="C26" s="3">
        <v>125.0</v>
      </c>
      <c r="D26" s="3" t="s">
        <v>13</v>
      </c>
      <c r="E26" s="3">
        <v>8.0</v>
      </c>
      <c r="F26" s="3">
        <v>5.99</v>
      </c>
      <c r="G26" s="3">
        <v>1025.0</v>
      </c>
      <c r="H26" s="3">
        <v>58.0</v>
      </c>
      <c r="I26" s="3" t="str">
        <f t="shared" si="1"/>
        <v>Elderly</v>
      </c>
      <c r="J26" s="3" t="s">
        <v>16</v>
      </c>
      <c r="K26" s="3">
        <f t="shared" si="2"/>
        <v>47.92</v>
      </c>
      <c r="L26" s="3">
        <f t="shared" si="3"/>
        <v>5.99</v>
      </c>
    </row>
    <row r="27" hidden="1">
      <c r="A27" s="3">
        <v>26.0</v>
      </c>
      <c r="B27" s="5">
        <v>44589.0</v>
      </c>
      <c r="C27" s="3">
        <v>126.0</v>
      </c>
      <c r="D27" s="3" t="s">
        <v>15</v>
      </c>
      <c r="E27" s="3">
        <v>3.0</v>
      </c>
      <c r="F27" s="3">
        <v>3.49</v>
      </c>
      <c r="G27" s="3">
        <v>1026.0</v>
      </c>
      <c r="H27" s="3">
        <v>32.0</v>
      </c>
      <c r="I27" s="3" t="str">
        <f t="shared" si="1"/>
        <v>Middle-aged</v>
      </c>
      <c r="J27" s="3" t="s">
        <v>14</v>
      </c>
      <c r="K27" s="3">
        <f t="shared" si="2"/>
        <v>10.47</v>
      </c>
      <c r="L27" s="3">
        <f t="shared" si="3"/>
        <v>3.49</v>
      </c>
    </row>
    <row r="28" hidden="1">
      <c r="A28" s="3">
        <v>27.0</v>
      </c>
      <c r="B28" s="5">
        <v>44590.0</v>
      </c>
      <c r="C28" s="3">
        <v>127.0</v>
      </c>
      <c r="D28" s="3" t="s">
        <v>17</v>
      </c>
      <c r="E28" s="3">
        <v>1.0</v>
      </c>
      <c r="F28" s="3">
        <v>4.99</v>
      </c>
      <c r="G28" s="3">
        <v>1027.0</v>
      </c>
      <c r="H28" s="3">
        <v>43.0</v>
      </c>
      <c r="I28" s="3" t="str">
        <f t="shared" si="1"/>
        <v>Middle-aged</v>
      </c>
      <c r="J28" s="3" t="s">
        <v>16</v>
      </c>
      <c r="K28" s="3">
        <f t="shared" si="2"/>
        <v>4.99</v>
      </c>
      <c r="L28" s="3">
        <f t="shared" si="3"/>
        <v>4.99</v>
      </c>
    </row>
    <row r="29" hidden="1">
      <c r="A29" s="3">
        <v>28.0</v>
      </c>
      <c r="B29" s="5">
        <v>44591.0</v>
      </c>
      <c r="C29" s="3">
        <v>128.0</v>
      </c>
      <c r="D29" s="3" t="s">
        <v>18</v>
      </c>
      <c r="E29" s="3">
        <v>4.0</v>
      </c>
      <c r="F29" s="3">
        <v>1.99</v>
      </c>
      <c r="G29" s="3">
        <v>1028.0</v>
      </c>
      <c r="H29" s="3">
        <v>47.0</v>
      </c>
      <c r="I29" s="3" t="str">
        <f t="shared" si="1"/>
        <v>Middle-aged</v>
      </c>
      <c r="J29" s="3" t="s">
        <v>14</v>
      </c>
      <c r="K29" s="3">
        <f t="shared" si="2"/>
        <v>7.96</v>
      </c>
      <c r="L29" s="3">
        <f t="shared" si="3"/>
        <v>1.99</v>
      </c>
    </row>
    <row r="30" hidden="1">
      <c r="A30" s="3">
        <v>29.0</v>
      </c>
      <c r="B30" s="5">
        <v>44592.0</v>
      </c>
      <c r="C30" s="3">
        <v>129.0</v>
      </c>
      <c r="D30" s="3" t="s">
        <v>19</v>
      </c>
      <c r="E30" s="3">
        <v>2.0</v>
      </c>
      <c r="F30" s="3">
        <v>11.99</v>
      </c>
      <c r="G30" s="3">
        <v>1029.0</v>
      </c>
      <c r="H30" s="3">
        <v>28.0</v>
      </c>
      <c r="I30" s="3" t="str">
        <f t="shared" si="1"/>
        <v>Young</v>
      </c>
      <c r="J30" s="3" t="s">
        <v>16</v>
      </c>
      <c r="K30" s="3">
        <f t="shared" si="2"/>
        <v>23.98</v>
      </c>
      <c r="L30" s="3">
        <f t="shared" si="3"/>
        <v>11.99</v>
      </c>
    </row>
    <row r="31" hidden="1">
      <c r="A31" s="3">
        <v>30.0</v>
      </c>
      <c r="B31" s="5">
        <v>44593.0</v>
      </c>
      <c r="C31" s="3">
        <v>130.0</v>
      </c>
      <c r="D31" s="3" t="s">
        <v>20</v>
      </c>
      <c r="E31" s="3">
        <v>3.0</v>
      </c>
      <c r="F31" s="3">
        <v>16.99</v>
      </c>
      <c r="G31" s="3">
        <v>1030.0</v>
      </c>
      <c r="H31" s="3">
        <v>70.0</v>
      </c>
      <c r="I31" s="3" t="str">
        <f t="shared" si="1"/>
        <v>Elderly</v>
      </c>
      <c r="J31" s="3" t="s">
        <v>14</v>
      </c>
      <c r="K31" s="3">
        <f t="shared" si="2"/>
        <v>50.97</v>
      </c>
      <c r="L31" s="3">
        <f t="shared" si="3"/>
        <v>16.99</v>
      </c>
    </row>
    <row r="32" hidden="1">
      <c r="A32" s="3">
        <v>31.0</v>
      </c>
      <c r="B32" s="5">
        <v>44594.0</v>
      </c>
      <c r="C32" s="3">
        <v>131.0</v>
      </c>
      <c r="D32" s="3" t="s">
        <v>21</v>
      </c>
      <c r="E32" s="3">
        <v>1.0</v>
      </c>
      <c r="F32" s="3">
        <v>0.99</v>
      </c>
      <c r="G32" s="3">
        <v>1031.0</v>
      </c>
      <c r="H32" s="3">
        <v>31.0</v>
      </c>
      <c r="I32" s="3" t="str">
        <f t="shared" si="1"/>
        <v>Middle-aged</v>
      </c>
      <c r="J32" s="3" t="s">
        <v>16</v>
      </c>
      <c r="K32" s="3">
        <f t="shared" si="2"/>
        <v>0.99</v>
      </c>
      <c r="L32" s="3">
        <f t="shared" si="3"/>
        <v>0.99</v>
      </c>
    </row>
    <row r="33" hidden="1">
      <c r="A33" s="3">
        <v>32.0</v>
      </c>
      <c r="B33" s="5">
        <v>44595.0</v>
      </c>
      <c r="C33" s="3">
        <v>132.0</v>
      </c>
      <c r="D33" s="3" t="s">
        <v>22</v>
      </c>
      <c r="E33" s="3">
        <v>5.0</v>
      </c>
      <c r="F33" s="3">
        <v>3.49</v>
      </c>
      <c r="G33" s="3">
        <v>1032.0</v>
      </c>
      <c r="H33" s="3">
        <v>35.0</v>
      </c>
      <c r="I33" s="3" t="str">
        <f t="shared" si="1"/>
        <v>Middle-aged</v>
      </c>
      <c r="J33" s="3" t="s">
        <v>14</v>
      </c>
      <c r="K33" s="3">
        <f t="shared" si="2"/>
        <v>17.45</v>
      </c>
      <c r="L33" s="3">
        <f t="shared" si="3"/>
        <v>3.49</v>
      </c>
    </row>
    <row r="34">
      <c r="A34" s="3">
        <v>33.0</v>
      </c>
      <c r="B34" s="5">
        <v>44596.0</v>
      </c>
      <c r="C34" s="3">
        <v>133.0</v>
      </c>
      <c r="D34" s="3" t="s">
        <v>13</v>
      </c>
      <c r="E34" s="3">
        <v>5.0</v>
      </c>
      <c r="F34" s="3">
        <v>6.99</v>
      </c>
      <c r="G34" s="3">
        <v>1033.0</v>
      </c>
      <c r="H34" s="3">
        <v>51.0</v>
      </c>
      <c r="I34" s="3" t="str">
        <f t="shared" si="1"/>
        <v>Elderly</v>
      </c>
      <c r="J34" s="3" t="s">
        <v>16</v>
      </c>
      <c r="K34" s="3">
        <f t="shared" si="2"/>
        <v>34.95</v>
      </c>
      <c r="L34" s="3">
        <f t="shared" si="3"/>
        <v>6.99</v>
      </c>
    </row>
    <row r="35" hidden="1">
      <c r="A35" s="3">
        <v>34.0</v>
      </c>
      <c r="B35" s="5">
        <v>44597.0</v>
      </c>
      <c r="C35" s="3">
        <v>134.0</v>
      </c>
      <c r="D35" s="3" t="s">
        <v>15</v>
      </c>
      <c r="E35" s="3">
        <v>3.0</v>
      </c>
      <c r="F35" s="3">
        <v>2.49</v>
      </c>
      <c r="G35" s="3">
        <v>1034.0</v>
      </c>
      <c r="H35" s="3">
        <v>27.0</v>
      </c>
      <c r="I35" s="3" t="str">
        <f t="shared" si="1"/>
        <v>Young</v>
      </c>
      <c r="J35" s="3" t="s">
        <v>14</v>
      </c>
      <c r="K35" s="3">
        <f t="shared" si="2"/>
        <v>7.47</v>
      </c>
      <c r="L35" s="3">
        <f t="shared" si="3"/>
        <v>2.49</v>
      </c>
    </row>
    <row r="36" hidden="1">
      <c r="A36" s="3">
        <v>35.0</v>
      </c>
      <c r="B36" s="5">
        <v>44598.0</v>
      </c>
      <c r="C36" s="3">
        <v>135.0</v>
      </c>
      <c r="D36" s="3" t="s">
        <v>17</v>
      </c>
      <c r="E36" s="3">
        <v>1.0</v>
      </c>
      <c r="F36" s="3">
        <v>7.99</v>
      </c>
      <c r="G36" s="3">
        <v>1035.0</v>
      </c>
      <c r="H36" s="3">
        <v>29.0</v>
      </c>
      <c r="I36" s="3" t="str">
        <f t="shared" si="1"/>
        <v>Young</v>
      </c>
      <c r="J36" s="3" t="s">
        <v>16</v>
      </c>
      <c r="K36" s="3">
        <f t="shared" si="2"/>
        <v>7.99</v>
      </c>
      <c r="L36" s="3">
        <f t="shared" si="3"/>
        <v>7.99</v>
      </c>
    </row>
    <row r="37" hidden="1">
      <c r="A37" s="3">
        <v>36.0</v>
      </c>
      <c r="B37" s="5">
        <v>44599.0</v>
      </c>
      <c r="C37" s="3">
        <v>136.0</v>
      </c>
      <c r="D37" s="3" t="s">
        <v>18</v>
      </c>
      <c r="E37" s="3">
        <v>4.0</v>
      </c>
      <c r="F37" s="3">
        <v>3.49</v>
      </c>
      <c r="G37" s="3">
        <v>1036.0</v>
      </c>
      <c r="H37" s="3">
        <v>46.0</v>
      </c>
      <c r="I37" s="3" t="str">
        <f t="shared" si="1"/>
        <v>Middle-aged</v>
      </c>
      <c r="J37" s="3" t="s">
        <v>14</v>
      </c>
      <c r="K37" s="3">
        <f t="shared" si="2"/>
        <v>13.96</v>
      </c>
      <c r="L37" s="3">
        <f t="shared" si="3"/>
        <v>3.49</v>
      </c>
    </row>
    <row r="38" hidden="1">
      <c r="A38" s="3">
        <v>37.0</v>
      </c>
      <c r="B38" s="5">
        <v>44600.0</v>
      </c>
      <c r="C38" s="3">
        <v>137.0</v>
      </c>
      <c r="D38" s="3" t="s">
        <v>19</v>
      </c>
      <c r="E38" s="3">
        <v>2.0</v>
      </c>
      <c r="F38" s="3">
        <v>10.99</v>
      </c>
      <c r="G38" s="3">
        <v>1037.0</v>
      </c>
      <c r="H38" s="3">
        <v>33.0</v>
      </c>
      <c r="I38" s="3" t="str">
        <f t="shared" si="1"/>
        <v>Middle-aged</v>
      </c>
      <c r="J38" s="3" t="s">
        <v>16</v>
      </c>
      <c r="K38" s="3">
        <f t="shared" si="2"/>
        <v>21.98</v>
      </c>
      <c r="L38" s="3">
        <f t="shared" si="3"/>
        <v>10.99</v>
      </c>
    </row>
    <row r="39" hidden="1">
      <c r="A39" s="3">
        <v>38.0</v>
      </c>
      <c r="B39" s="5">
        <v>44601.0</v>
      </c>
      <c r="C39" s="3">
        <v>138.0</v>
      </c>
      <c r="D39" s="3" t="s">
        <v>20</v>
      </c>
      <c r="E39" s="3">
        <v>3.0</v>
      </c>
      <c r="F39" s="3">
        <v>18.99</v>
      </c>
      <c r="G39" s="3">
        <v>1038.0</v>
      </c>
      <c r="H39" s="3">
        <v>58.0</v>
      </c>
      <c r="I39" s="3" t="str">
        <f t="shared" si="1"/>
        <v>Elderly</v>
      </c>
      <c r="J39" s="3" t="s">
        <v>14</v>
      </c>
      <c r="K39" s="3">
        <f t="shared" si="2"/>
        <v>56.97</v>
      </c>
      <c r="L39" s="3">
        <f t="shared" si="3"/>
        <v>18.99</v>
      </c>
    </row>
    <row r="40" hidden="1">
      <c r="A40" s="3">
        <v>39.0</v>
      </c>
      <c r="B40" s="5">
        <v>44602.0</v>
      </c>
      <c r="C40" s="3">
        <v>139.0</v>
      </c>
      <c r="D40" s="3" t="s">
        <v>21</v>
      </c>
      <c r="E40" s="3">
        <v>1.0</v>
      </c>
      <c r="F40" s="3">
        <v>1.29</v>
      </c>
      <c r="G40" s="3">
        <v>1039.0</v>
      </c>
      <c r="H40" s="3">
        <v>39.0</v>
      </c>
      <c r="I40" s="3" t="str">
        <f t="shared" si="1"/>
        <v>Middle-aged</v>
      </c>
      <c r="J40" s="3" t="s">
        <v>16</v>
      </c>
      <c r="K40" s="3">
        <f t="shared" si="2"/>
        <v>1.29</v>
      </c>
      <c r="L40" s="3">
        <f t="shared" si="3"/>
        <v>1.29</v>
      </c>
    </row>
    <row r="41" hidden="1">
      <c r="A41" s="3">
        <v>40.0</v>
      </c>
      <c r="B41" s="5">
        <v>44603.0</v>
      </c>
      <c r="C41" s="3">
        <v>140.0</v>
      </c>
      <c r="D41" s="3" t="s">
        <v>22</v>
      </c>
      <c r="E41" s="3">
        <v>5.0</v>
      </c>
      <c r="F41" s="3">
        <v>4.49</v>
      </c>
      <c r="G41" s="3">
        <v>1040.0</v>
      </c>
      <c r="H41" s="3">
        <v>26.0</v>
      </c>
      <c r="I41" s="3" t="str">
        <f t="shared" si="1"/>
        <v>Young</v>
      </c>
      <c r="J41" s="3" t="s">
        <v>14</v>
      </c>
      <c r="K41" s="3">
        <f t="shared" si="2"/>
        <v>22.45</v>
      </c>
      <c r="L41" s="3">
        <f t="shared" si="3"/>
        <v>4.49</v>
      </c>
    </row>
    <row r="42">
      <c r="A42" s="3">
        <v>41.0</v>
      </c>
      <c r="B42" s="5">
        <v>44604.0</v>
      </c>
      <c r="C42" s="3">
        <v>141.0</v>
      </c>
      <c r="D42" s="3" t="s">
        <v>13</v>
      </c>
      <c r="E42" s="3">
        <v>2.0</v>
      </c>
      <c r="F42" s="3">
        <v>7.99</v>
      </c>
      <c r="G42" s="3">
        <v>1041.0</v>
      </c>
      <c r="H42" s="3">
        <v>32.0</v>
      </c>
      <c r="I42" s="3" t="str">
        <f t="shared" si="1"/>
        <v>Middle-aged</v>
      </c>
      <c r="J42" s="3" t="s">
        <v>16</v>
      </c>
      <c r="K42" s="3">
        <f t="shared" si="2"/>
        <v>15.98</v>
      </c>
      <c r="L42" s="3">
        <f t="shared" si="3"/>
        <v>7.99</v>
      </c>
    </row>
    <row r="43" hidden="1">
      <c r="A43" s="3">
        <v>42.0</v>
      </c>
      <c r="B43" s="5">
        <v>44605.0</v>
      </c>
      <c r="C43" s="3">
        <v>142.0</v>
      </c>
      <c r="D43" s="3" t="s">
        <v>15</v>
      </c>
      <c r="E43" s="3">
        <v>3.0</v>
      </c>
      <c r="F43" s="3">
        <v>1.99</v>
      </c>
      <c r="G43" s="3">
        <v>1042.0</v>
      </c>
      <c r="H43" s="3">
        <v>25.0</v>
      </c>
      <c r="I43" s="3" t="str">
        <f t="shared" si="1"/>
        <v>Young</v>
      </c>
      <c r="J43" s="3" t="s">
        <v>14</v>
      </c>
      <c r="K43" s="3">
        <f t="shared" si="2"/>
        <v>5.97</v>
      </c>
      <c r="L43" s="3">
        <f t="shared" si="3"/>
        <v>1.99</v>
      </c>
    </row>
    <row r="44" hidden="1">
      <c r="A44" s="3">
        <v>43.0</v>
      </c>
      <c r="B44" s="5">
        <v>44606.0</v>
      </c>
      <c r="C44" s="3">
        <v>143.0</v>
      </c>
      <c r="D44" s="3" t="s">
        <v>17</v>
      </c>
      <c r="E44" s="3">
        <v>1.0</v>
      </c>
      <c r="F44" s="3">
        <v>5.99</v>
      </c>
      <c r="G44" s="3">
        <v>1043.0</v>
      </c>
      <c r="H44" s="3">
        <v>31.0</v>
      </c>
      <c r="I44" s="3" t="str">
        <f t="shared" si="1"/>
        <v>Middle-aged</v>
      </c>
      <c r="J44" s="3" t="s">
        <v>16</v>
      </c>
      <c r="K44" s="3">
        <f t="shared" si="2"/>
        <v>5.99</v>
      </c>
      <c r="L44" s="3">
        <f t="shared" si="3"/>
        <v>5.99</v>
      </c>
    </row>
    <row r="45" hidden="1">
      <c r="A45" s="3">
        <v>44.0</v>
      </c>
      <c r="B45" s="5">
        <v>44607.0</v>
      </c>
      <c r="C45" s="3">
        <v>144.0</v>
      </c>
      <c r="D45" s="3" t="s">
        <v>18</v>
      </c>
      <c r="E45" s="3">
        <v>4.0</v>
      </c>
      <c r="F45" s="3">
        <v>2.49</v>
      </c>
      <c r="G45" s="3">
        <v>1044.0</v>
      </c>
      <c r="H45" s="3">
        <v>37.0</v>
      </c>
      <c r="I45" s="3" t="str">
        <f t="shared" si="1"/>
        <v>Middle-aged</v>
      </c>
      <c r="J45" s="3" t="s">
        <v>14</v>
      </c>
      <c r="K45" s="3">
        <f t="shared" si="2"/>
        <v>9.96</v>
      </c>
      <c r="L45" s="3">
        <f t="shared" si="3"/>
        <v>2.49</v>
      </c>
    </row>
    <row r="46" hidden="1">
      <c r="A46" s="3">
        <v>45.0</v>
      </c>
      <c r="B46" s="5">
        <v>44608.0</v>
      </c>
      <c r="C46" s="3">
        <v>145.0</v>
      </c>
      <c r="D46" s="3" t="s">
        <v>19</v>
      </c>
      <c r="E46" s="3">
        <v>2.0</v>
      </c>
      <c r="F46" s="3">
        <v>13.99</v>
      </c>
      <c r="G46" s="3">
        <v>1045.0</v>
      </c>
      <c r="H46" s="3">
        <v>43.0</v>
      </c>
      <c r="I46" s="3" t="str">
        <f t="shared" si="1"/>
        <v>Middle-aged</v>
      </c>
      <c r="J46" s="3" t="s">
        <v>16</v>
      </c>
      <c r="K46" s="3">
        <f t="shared" si="2"/>
        <v>27.98</v>
      </c>
      <c r="L46" s="3">
        <f t="shared" si="3"/>
        <v>13.99</v>
      </c>
    </row>
    <row r="47" hidden="1">
      <c r="A47" s="3">
        <v>46.0</v>
      </c>
      <c r="B47" s="5">
        <v>44609.0</v>
      </c>
      <c r="C47" s="3">
        <v>146.0</v>
      </c>
      <c r="D47" s="3" t="s">
        <v>20</v>
      </c>
      <c r="E47" s="3">
        <v>3.0</v>
      </c>
      <c r="F47" s="3">
        <v>14.99</v>
      </c>
      <c r="G47" s="3">
        <v>1046.0</v>
      </c>
      <c r="H47" s="3">
        <v>56.0</v>
      </c>
      <c r="I47" s="3" t="str">
        <f t="shared" si="1"/>
        <v>Elderly</v>
      </c>
      <c r="J47" s="3" t="s">
        <v>14</v>
      </c>
      <c r="K47" s="3">
        <f t="shared" si="2"/>
        <v>44.97</v>
      </c>
      <c r="L47" s="3">
        <f t="shared" si="3"/>
        <v>14.99</v>
      </c>
    </row>
    <row r="48" hidden="1">
      <c r="A48" s="3">
        <v>47.0</v>
      </c>
      <c r="B48" s="5">
        <v>44610.0</v>
      </c>
      <c r="C48" s="3">
        <v>147.0</v>
      </c>
      <c r="D48" s="3" t="s">
        <v>21</v>
      </c>
      <c r="E48" s="3">
        <v>1.0</v>
      </c>
      <c r="F48" s="3">
        <v>2.49</v>
      </c>
      <c r="G48" s="3">
        <v>1047.0</v>
      </c>
      <c r="H48" s="3">
        <v>29.0</v>
      </c>
      <c r="I48" s="3" t="str">
        <f t="shared" si="1"/>
        <v>Young</v>
      </c>
      <c r="J48" s="3" t="s">
        <v>16</v>
      </c>
      <c r="K48" s="3">
        <f t="shared" si="2"/>
        <v>2.49</v>
      </c>
      <c r="L48" s="3">
        <f t="shared" si="3"/>
        <v>2.49</v>
      </c>
    </row>
    <row r="49" hidden="1">
      <c r="A49" s="3">
        <v>48.0</v>
      </c>
      <c r="B49" s="5">
        <v>44611.0</v>
      </c>
      <c r="C49" s="3">
        <v>148.0</v>
      </c>
      <c r="D49" s="3" t="s">
        <v>22</v>
      </c>
      <c r="E49" s="3">
        <v>5.0</v>
      </c>
      <c r="F49" s="3">
        <v>2.99</v>
      </c>
      <c r="G49" s="3">
        <v>1048.0</v>
      </c>
      <c r="H49" s="3">
        <v>41.0</v>
      </c>
      <c r="I49" s="3" t="str">
        <f t="shared" si="1"/>
        <v>Middle-aged</v>
      </c>
      <c r="J49" s="3" t="s">
        <v>14</v>
      </c>
      <c r="K49" s="3">
        <f t="shared" si="2"/>
        <v>14.95</v>
      </c>
      <c r="L49" s="3">
        <f t="shared" si="3"/>
        <v>2.99</v>
      </c>
    </row>
    <row r="50">
      <c r="A50" s="3">
        <v>49.0</v>
      </c>
      <c r="B50" s="5">
        <v>44612.0</v>
      </c>
      <c r="C50" s="3">
        <v>149.0</v>
      </c>
      <c r="D50" s="3" t="s">
        <v>13</v>
      </c>
      <c r="E50" s="3">
        <v>2.0</v>
      </c>
      <c r="F50" s="3">
        <v>8.99</v>
      </c>
      <c r="G50" s="3">
        <v>1049.0</v>
      </c>
      <c r="H50" s="3">
        <v>34.0</v>
      </c>
      <c r="I50" s="3" t="str">
        <f t="shared" si="1"/>
        <v>Middle-aged</v>
      </c>
      <c r="J50" s="3" t="s">
        <v>16</v>
      </c>
      <c r="K50" s="3">
        <f t="shared" si="2"/>
        <v>17.98</v>
      </c>
      <c r="L50" s="3">
        <f t="shared" si="3"/>
        <v>8.99</v>
      </c>
    </row>
    <row r="51" hidden="1">
      <c r="A51" s="3">
        <v>50.0</v>
      </c>
      <c r="B51" s="5">
        <v>44613.0</v>
      </c>
      <c r="C51" s="3">
        <v>150.0</v>
      </c>
      <c r="D51" s="3" t="s">
        <v>15</v>
      </c>
      <c r="E51" s="3">
        <v>3.0</v>
      </c>
      <c r="F51" s="3">
        <v>2.49</v>
      </c>
      <c r="G51" s="3">
        <v>1050.0</v>
      </c>
      <c r="H51" s="3">
        <v>30.0</v>
      </c>
      <c r="I51" s="3" t="str">
        <f t="shared" si="1"/>
        <v>Young</v>
      </c>
      <c r="J51" s="3" t="s">
        <v>14</v>
      </c>
      <c r="K51" s="3">
        <f t="shared" si="2"/>
        <v>7.47</v>
      </c>
      <c r="L51" s="3">
        <f t="shared" si="3"/>
        <v>2.49</v>
      </c>
    </row>
    <row r="52" hidden="1">
      <c r="A52" s="3">
        <v>51.0</v>
      </c>
      <c r="B52" s="5">
        <v>44614.0</v>
      </c>
      <c r="C52" s="3">
        <v>151.0</v>
      </c>
      <c r="D52" s="3" t="s">
        <v>17</v>
      </c>
      <c r="E52" s="3">
        <v>1.0</v>
      </c>
      <c r="F52" s="3">
        <v>6.99</v>
      </c>
      <c r="G52" s="3">
        <v>1051.0</v>
      </c>
      <c r="H52" s="3">
        <v>47.0</v>
      </c>
      <c r="I52" s="3" t="str">
        <f t="shared" si="1"/>
        <v>Middle-aged</v>
      </c>
      <c r="J52" s="3" t="s">
        <v>16</v>
      </c>
      <c r="K52" s="3">
        <f t="shared" si="2"/>
        <v>6.99</v>
      </c>
      <c r="L52" s="3">
        <f t="shared" si="3"/>
        <v>6.99</v>
      </c>
    </row>
    <row r="53" hidden="1">
      <c r="A53" s="3">
        <v>52.0</v>
      </c>
      <c r="B53" s="5">
        <v>44615.0</v>
      </c>
      <c r="C53" s="3">
        <v>152.0</v>
      </c>
      <c r="D53" s="3" t="s">
        <v>18</v>
      </c>
      <c r="E53" s="3">
        <v>4.0</v>
      </c>
      <c r="F53" s="3">
        <v>3.49</v>
      </c>
      <c r="G53" s="3">
        <v>1052.0</v>
      </c>
      <c r="H53" s="3">
        <v>33.0</v>
      </c>
      <c r="I53" s="3" t="str">
        <f t="shared" si="1"/>
        <v>Middle-aged</v>
      </c>
      <c r="J53" s="3" t="s">
        <v>14</v>
      </c>
      <c r="K53" s="3">
        <f t="shared" si="2"/>
        <v>13.96</v>
      </c>
      <c r="L53" s="3">
        <f t="shared" si="3"/>
        <v>3.49</v>
      </c>
    </row>
    <row r="54" hidden="1">
      <c r="A54" s="3">
        <v>53.0</v>
      </c>
      <c r="B54" s="5">
        <v>44616.0</v>
      </c>
      <c r="C54" s="3">
        <v>153.0</v>
      </c>
      <c r="D54" s="3" t="s">
        <v>19</v>
      </c>
      <c r="E54" s="3">
        <v>2.0</v>
      </c>
      <c r="F54" s="3">
        <v>15.99</v>
      </c>
      <c r="G54" s="3">
        <v>1053.0</v>
      </c>
      <c r="H54" s="3">
        <v>25.0</v>
      </c>
      <c r="I54" s="3" t="str">
        <f t="shared" si="1"/>
        <v>Young</v>
      </c>
      <c r="J54" s="3" t="s">
        <v>16</v>
      </c>
      <c r="K54" s="3">
        <f t="shared" si="2"/>
        <v>31.98</v>
      </c>
      <c r="L54" s="3">
        <f t="shared" si="3"/>
        <v>15.99</v>
      </c>
    </row>
    <row r="55" hidden="1">
      <c r="A55" s="3">
        <v>54.0</v>
      </c>
      <c r="B55" s="5">
        <v>44617.0</v>
      </c>
      <c r="C55" s="3">
        <v>154.0</v>
      </c>
      <c r="D55" s="3" t="s">
        <v>20</v>
      </c>
      <c r="E55" s="3">
        <v>3.0</v>
      </c>
      <c r="F55" s="3">
        <v>19.99</v>
      </c>
      <c r="G55" s="3">
        <v>1054.0</v>
      </c>
      <c r="H55" s="3">
        <v>60.0</v>
      </c>
      <c r="I55" s="3" t="str">
        <f t="shared" si="1"/>
        <v>Elderly</v>
      </c>
      <c r="J55" s="3" t="s">
        <v>14</v>
      </c>
      <c r="K55" s="3">
        <f t="shared" si="2"/>
        <v>59.97</v>
      </c>
      <c r="L55" s="3">
        <f t="shared" si="3"/>
        <v>19.99</v>
      </c>
    </row>
    <row r="56" hidden="1">
      <c r="A56" s="3">
        <v>55.0</v>
      </c>
      <c r="B56" s="5">
        <v>44618.0</v>
      </c>
      <c r="C56" s="3">
        <v>155.0</v>
      </c>
      <c r="D56" s="3" t="s">
        <v>21</v>
      </c>
      <c r="E56" s="3">
        <v>1.0</v>
      </c>
      <c r="F56" s="3">
        <v>1.49</v>
      </c>
      <c r="G56" s="3">
        <v>1055.0</v>
      </c>
      <c r="H56" s="3">
        <v>38.0</v>
      </c>
      <c r="I56" s="3" t="str">
        <f t="shared" si="1"/>
        <v>Middle-aged</v>
      </c>
      <c r="J56" s="3" t="s">
        <v>16</v>
      </c>
      <c r="K56" s="3">
        <f t="shared" si="2"/>
        <v>1.49</v>
      </c>
      <c r="L56" s="3">
        <f t="shared" si="3"/>
        <v>1.49</v>
      </c>
    </row>
    <row r="57" hidden="1">
      <c r="A57" s="3">
        <v>56.0</v>
      </c>
      <c r="B57" s="5">
        <v>44619.0</v>
      </c>
      <c r="C57" s="3">
        <v>156.0</v>
      </c>
      <c r="D57" s="3" t="s">
        <v>22</v>
      </c>
      <c r="E57" s="3">
        <v>5.0</v>
      </c>
      <c r="F57" s="3">
        <v>3.49</v>
      </c>
      <c r="G57" s="3">
        <v>1056.0</v>
      </c>
      <c r="H57" s="3">
        <v>28.0</v>
      </c>
      <c r="I57" s="3" t="str">
        <f t="shared" si="1"/>
        <v>Young</v>
      </c>
      <c r="J57" s="3" t="s">
        <v>14</v>
      </c>
      <c r="K57" s="3">
        <f t="shared" si="2"/>
        <v>17.45</v>
      </c>
      <c r="L57" s="3">
        <f t="shared" si="3"/>
        <v>3.49</v>
      </c>
    </row>
    <row r="58">
      <c r="A58" s="3">
        <v>57.0</v>
      </c>
      <c r="B58" s="5">
        <v>44620.0</v>
      </c>
      <c r="C58" s="3">
        <v>157.0</v>
      </c>
      <c r="D58" s="3" t="s">
        <v>13</v>
      </c>
      <c r="E58" s="3">
        <v>2.0</v>
      </c>
      <c r="F58" s="3">
        <v>9.99</v>
      </c>
      <c r="G58" s="3">
        <v>1057.0</v>
      </c>
      <c r="H58" s="3">
        <v>31.0</v>
      </c>
      <c r="I58" s="3" t="str">
        <f t="shared" si="1"/>
        <v>Middle-aged</v>
      </c>
      <c r="J58" s="3" t="s">
        <v>16</v>
      </c>
      <c r="K58" s="3">
        <f t="shared" si="2"/>
        <v>19.98</v>
      </c>
      <c r="L58" s="3">
        <f t="shared" si="3"/>
        <v>9.99</v>
      </c>
    </row>
    <row r="59" hidden="1">
      <c r="A59" s="3">
        <v>58.0</v>
      </c>
      <c r="B59" s="5">
        <v>44621.0</v>
      </c>
      <c r="C59" s="3">
        <v>158.0</v>
      </c>
      <c r="D59" s="3" t="s">
        <v>15</v>
      </c>
      <c r="E59" s="3">
        <v>3.0</v>
      </c>
      <c r="F59" s="3">
        <v>3.49</v>
      </c>
      <c r="G59" s="3">
        <v>1058.0</v>
      </c>
      <c r="H59" s="3">
        <v>42.0</v>
      </c>
      <c r="I59" s="3" t="str">
        <f t="shared" si="1"/>
        <v>Middle-aged</v>
      </c>
      <c r="J59" s="3" t="s">
        <v>14</v>
      </c>
      <c r="K59" s="3">
        <f t="shared" si="2"/>
        <v>10.47</v>
      </c>
      <c r="L59" s="3">
        <f t="shared" si="3"/>
        <v>3.49</v>
      </c>
    </row>
    <row r="60" hidden="1">
      <c r="A60" s="3">
        <v>59.0</v>
      </c>
      <c r="B60" s="5">
        <v>44622.0</v>
      </c>
      <c r="C60" s="3">
        <v>159.0</v>
      </c>
      <c r="D60" s="3" t="s">
        <v>17</v>
      </c>
      <c r="E60" s="3">
        <v>1.0</v>
      </c>
      <c r="F60" s="3">
        <v>4.99</v>
      </c>
      <c r="G60" s="3">
        <v>1059.0</v>
      </c>
      <c r="H60" s="3">
        <v>36.0</v>
      </c>
      <c r="I60" s="3" t="str">
        <f t="shared" si="1"/>
        <v>Middle-aged</v>
      </c>
      <c r="J60" s="3" t="s">
        <v>16</v>
      </c>
      <c r="K60" s="3">
        <f t="shared" si="2"/>
        <v>4.99</v>
      </c>
      <c r="L60" s="3">
        <f t="shared" si="3"/>
        <v>4.99</v>
      </c>
    </row>
    <row r="61" hidden="1">
      <c r="A61" s="3">
        <v>60.0</v>
      </c>
      <c r="B61" s="5">
        <v>44623.0</v>
      </c>
      <c r="C61" s="3">
        <v>160.0</v>
      </c>
      <c r="D61" s="3" t="s">
        <v>18</v>
      </c>
      <c r="E61" s="3">
        <v>4.0</v>
      </c>
      <c r="F61" s="3">
        <v>2.99</v>
      </c>
      <c r="G61" s="3">
        <v>1060.0</v>
      </c>
      <c r="H61" s="3">
        <v>45.0</v>
      </c>
      <c r="I61" s="3" t="str">
        <f t="shared" si="1"/>
        <v>Middle-aged</v>
      </c>
      <c r="J61" s="3" t="s">
        <v>14</v>
      </c>
      <c r="K61" s="3">
        <f t="shared" si="2"/>
        <v>11.96</v>
      </c>
      <c r="L61" s="3">
        <f t="shared" si="3"/>
        <v>2.99</v>
      </c>
    </row>
    <row r="62" hidden="1">
      <c r="A62" s="3">
        <v>61.0</v>
      </c>
      <c r="B62" s="5">
        <v>44624.0</v>
      </c>
      <c r="C62" s="3">
        <v>161.0</v>
      </c>
      <c r="D62" s="3" t="s">
        <v>19</v>
      </c>
      <c r="E62" s="3">
        <v>2.0</v>
      </c>
      <c r="F62" s="3">
        <v>12.99</v>
      </c>
      <c r="G62" s="3">
        <v>1061.0</v>
      </c>
      <c r="H62" s="3">
        <v>27.0</v>
      </c>
      <c r="I62" s="3" t="str">
        <f t="shared" si="1"/>
        <v>Young</v>
      </c>
      <c r="J62" s="3" t="s">
        <v>16</v>
      </c>
      <c r="K62" s="3">
        <f t="shared" si="2"/>
        <v>25.98</v>
      </c>
      <c r="L62" s="3">
        <f t="shared" si="3"/>
        <v>12.99</v>
      </c>
    </row>
    <row r="63" hidden="1">
      <c r="A63" s="3">
        <v>62.0</v>
      </c>
      <c r="B63" s="5">
        <v>44625.0</v>
      </c>
      <c r="C63" s="3">
        <v>162.0</v>
      </c>
      <c r="D63" s="3" t="s">
        <v>20</v>
      </c>
      <c r="E63" s="3">
        <v>3.0</v>
      </c>
      <c r="F63" s="3">
        <v>16.99</v>
      </c>
      <c r="G63" s="3">
        <v>1062.0</v>
      </c>
      <c r="H63" s="3">
        <v>59.0</v>
      </c>
      <c r="I63" s="3" t="str">
        <f t="shared" si="1"/>
        <v>Elderly</v>
      </c>
      <c r="J63" s="3" t="s">
        <v>14</v>
      </c>
      <c r="K63" s="3">
        <f t="shared" si="2"/>
        <v>50.97</v>
      </c>
      <c r="L63" s="3">
        <f t="shared" si="3"/>
        <v>16.99</v>
      </c>
    </row>
    <row r="64" hidden="1">
      <c r="A64" s="3">
        <v>63.0</v>
      </c>
      <c r="B64" s="5">
        <v>44626.0</v>
      </c>
      <c r="C64" s="3">
        <v>163.0</v>
      </c>
      <c r="D64" s="3" t="s">
        <v>21</v>
      </c>
      <c r="E64" s="3">
        <v>1.0</v>
      </c>
      <c r="F64" s="3">
        <v>1.99</v>
      </c>
      <c r="G64" s="3">
        <v>1063.0</v>
      </c>
      <c r="H64" s="3">
        <v>30.0</v>
      </c>
      <c r="I64" s="3" t="str">
        <f t="shared" si="1"/>
        <v>Young</v>
      </c>
      <c r="J64" s="3" t="s">
        <v>16</v>
      </c>
      <c r="K64" s="3">
        <f t="shared" si="2"/>
        <v>1.99</v>
      </c>
      <c r="L64" s="3">
        <f t="shared" si="3"/>
        <v>1.99</v>
      </c>
    </row>
    <row r="65" hidden="1">
      <c r="A65" s="3">
        <v>64.0</v>
      </c>
      <c r="B65" s="5">
        <v>44627.0</v>
      </c>
      <c r="C65" s="3">
        <v>164.0</v>
      </c>
      <c r="D65" s="3" t="s">
        <v>22</v>
      </c>
      <c r="E65" s="3">
        <v>5.0</v>
      </c>
      <c r="F65" s="3">
        <v>4.49</v>
      </c>
      <c r="G65" s="3">
        <v>1064.0</v>
      </c>
      <c r="H65" s="3">
        <v>26.0</v>
      </c>
      <c r="I65" s="3" t="str">
        <f t="shared" si="1"/>
        <v>Young</v>
      </c>
      <c r="J65" s="3" t="s">
        <v>14</v>
      </c>
      <c r="K65" s="3">
        <f t="shared" si="2"/>
        <v>22.45</v>
      </c>
      <c r="L65" s="3">
        <f t="shared" si="3"/>
        <v>4.49</v>
      </c>
    </row>
    <row r="66">
      <c r="A66" s="3">
        <v>65.0</v>
      </c>
      <c r="B66" s="5">
        <v>44628.0</v>
      </c>
      <c r="C66" s="3">
        <v>165.0</v>
      </c>
      <c r="D66" s="3" t="s">
        <v>13</v>
      </c>
      <c r="E66" s="3">
        <v>2.0</v>
      </c>
      <c r="F66" s="3">
        <v>6.99</v>
      </c>
      <c r="G66" s="3">
        <v>1065.0</v>
      </c>
      <c r="H66" s="3">
        <v>34.0</v>
      </c>
      <c r="I66" s="3" t="str">
        <f t="shared" si="1"/>
        <v>Middle-aged</v>
      </c>
      <c r="J66" s="3" t="s">
        <v>16</v>
      </c>
      <c r="K66" s="3">
        <f t="shared" si="2"/>
        <v>13.98</v>
      </c>
      <c r="L66" s="3">
        <f t="shared" si="3"/>
        <v>6.99</v>
      </c>
    </row>
    <row r="67" hidden="1">
      <c r="A67" s="3">
        <v>66.0</v>
      </c>
      <c r="B67" s="5">
        <v>44629.0</v>
      </c>
      <c r="C67" s="3">
        <v>166.0</v>
      </c>
      <c r="D67" s="3" t="s">
        <v>15</v>
      </c>
      <c r="E67" s="3">
        <v>3.0</v>
      </c>
      <c r="F67" s="3">
        <v>1.99</v>
      </c>
      <c r="G67" s="3">
        <v>1066.0</v>
      </c>
      <c r="H67" s="3">
        <v>47.0</v>
      </c>
      <c r="I67" s="3" t="str">
        <f t="shared" si="1"/>
        <v>Middle-aged</v>
      </c>
      <c r="J67" s="3" t="s">
        <v>14</v>
      </c>
      <c r="K67" s="3">
        <f t="shared" si="2"/>
        <v>5.97</v>
      </c>
      <c r="L67" s="3">
        <f t="shared" si="3"/>
        <v>1.99</v>
      </c>
    </row>
    <row r="68" hidden="1">
      <c r="A68" s="3">
        <v>67.0</v>
      </c>
      <c r="B68" s="5">
        <v>44630.0</v>
      </c>
      <c r="C68" s="3">
        <v>167.0</v>
      </c>
      <c r="D68" s="3" t="s">
        <v>17</v>
      </c>
      <c r="E68" s="3">
        <v>1.0</v>
      </c>
      <c r="F68" s="3">
        <v>7.99</v>
      </c>
      <c r="G68" s="3">
        <v>1067.0</v>
      </c>
      <c r="H68" s="3">
        <v>32.0</v>
      </c>
      <c r="I68" s="3" t="str">
        <f t="shared" si="1"/>
        <v>Middle-aged</v>
      </c>
      <c r="J68" s="3" t="s">
        <v>16</v>
      </c>
      <c r="K68" s="3">
        <f t="shared" si="2"/>
        <v>7.99</v>
      </c>
      <c r="L68" s="3">
        <f t="shared" si="3"/>
        <v>7.99</v>
      </c>
    </row>
    <row r="69" hidden="1">
      <c r="A69" s="3">
        <v>68.0</v>
      </c>
      <c r="B69" s="5">
        <v>44631.0</v>
      </c>
      <c r="C69" s="3">
        <v>168.0</v>
      </c>
      <c r="D69" s="3" t="s">
        <v>18</v>
      </c>
      <c r="E69" s="3">
        <v>4.0</v>
      </c>
      <c r="F69" s="3">
        <v>2.49</v>
      </c>
      <c r="G69" s="3">
        <v>1068.0</v>
      </c>
      <c r="H69" s="3">
        <v>45.0</v>
      </c>
      <c r="I69" s="3" t="str">
        <f t="shared" si="1"/>
        <v>Middle-aged</v>
      </c>
      <c r="J69" s="3" t="s">
        <v>14</v>
      </c>
      <c r="K69" s="3">
        <f t="shared" si="2"/>
        <v>9.96</v>
      </c>
      <c r="L69" s="3">
        <f t="shared" si="3"/>
        <v>2.49</v>
      </c>
    </row>
    <row r="70" hidden="1">
      <c r="A70" s="3">
        <v>69.0</v>
      </c>
      <c r="B70" s="5">
        <v>44632.0</v>
      </c>
      <c r="C70" s="3">
        <v>169.0</v>
      </c>
      <c r="D70" s="3" t="s">
        <v>19</v>
      </c>
      <c r="E70" s="3">
        <v>2.0</v>
      </c>
      <c r="F70" s="3">
        <v>11.99</v>
      </c>
      <c r="G70" s="3">
        <v>1069.0</v>
      </c>
      <c r="H70" s="3">
        <v>27.0</v>
      </c>
      <c r="I70" s="3" t="str">
        <f t="shared" si="1"/>
        <v>Young</v>
      </c>
      <c r="J70" s="3" t="s">
        <v>16</v>
      </c>
      <c r="K70" s="3">
        <f t="shared" si="2"/>
        <v>23.98</v>
      </c>
      <c r="L70" s="3">
        <f t="shared" si="3"/>
        <v>11.99</v>
      </c>
    </row>
    <row r="71" hidden="1">
      <c r="A71" s="3">
        <v>70.0</v>
      </c>
      <c r="B71" s="5">
        <v>44633.0</v>
      </c>
      <c r="C71" s="3">
        <v>170.0</v>
      </c>
      <c r="D71" s="3" t="s">
        <v>20</v>
      </c>
      <c r="E71" s="3">
        <v>3.0</v>
      </c>
      <c r="F71" s="3">
        <v>16.99</v>
      </c>
      <c r="G71" s="3">
        <v>1070.0</v>
      </c>
      <c r="H71" s="3">
        <v>59.0</v>
      </c>
      <c r="I71" s="3" t="str">
        <f t="shared" si="1"/>
        <v>Elderly</v>
      </c>
      <c r="J71" s="3" t="s">
        <v>14</v>
      </c>
      <c r="K71" s="3">
        <f t="shared" si="2"/>
        <v>50.97</v>
      </c>
      <c r="L71" s="3">
        <f t="shared" si="3"/>
        <v>16.99</v>
      </c>
    </row>
    <row r="72" hidden="1">
      <c r="A72" s="3">
        <v>71.0</v>
      </c>
      <c r="B72" s="5">
        <v>44634.0</v>
      </c>
      <c r="C72" s="3">
        <v>171.0</v>
      </c>
      <c r="D72" s="3" t="s">
        <v>21</v>
      </c>
      <c r="E72" s="3">
        <v>1.0</v>
      </c>
      <c r="F72" s="3">
        <v>0.99</v>
      </c>
      <c r="G72" s="3">
        <v>1071.0</v>
      </c>
      <c r="H72" s="3">
        <v>30.0</v>
      </c>
      <c r="I72" s="3" t="str">
        <f t="shared" si="1"/>
        <v>Young</v>
      </c>
      <c r="J72" s="3" t="s">
        <v>16</v>
      </c>
      <c r="K72" s="3">
        <f t="shared" si="2"/>
        <v>0.99</v>
      </c>
      <c r="L72" s="3">
        <f t="shared" si="3"/>
        <v>0.99</v>
      </c>
    </row>
    <row r="73" hidden="1">
      <c r="A73" s="3">
        <v>72.0</v>
      </c>
      <c r="B73" s="5">
        <v>44635.0</v>
      </c>
      <c r="C73" s="3">
        <v>172.0</v>
      </c>
      <c r="D73" s="3" t="s">
        <v>22</v>
      </c>
      <c r="E73" s="3">
        <v>5.0</v>
      </c>
      <c r="F73" s="3">
        <v>3.49</v>
      </c>
      <c r="G73" s="3">
        <v>1072.0</v>
      </c>
      <c r="H73" s="3">
        <v>26.0</v>
      </c>
      <c r="I73" s="3" t="str">
        <f t="shared" si="1"/>
        <v>Young</v>
      </c>
      <c r="J73" s="3" t="s">
        <v>14</v>
      </c>
      <c r="K73" s="3">
        <f t="shared" si="2"/>
        <v>17.45</v>
      </c>
      <c r="L73" s="3">
        <f t="shared" si="3"/>
        <v>3.49</v>
      </c>
    </row>
    <row r="74">
      <c r="A74" s="3">
        <v>73.0</v>
      </c>
      <c r="B74" s="5">
        <v>44636.0</v>
      </c>
      <c r="C74" s="3">
        <v>173.0</v>
      </c>
      <c r="D74" s="3" t="s">
        <v>13</v>
      </c>
      <c r="E74" s="3">
        <v>2.0</v>
      </c>
      <c r="F74" s="3">
        <v>5.99</v>
      </c>
      <c r="G74" s="3">
        <v>1073.0</v>
      </c>
      <c r="H74" s="3">
        <v>34.0</v>
      </c>
      <c r="I74" s="3" t="str">
        <f t="shared" si="1"/>
        <v>Middle-aged</v>
      </c>
      <c r="J74" s="3" t="s">
        <v>16</v>
      </c>
      <c r="K74" s="3">
        <f t="shared" si="2"/>
        <v>11.98</v>
      </c>
      <c r="L74" s="3">
        <f t="shared" si="3"/>
        <v>5.99</v>
      </c>
    </row>
    <row r="75" hidden="1">
      <c r="A75" s="3">
        <v>74.0</v>
      </c>
      <c r="B75" s="5">
        <v>44637.0</v>
      </c>
      <c r="C75" s="3">
        <v>174.0</v>
      </c>
      <c r="D75" s="3" t="s">
        <v>15</v>
      </c>
      <c r="E75" s="3">
        <v>3.0</v>
      </c>
      <c r="F75" s="3">
        <v>3.49</v>
      </c>
      <c r="G75" s="3">
        <v>1074.0</v>
      </c>
      <c r="H75" s="3">
        <v>47.0</v>
      </c>
      <c r="I75" s="3" t="str">
        <f t="shared" si="1"/>
        <v>Middle-aged</v>
      </c>
      <c r="J75" s="3" t="s">
        <v>14</v>
      </c>
      <c r="K75" s="3">
        <f t="shared" si="2"/>
        <v>10.47</v>
      </c>
      <c r="L75" s="3">
        <f t="shared" si="3"/>
        <v>3.49</v>
      </c>
    </row>
    <row r="76" hidden="1">
      <c r="A76" s="3">
        <v>75.0</v>
      </c>
      <c r="B76" s="5">
        <v>44638.0</v>
      </c>
      <c r="C76" s="3">
        <v>175.0</v>
      </c>
      <c r="D76" s="3" t="s">
        <v>17</v>
      </c>
      <c r="E76" s="3">
        <v>1.0</v>
      </c>
      <c r="F76" s="3">
        <v>4.99</v>
      </c>
      <c r="G76" s="3">
        <v>1075.0</v>
      </c>
      <c r="H76" s="3">
        <v>32.0</v>
      </c>
      <c r="I76" s="3" t="str">
        <f t="shared" si="1"/>
        <v>Middle-aged</v>
      </c>
      <c r="J76" s="3" t="s">
        <v>16</v>
      </c>
      <c r="K76" s="3">
        <f t="shared" si="2"/>
        <v>4.99</v>
      </c>
      <c r="L76" s="3">
        <f t="shared" si="3"/>
        <v>4.99</v>
      </c>
    </row>
    <row r="77" hidden="1">
      <c r="A77" s="3">
        <v>76.0</v>
      </c>
      <c r="B77" s="5">
        <v>44639.0</v>
      </c>
      <c r="C77" s="3">
        <v>176.0</v>
      </c>
      <c r="D77" s="3" t="s">
        <v>18</v>
      </c>
      <c r="E77" s="3">
        <v>4.0</v>
      </c>
      <c r="F77" s="3">
        <v>2.49</v>
      </c>
      <c r="G77" s="3">
        <v>1076.0</v>
      </c>
      <c r="H77" s="3">
        <v>45.0</v>
      </c>
      <c r="I77" s="3" t="str">
        <f t="shared" si="1"/>
        <v>Middle-aged</v>
      </c>
      <c r="J77" s="3" t="s">
        <v>14</v>
      </c>
      <c r="K77" s="3">
        <f t="shared" si="2"/>
        <v>9.96</v>
      </c>
      <c r="L77" s="3">
        <f t="shared" si="3"/>
        <v>2.49</v>
      </c>
    </row>
    <row r="78" hidden="1">
      <c r="A78" s="3">
        <v>77.0</v>
      </c>
      <c r="B78" s="5">
        <v>44640.0</v>
      </c>
      <c r="C78" s="3">
        <v>177.0</v>
      </c>
      <c r="D78" s="3" t="s">
        <v>19</v>
      </c>
      <c r="E78" s="3">
        <v>2.0</v>
      </c>
      <c r="F78" s="3">
        <v>13.99</v>
      </c>
      <c r="G78" s="3">
        <v>1077.0</v>
      </c>
      <c r="H78" s="3">
        <v>27.0</v>
      </c>
      <c r="I78" s="3" t="str">
        <f t="shared" si="1"/>
        <v>Young</v>
      </c>
      <c r="J78" s="3" t="s">
        <v>16</v>
      </c>
      <c r="K78" s="3">
        <f t="shared" si="2"/>
        <v>27.98</v>
      </c>
      <c r="L78" s="3">
        <f t="shared" si="3"/>
        <v>13.99</v>
      </c>
    </row>
    <row r="79" hidden="1">
      <c r="A79" s="3">
        <v>78.0</v>
      </c>
      <c r="B79" s="5">
        <v>44641.0</v>
      </c>
      <c r="C79" s="3">
        <v>178.0</v>
      </c>
      <c r="D79" s="3" t="s">
        <v>20</v>
      </c>
      <c r="E79" s="3">
        <v>3.0</v>
      </c>
      <c r="F79" s="3">
        <v>14.99</v>
      </c>
      <c r="G79" s="3">
        <v>1078.0</v>
      </c>
      <c r="H79" s="3">
        <v>66.0</v>
      </c>
      <c r="I79" s="3" t="str">
        <f t="shared" si="1"/>
        <v>Elderly</v>
      </c>
      <c r="J79" s="3" t="s">
        <v>14</v>
      </c>
      <c r="K79" s="3">
        <f t="shared" si="2"/>
        <v>44.97</v>
      </c>
      <c r="L79" s="3">
        <f t="shared" si="3"/>
        <v>14.99</v>
      </c>
    </row>
    <row r="80" hidden="1">
      <c r="A80" s="3">
        <v>79.0</v>
      </c>
      <c r="B80" s="5">
        <v>44642.0</v>
      </c>
      <c r="C80" s="3">
        <v>179.0</v>
      </c>
      <c r="D80" s="3" t="s">
        <v>21</v>
      </c>
      <c r="E80" s="3">
        <v>1.0</v>
      </c>
      <c r="F80" s="3">
        <v>2.49</v>
      </c>
      <c r="G80" s="3">
        <v>1079.0</v>
      </c>
      <c r="H80" s="3">
        <v>30.0</v>
      </c>
      <c r="I80" s="3" t="str">
        <f t="shared" si="1"/>
        <v>Young</v>
      </c>
      <c r="J80" s="3" t="s">
        <v>16</v>
      </c>
      <c r="K80" s="3">
        <f t="shared" si="2"/>
        <v>2.49</v>
      </c>
      <c r="L80" s="3">
        <f t="shared" si="3"/>
        <v>2.49</v>
      </c>
    </row>
    <row r="81" hidden="1">
      <c r="A81" s="3">
        <v>80.0</v>
      </c>
      <c r="B81" s="5">
        <v>44643.0</v>
      </c>
      <c r="C81" s="3">
        <v>180.0</v>
      </c>
      <c r="D81" s="3" t="s">
        <v>22</v>
      </c>
      <c r="E81" s="3">
        <v>5.0</v>
      </c>
      <c r="F81" s="3">
        <v>2.99</v>
      </c>
      <c r="G81" s="3">
        <v>1080.0</v>
      </c>
      <c r="H81" s="3">
        <v>26.0</v>
      </c>
      <c r="I81" s="3" t="str">
        <f t="shared" si="1"/>
        <v>Young</v>
      </c>
      <c r="J81" s="3" t="s">
        <v>14</v>
      </c>
      <c r="K81" s="3">
        <f t="shared" si="2"/>
        <v>14.95</v>
      </c>
      <c r="L81" s="3">
        <f t="shared" si="3"/>
        <v>2.99</v>
      </c>
    </row>
    <row r="82">
      <c r="A82" s="3">
        <v>81.0</v>
      </c>
      <c r="B82" s="5">
        <v>44644.0</v>
      </c>
      <c r="C82" s="3">
        <v>181.0</v>
      </c>
      <c r="D82" s="3" t="s">
        <v>13</v>
      </c>
      <c r="E82" s="3">
        <v>2.0</v>
      </c>
      <c r="F82" s="3">
        <v>8.99</v>
      </c>
      <c r="G82" s="3">
        <v>1081.0</v>
      </c>
      <c r="H82" s="3">
        <v>67.0</v>
      </c>
      <c r="I82" s="3" t="str">
        <f t="shared" si="1"/>
        <v>Elderly</v>
      </c>
      <c r="J82" s="3" t="s">
        <v>16</v>
      </c>
      <c r="K82" s="3">
        <f t="shared" si="2"/>
        <v>17.98</v>
      </c>
      <c r="L82" s="3">
        <f t="shared" si="3"/>
        <v>8.99</v>
      </c>
    </row>
    <row r="83" hidden="1">
      <c r="A83" s="3">
        <v>82.0</v>
      </c>
      <c r="B83" s="5">
        <v>44645.0</v>
      </c>
      <c r="C83" s="3">
        <v>182.0</v>
      </c>
      <c r="D83" s="3" t="s">
        <v>15</v>
      </c>
      <c r="E83" s="3">
        <v>3.0</v>
      </c>
      <c r="F83" s="3">
        <v>2.49</v>
      </c>
      <c r="G83" s="3">
        <v>1082.0</v>
      </c>
      <c r="H83" s="3">
        <v>47.0</v>
      </c>
      <c r="I83" s="3" t="str">
        <f t="shared" si="1"/>
        <v>Middle-aged</v>
      </c>
      <c r="J83" s="3" t="s">
        <v>14</v>
      </c>
      <c r="K83" s="3">
        <f t="shared" si="2"/>
        <v>7.47</v>
      </c>
      <c r="L83" s="3">
        <f t="shared" si="3"/>
        <v>2.49</v>
      </c>
    </row>
    <row r="84" hidden="1">
      <c r="A84" s="3">
        <v>83.0</v>
      </c>
      <c r="B84" s="5">
        <v>44646.0</v>
      </c>
      <c r="C84" s="3">
        <v>183.0</v>
      </c>
      <c r="D84" s="3" t="s">
        <v>17</v>
      </c>
      <c r="E84" s="3">
        <v>1.0</v>
      </c>
      <c r="F84" s="3">
        <v>6.99</v>
      </c>
      <c r="G84" s="3">
        <v>1083.0</v>
      </c>
      <c r="H84" s="3">
        <v>32.0</v>
      </c>
      <c r="I84" s="3" t="str">
        <f t="shared" si="1"/>
        <v>Middle-aged</v>
      </c>
      <c r="J84" s="3" t="s">
        <v>16</v>
      </c>
      <c r="K84" s="3">
        <f t="shared" si="2"/>
        <v>6.99</v>
      </c>
      <c r="L84" s="3">
        <f t="shared" si="3"/>
        <v>6.99</v>
      </c>
    </row>
    <row r="85" hidden="1">
      <c r="A85" s="3">
        <v>84.0</v>
      </c>
      <c r="B85" s="5">
        <v>44647.0</v>
      </c>
      <c r="C85" s="3">
        <v>184.0</v>
      </c>
      <c r="D85" s="3" t="s">
        <v>18</v>
      </c>
      <c r="E85" s="3">
        <v>4.0</v>
      </c>
      <c r="F85" s="3">
        <v>3.49</v>
      </c>
      <c r="G85" s="3">
        <v>1084.0</v>
      </c>
      <c r="H85" s="3">
        <v>45.0</v>
      </c>
      <c r="I85" s="3" t="str">
        <f t="shared" si="1"/>
        <v>Middle-aged</v>
      </c>
      <c r="J85" s="3" t="s">
        <v>14</v>
      </c>
      <c r="K85" s="3">
        <f t="shared" si="2"/>
        <v>13.96</v>
      </c>
      <c r="L85" s="3">
        <f t="shared" si="3"/>
        <v>3.49</v>
      </c>
    </row>
    <row r="86" hidden="1">
      <c r="A86" s="3">
        <v>85.0</v>
      </c>
      <c r="B86" s="5">
        <v>44648.0</v>
      </c>
      <c r="C86" s="3">
        <v>185.0</v>
      </c>
      <c r="D86" s="3" t="s">
        <v>19</v>
      </c>
      <c r="E86" s="3">
        <v>2.0</v>
      </c>
      <c r="F86" s="3">
        <v>10.99</v>
      </c>
      <c r="G86" s="3">
        <v>1085.0</v>
      </c>
      <c r="H86" s="3">
        <v>27.0</v>
      </c>
      <c r="I86" s="3" t="str">
        <f t="shared" si="1"/>
        <v>Young</v>
      </c>
      <c r="J86" s="3" t="s">
        <v>16</v>
      </c>
      <c r="K86" s="3">
        <f t="shared" si="2"/>
        <v>21.98</v>
      </c>
      <c r="L86" s="3">
        <f t="shared" si="3"/>
        <v>10.99</v>
      </c>
    </row>
    <row r="87" hidden="1">
      <c r="A87" s="3">
        <v>86.0</v>
      </c>
      <c r="B87" s="5">
        <v>44649.0</v>
      </c>
      <c r="C87" s="3">
        <v>186.0</v>
      </c>
      <c r="D87" s="3" t="s">
        <v>20</v>
      </c>
      <c r="E87" s="3">
        <v>3.0</v>
      </c>
      <c r="F87" s="3">
        <v>18.99</v>
      </c>
      <c r="G87" s="3">
        <v>1086.0</v>
      </c>
      <c r="H87" s="3">
        <v>57.0</v>
      </c>
      <c r="I87" s="3" t="str">
        <f t="shared" si="1"/>
        <v>Elderly</v>
      </c>
      <c r="J87" s="3" t="s">
        <v>14</v>
      </c>
      <c r="K87" s="3">
        <f t="shared" si="2"/>
        <v>56.97</v>
      </c>
      <c r="L87" s="3">
        <f t="shared" si="3"/>
        <v>18.99</v>
      </c>
    </row>
    <row r="88" hidden="1">
      <c r="A88" s="3">
        <v>87.0</v>
      </c>
      <c r="B88" s="5">
        <v>44650.0</v>
      </c>
      <c r="C88" s="3">
        <v>187.0</v>
      </c>
      <c r="D88" s="3" t="s">
        <v>21</v>
      </c>
      <c r="E88" s="3">
        <v>1.0</v>
      </c>
      <c r="F88" s="3">
        <v>1.29</v>
      </c>
      <c r="G88" s="3">
        <v>1087.0</v>
      </c>
      <c r="H88" s="3">
        <v>30.0</v>
      </c>
      <c r="I88" s="3" t="str">
        <f t="shared" si="1"/>
        <v>Young</v>
      </c>
      <c r="J88" s="3" t="s">
        <v>16</v>
      </c>
      <c r="K88" s="3">
        <f t="shared" si="2"/>
        <v>1.29</v>
      </c>
      <c r="L88" s="3">
        <f t="shared" si="3"/>
        <v>1.29</v>
      </c>
    </row>
    <row r="89" hidden="1">
      <c r="A89" s="3">
        <v>88.0</v>
      </c>
      <c r="B89" s="5">
        <v>44651.0</v>
      </c>
      <c r="C89" s="3">
        <v>188.0</v>
      </c>
      <c r="D89" s="3" t="s">
        <v>22</v>
      </c>
      <c r="E89" s="3">
        <v>5.0</v>
      </c>
      <c r="F89" s="3">
        <v>4.49</v>
      </c>
      <c r="G89" s="3">
        <v>1088.0</v>
      </c>
      <c r="H89" s="3">
        <v>26.0</v>
      </c>
      <c r="I89" s="3" t="str">
        <f t="shared" si="1"/>
        <v>Young</v>
      </c>
      <c r="J89" s="3" t="s">
        <v>14</v>
      </c>
      <c r="K89" s="3">
        <f t="shared" si="2"/>
        <v>22.45</v>
      </c>
      <c r="L89" s="3">
        <f t="shared" si="3"/>
        <v>4.49</v>
      </c>
    </row>
    <row r="90">
      <c r="A90" s="3">
        <v>89.0</v>
      </c>
      <c r="B90" s="5">
        <v>44652.0</v>
      </c>
      <c r="C90" s="3">
        <v>189.0</v>
      </c>
      <c r="D90" s="3" t="s">
        <v>13</v>
      </c>
      <c r="E90" s="3">
        <v>2.0</v>
      </c>
      <c r="F90" s="3">
        <v>7.99</v>
      </c>
      <c r="G90" s="3">
        <v>1089.0</v>
      </c>
      <c r="H90" s="3">
        <v>56.0</v>
      </c>
      <c r="I90" s="3" t="str">
        <f t="shared" si="1"/>
        <v>Elderly</v>
      </c>
      <c r="J90" s="3" t="s">
        <v>16</v>
      </c>
      <c r="K90" s="3">
        <f t="shared" si="2"/>
        <v>15.98</v>
      </c>
      <c r="L90" s="3">
        <f t="shared" si="3"/>
        <v>7.99</v>
      </c>
    </row>
    <row r="91" hidden="1">
      <c r="A91" s="3">
        <v>90.0</v>
      </c>
      <c r="B91" s="5">
        <v>44653.0</v>
      </c>
      <c r="C91" s="3">
        <v>190.0</v>
      </c>
      <c r="D91" s="3" t="s">
        <v>15</v>
      </c>
      <c r="E91" s="3">
        <v>3.0</v>
      </c>
      <c r="F91" s="3">
        <v>1.99</v>
      </c>
      <c r="G91" s="3">
        <v>1090.0</v>
      </c>
      <c r="H91" s="3">
        <v>47.0</v>
      </c>
      <c r="I91" s="3" t="str">
        <f t="shared" si="1"/>
        <v>Middle-aged</v>
      </c>
      <c r="J91" s="3" t="s">
        <v>14</v>
      </c>
      <c r="K91" s="3">
        <f t="shared" si="2"/>
        <v>5.97</v>
      </c>
      <c r="L91" s="3">
        <f t="shared" si="3"/>
        <v>1.99</v>
      </c>
    </row>
    <row r="92" hidden="1">
      <c r="A92" s="3">
        <v>91.0</v>
      </c>
      <c r="B92" s="5">
        <v>44654.0</v>
      </c>
      <c r="C92" s="3">
        <v>191.0</v>
      </c>
      <c r="D92" s="3" t="s">
        <v>17</v>
      </c>
      <c r="E92" s="3">
        <v>1.0</v>
      </c>
      <c r="F92" s="3">
        <v>5.99</v>
      </c>
      <c r="G92" s="3">
        <v>1091.0</v>
      </c>
      <c r="H92" s="3">
        <v>32.0</v>
      </c>
      <c r="I92" s="3" t="str">
        <f t="shared" si="1"/>
        <v>Middle-aged</v>
      </c>
      <c r="J92" s="3" t="s">
        <v>16</v>
      </c>
      <c r="K92" s="3">
        <f t="shared" si="2"/>
        <v>5.99</v>
      </c>
      <c r="L92" s="3">
        <f t="shared" si="3"/>
        <v>5.99</v>
      </c>
    </row>
    <row r="93" hidden="1">
      <c r="A93" s="3">
        <v>92.0</v>
      </c>
      <c r="B93" s="5">
        <v>44655.0</v>
      </c>
      <c r="C93" s="3">
        <v>192.0</v>
      </c>
      <c r="D93" s="3" t="s">
        <v>18</v>
      </c>
      <c r="E93" s="3">
        <v>4.0</v>
      </c>
      <c r="F93" s="3">
        <v>2.49</v>
      </c>
      <c r="G93" s="3">
        <v>1092.0</v>
      </c>
      <c r="H93" s="3">
        <v>45.0</v>
      </c>
      <c r="I93" s="3" t="str">
        <f t="shared" si="1"/>
        <v>Middle-aged</v>
      </c>
      <c r="J93" s="3" t="s">
        <v>14</v>
      </c>
      <c r="K93" s="3">
        <f t="shared" si="2"/>
        <v>9.96</v>
      </c>
      <c r="L93" s="3">
        <f t="shared" si="3"/>
        <v>2.49</v>
      </c>
    </row>
    <row r="94" hidden="1">
      <c r="A94" s="3">
        <v>93.0</v>
      </c>
      <c r="B94" s="5">
        <v>44656.0</v>
      </c>
      <c r="C94" s="3">
        <v>193.0</v>
      </c>
      <c r="D94" s="3" t="s">
        <v>19</v>
      </c>
      <c r="E94" s="3">
        <v>2.0</v>
      </c>
      <c r="F94" s="3">
        <v>13.99</v>
      </c>
      <c r="G94" s="3">
        <v>1093.0</v>
      </c>
      <c r="H94" s="3">
        <v>27.0</v>
      </c>
      <c r="I94" s="3" t="str">
        <f t="shared" si="1"/>
        <v>Young</v>
      </c>
      <c r="J94" s="3" t="s">
        <v>16</v>
      </c>
      <c r="K94" s="3">
        <f t="shared" si="2"/>
        <v>27.98</v>
      </c>
      <c r="L94" s="3">
        <f t="shared" si="3"/>
        <v>13.99</v>
      </c>
    </row>
    <row r="95" hidden="1">
      <c r="A95" s="3">
        <v>94.0</v>
      </c>
      <c r="B95" s="5">
        <v>44657.0</v>
      </c>
      <c r="C95" s="3">
        <v>194.0</v>
      </c>
      <c r="D95" s="3" t="s">
        <v>20</v>
      </c>
      <c r="E95" s="3">
        <v>3.0</v>
      </c>
      <c r="F95" s="3">
        <v>19.99</v>
      </c>
      <c r="G95" s="3">
        <v>1094.0</v>
      </c>
      <c r="H95" s="3">
        <v>68.0</v>
      </c>
      <c r="I95" s="3" t="str">
        <f t="shared" si="1"/>
        <v>Elderly</v>
      </c>
      <c r="J95" s="3" t="s">
        <v>14</v>
      </c>
      <c r="K95" s="3">
        <f t="shared" si="2"/>
        <v>59.97</v>
      </c>
      <c r="L95" s="3">
        <f t="shared" si="3"/>
        <v>19.99</v>
      </c>
    </row>
    <row r="96" hidden="1">
      <c r="A96" s="3">
        <v>95.0</v>
      </c>
      <c r="B96" s="5">
        <v>44658.0</v>
      </c>
      <c r="C96" s="3">
        <v>195.0</v>
      </c>
      <c r="D96" s="3" t="s">
        <v>21</v>
      </c>
      <c r="E96" s="3">
        <v>1.0</v>
      </c>
      <c r="F96" s="3">
        <v>1.49</v>
      </c>
      <c r="G96" s="3">
        <v>1095.0</v>
      </c>
      <c r="H96" s="3">
        <v>30.0</v>
      </c>
      <c r="I96" s="3" t="str">
        <f t="shared" si="1"/>
        <v>Young</v>
      </c>
      <c r="J96" s="3" t="s">
        <v>16</v>
      </c>
      <c r="K96" s="3">
        <f t="shared" si="2"/>
        <v>1.49</v>
      </c>
      <c r="L96" s="3">
        <f t="shared" si="3"/>
        <v>1.49</v>
      </c>
    </row>
    <row r="97" hidden="1">
      <c r="A97" s="3">
        <v>96.0</v>
      </c>
      <c r="B97" s="5">
        <v>44659.0</v>
      </c>
      <c r="C97" s="3">
        <v>196.0</v>
      </c>
      <c r="D97" s="3" t="s">
        <v>22</v>
      </c>
      <c r="E97" s="3">
        <v>5.0</v>
      </c>
      <c r="F97" s="3">
        <v>3.49</v>
      </c>
      <c r="G97" s="3">
        <v>1096.0</v>
      </c>
      <c r="H97" s="3">
        <v>26.0</v>
      </c>
      <c r="I97" s="3" t="str">
        <f t="shared" si="1"/>
        <v>Young</v>
      </c>
      <c r="J97" s="3" t="s">
        <v>14</v>
      </c>
      <c r="K97" s="3">
        <f t="shared" si="2"/>
        <v>17.45</v>
      </c>
      <c r="L97" s="3">
        <f t="shared" si="3"/>
        <v>3.49</v>
      </c>
    </row>
    <row r="98">
      <c r="A98" s="3">
        <v>97.0</v>
      </c>
      <c r="B98" s="5">
        <v>44660.0</v>
      </c>
      <c r="C98" s="3">
        <v>197.0</v>
      </c>
      <c r="D98" s="3" t="s">
        <v>13</v>
      </c>
      <c r="E98" s="3">
        <v>2.0</v>
      </c>
      <c r="F98" s="3">
        <v>9.99</v>
      </c>
      <c r="G98" s="3">
        <v>1097.0</v>
      </c>
      <c r="H98" s="3">
        <v>55.0</v>
      </c>
      <c r="I98" s="3" t="str">
        <f t="shared" si="1"/>
        <v>Elderly</v>
      </c>
      <c r="J98" s="3" t="s">
        <v>16</v>
      </c>
      <c r="K98" s="3">
        <f t="shared" si="2"/>
        <v>19.98</v>
      </c>
      <c r="L98" s="3">
        <f t="shared" si="3"/>
        <v>9.99</v>
      </c>
    </row>
    <row r="99" hidden="1">
      <c r="A99" s="3">
        <v>98.0</v>
      </c>
      <c r="B99" s="5">
        <v>44661.0</v>
      </c>
      <c r="C99" s="3">
        <v>198.0</v>
      </c>
      <c r="D99" s="3" t="s">
        <v>15</v>
      </c>
      <c r="E99" s="3">
        <v>3.0</v>
      </c>
      <c r="F99" s="3">
        <v>2.49</v>
      </c>
      <c r="G99" s="3">
        <v>1098.0</v>
      </c>
      <c r="H99" s="3">
        <v>47.0</v>
      </c>
      <c r="I99" s="3" t="str">
        <f t="shared" si="1"/>
        <v>Middle-aged</v>
      </c>
      <c r="J99" s="3" t="s">
        <v>14</v>
      </c>
      <c r="K99" s="3">
        <f t="shared" si="2"/>
        <v>7.47</v>
      </c>
      <c r="L99" s="3">
        <f t="shared" si="3"/>
        <v>2.49</v>
      </c>
    </row>
    <row r="100" hidden="1">
      <c r="A100" s="3">
        <v>99.0</v>
      </c>
      <c r="B100" s="5">
        <v>44662.0</v>
      </c>
      <c r="C100" s="3">
        <v>199.0</v>
      </c>
      <c r="D100" s="3" t="s">
        <v>17</v>
      </c>
      <c r="E100" s="3">
        <v>1.0</v>
      </c>
      <c r="F100" s="3">
        <v>6.99</v>
      </c>
      <c r="G100" s="3">
        <v>1099.0</v>
      </c>
      <c r="H100" s="3">
        <v>32.0</v>
      </c>
      <c r="I100" s="3" t="str">
        <f t="shared" si="1"/>
        <v>Middle-aged</v>
      </c>
      <c r="J100" s="3" t="s">
        <v>16</v>
      </c>
      <c r="K100" s="3">
        <f t="shared" si="2"/>
        <v>6.99</v>
      </c>
      <c r="L100" s="3">
        <f t="shared" si="3"/>
        <v>6.99</v>
      </c>
    </row>
    <row r="101" hidden="1">
      <c r="A101" s="3">
        <v>100.0</v>
      </c>
      <c r="B101" s="5">
        <v>44663.0</v>
      </c>
      <c r="C101" s="3">
        <v>200.0</v>
      </c>
      <c r="D101" s="3" t="s">
        <v>18</v>
      </c>
      <c r="E101" s="3">
        <v>4.0</v>
      </c>
      <c r="F101" s="3">
        <v>3.49</v>
      </c>
      <c r="G101" s="3">
        <v>1100.0</v>
      </c>
      <c r="H101" s="3">
        <v>45.0</v>
      </c>
      <c r="I101" s="3" t="str">
        <f t="shared" si="1"/>
        <v>Middle-aged</v>
      </c>
      <c r="J101" s="3" t="s">
        <v>14</v>
      </c>
      <c r="K101" s="3">
        <f t="shared" si="2"/>
        <v>13.96</v>
      </c>
      <c r="L101" s="3">
        <f t="shared" si="3"/>
        <v>3.49</v>
      </c>
    </row>
    <row r="102" hidden="1">
      <c r="A102" s="3">
        <v>101.0</v>
      </c>
      <c r="B102" s="5">
        <v>44664.0</v>
      </c>
      <c r="C102" s="3">
        <v>201.0</v>
      </c>
      <c r="D102" s="3" t="s">
        <v>19</v>
      </c>
      <c r="E102" s="3">
        <v>2.0</v>
      </c>
      <c r="F102" s="3">
        <v>11.99</v>
      </c>
      <c r="G102" s="3">
        <v>1101.0</v>
      </c>
      <c r="H102" s="3">
        <v>27.0</v>
      </c>
      <c r="I102" s="3" t="str">
        <f t="shared" si="1"/>
        <v>Young</v>
      </c>
      <c r="J102" s="3" t="s">
        <v>16</v>
      </c>
      <c r="K102" s="3">
        <f t="shared" si="2"/>
        <v>23.98</v>
      </c>
      <c r="L102" s="3">
        <f t="shared" si="3"/>
        <v>11.99</v>
      </c>
    </row>
    <row r="103" hidden="1">
      <c r="A103" s="3">
        <v>102.0</v>
      </c>
      <c r="B103" s="5">
        <v>44665.0</v>
      </c>
      <c r="C103" s="3">
        <v>202.0</v>
      </c>
      <c r="D103" s="3" t="s">
        <v>20</v>
      </c>
      <c r="E103" s="3">
        <v>3.0</v>
      </c>
      <c r="F103" s="3">
        <v>16.99</v>
      </c>
      <c r="G103" s="3">
        <v>1102.0</v>
      </c>
      <c r="H103" s="3">
        <v>63.0</v>
      </c>
      <c r="I103" s="3" t="str">
        <f t="shared" si="1"/>
        <v>Elderly</v>
      </c>
      <c r="J103" s="3" t="s">
        <v>14</v>
      </c>
      <c r="K103" s="3">
        <f t="shared" si="2"/>
        <v>50.97</v>
      </c>
      <c r="L103" s="3">
        <f t="shared" si="3"/>
        <v>16.99</v>
      </c>
    </row>
    <row r="104" hidden="1">
      <c r="A104" s="3">
        <v>103.0</v>
      </c>
      <c r="B104" s="5">
        <v>44666.0</v>
      </c>
      <c r="C104" s="3">
        <v>203.0</v>
      </c>
      <c r="D104" s="3" t="s">
        <v>21</v>
      </c>
      <c r="E104" s="3">
        <v>1.0</v>
      </c>
      <c r="F104" s="3">
        <v>0.99</v>
      </c>
      <c r="G104" s="3">
        <v>1103.0</v>
      </c>
      <c r="H104" s="3">
        <v>30.0</v>
      </c>
      <c r="I104" s="3" t="str">
        <f t="shared" si="1"/>
        <v>Young</v>
      </c>
      <c r="J104" s="3" t="s">
        <v>16</v>
      </c>
      <c r="K104" s="3">
        <f t="shared" si="2"/>
        <v>0.99</v>
      </c>
      <c r="L104" s="3">
        <f t="shared" si="3"/>
        <v>0.99</v>
      </c>
    </row>
    <row r="105" hidden="1">
      <c r="A105" s="3">
        <v>104.0</v>
      </c>
      <c r="B105" s="5">
        <v>44667.0</v>
      </c>
      <c r="C105" s="3">
        <v>204.0</v>
      </c>
      <c r="D105" s="3" t="s">
        <v>22</v>
      </c>
      <c r="E105" s="3">
        <v>5.0</v>
      </c>
      <c r="F105" s="3">
        <v>3.49</v>
      </c>
      <c r="G105" s="3">
        <v>1104.0</v>
      </c>
      <c r="H105" s="3">
        <v>26.0</v>
      </c>
      <c r="I105" s="3" t="str">
        <f t="shared" si="1"/>
        <v>Young</v>
      </c>
      <c r="J105" s="3" t="s">
        <v>14</v>
      </c>
      <c r="K105" s="3">
        <f t="shared" si="2"/>
        <v>17.45</v>
      </c>
      <c r="L105" s="3">
        <f t="shared" si="3"/>
        <v>3.49</v>
      </c>
    </row>
    <row r="106">
      <c r="A106" s="3">
        <v>105.0</v>
      </c>
      <c r="B106" s="5">
        <v>44668.0</v>
      </c>
      <c r="C106" s="3">
        <v>205.0</v>
      </c>
      <c r="D106" s="3" t="s">
        <v>13</v>
      </c>
      <c r="E106" s="3">
        <v>2.0</v>
      </c>
      <c r="F106" s="3">
        <v>5.99</v>
      </c>
      <c r="G106" s="3">
        <v>1105.0</v>
      </c>
      <c r="H106" s="3">
        <v>34.0</v>
      </c>
      <c r="I106" s="3" t="str">
        <f t="shared" si="1"/>
        <v>Middle-aged</v>
      </c>
      <c r="J106" s="3" t="s">
        <v>16</v>
      </c>
      <c r="K106" s="3">
        <f t="shared" si="2"/>
        <v>11.98</v>
      </c>
      <c r="L106" s="3">
        <f t="shared" si="3"/>
        <v>5.99</v>
      </c>
    </row>
    <row r="107" hidden="1">
      <c r="A107" s="3">
        <v>106.0</v>
      </c>
      <c r="B107" s="5">
        <v>44669.0</v>
      </c>
      <c r="C107" s="3">
        <v>206.0</v>
      </c>
      <c r="D107" s="3" t="s">
        <v>15</v>
      </c>
      <c r="E107" s="3">
        <v>3.0</v>
      </c>
      <c r="F107" s="3">
        <v>3.49</v>
      </c>
      <c r="G107" s="3">
        <v>1106.0</v>
      </c>
      <c r="H107" s="3">
        <v>47.0</v>
      </c>
      <c r="I107" s="3" t="str">
        <f t="shared" si="1"/>
        <v>Middle-aged</v>
      </c>
      <c r="J107" s="3" t="s">
        <v>14</v>
      </c>
      <c r="K107" s="3">
        <f t="shared" si="2"/>
        <v>10.47</v>
      </c>
      <c r="L107" s="3">
        <f t="shared" si="3"/>
        <v>3.49</v>
      </c>
    </row>
    <row r="108" hidden="1">
      <c r="A108" s="3">
        <v>107.0</v>
      </c>
      <c r="B108" s="5">
        <v>44670.0</v>
      </c>
      <c r="C108" s="3">
        <v>207.0</v>
      </c>
      <c r="D108" s="3" t="s">
        <v>17</v>
      </c>
      <c r="E108" s="3">
        <v>1.0</v>
      </c>
      <c r="F108" s="3">
        <v>4.99</v>
      </c>
      <c r="G108" s="3">
        <v>1107.0</v>
      </c>
      <c r="H108" s="3">
        <v>32.0</v>
      </c>
      <c r="I108" s="3" t="str">
        <f t="shared" si="1"/>
        <v>Middle-aged</v>
      </c>
      <c r="J108" s="3" t="s">
        <v>16</v>
      </c>
      <c r="K108" s="3">
        <f t="shared" si="2"/>
        <v>4.99</v>
      </c>
      <c r="L108" s="3">
        <f t="shared" si="3"/>
        <v>4.99</v>
      </c>
    </row>
    <row r="109" hidden="1">
      <c r="A109" s="3">
        <v>108.0</v>
      </c>
      <c r="B109" s="5">
        <v>44671.0</v>
      </c>
      <c r="C109" s="3">
        <v>208.0</v>
      </c>
      <c r="D109" s="3" t="s">
        <v>18</v>
      </c>
      <c r="E109" s="3">
        <v>4.0</v>
      </c>
      <c r="F109" s="3">
        <v>2.49</v>
      </c>
      <c r="G109" s="3">
        <v>1108.0</v>
      </c>
      <c r="H109" s="3">
        <v>45.0</v>
      </c>
      <c r="I109" s="3" t="str">
        <f t="shared" si="1"/>
        <v>Middle-aged</v>
      </c>
      <c r="J109" s="3" t="s">
        <v>14</v>
      </c>
      <c r="K109" s="3">
        <f t="shared" si="2"/>
        <v>9.96</v>
      </c>
      <c r="L109" s="3">
        <f t="shared" si="3"/>
        <v>2.49</v>
      </c>
    </row>
    <row r="110" hidden="1">
      <c r="A110" s="3">
        <v>109.0</v>
      </c>
      <c r="B110" s="5">
        <v>44672.0</v>
      </c>
      <c r="C110" s="3">
        <v>209.0</v>
      </c>
      <c r="D110" s="3" t="s">
        <v>19</v>
      </c>
      <c r="E110" s="3">
        <v>2.0</v>
      </c>
      <c r="F110" s="3">
        <v>13.99</v>
      </c>
      <c r="G110" s="3">
        <v>1109.0</v>
      </c>
      <c r="H110" s="3">
        <v>27.0</v>
      </c>
      <c r="I110" s="3" t="str">
        <f t="shared" si="1"/>
        <v>Young</v>
      </c>
      <c r="J110" s="3" t="s">
        <v>16</v>
      </c>
      <c r="K110" s="3">
        <f t="shared" si="2"/>
        <v>27.98</v>
      </c>
      <c r="L110" s="3">
        <f t="shared" si="3"/>
        <v>13.99</v>
      </c>
    </row>
    <row r="111" hidden="1">
      <c r="A111" s="3">
        <v>110.0</v>
      </c>
      <c r="B111" s="5">
        <v>44673.0</v>
      </c>
      <c r="C111" s="3">
        <v>210.0</v>
      </c>
      <c r="D111" s="3" t="s">
        <v>20</v>
      </c>
      <c r="E111" s="3">
        <v>3.0</v>
      </c>
      <c r="F111" s="3">
        <v>14.99</v>
      </c>
      <c r="G111" s="3">
        <v>1110.0</v>
      </c>
      <c r="H111" s="3">
        <v>52.0</v>
      </c>
      <c r="I111" s="3" t="str">
        <f t="shared" si="1"/>
        <v>Elderly</v>
      </c>
      <c r="J111" s="3" t="s">
        <v>14</v>
      </c>
      <c r="K111" s="3">
        <f t="shared" si="2"/>
        <v>44.97</v>
      </c>
      <c r="L111" s="3">
        <f t="shared" si="3"/>
        <v>14.99</v>
      </c>
    </row>
    <row r="112" hidden="1">
      <c r="A112" s="3">
        <v>111.0</v>
      </c>
      <c r="B112" s="5">
        <v>44674.0</v>
      </c>
      <c r="C112" s="3">
        <v>211.0</v>
      </c>
      <c r="D112" s="3" t="s">
        <v>21</v>
      </c>
      <c r="E112" s="3">
        <v>1.0</v>
      </c>
      <c r="F112" s="3">
        <v>2.49</v>
      </c>
      <c r="G112" s="3">
        <v>1111.0</v>
      </c>
      <c r="H112" s="3">
        <v>30.0</v>
      </c>
      <c r="I112" s="3" t="str">
        <f t="shared" si="1"/>
        <v>Young</v>
      </c>
      <c r="J112" s="3" t="s">
        <v>16</v>
      </c>
      <c r="K112" s="3">
        <f t="shared" si="2"/>
        <v>2.49</v>
      </c>
      <c r="L112" s="3">
        <f t="shared" si="3"/>
        <v>2.49</v>
      </c>
    </row>
    <row r="113" hidden="1">
      <c r="A113" s="3">
        <v>112.0</v>
      </c>
      <c r="B113" s="5">
        <v>44675.0</v>
      </c>
      <c r="C113" s="3">
        <v>212.0</v>
      </c>
      <c r="D113" s="3" t="s">
        <v>22</v>
      </c>
      <c r="E113" s="3">
        <v>5.0</v>
      </c>
      <c r="F113" s="3">
        <v>2.99</v>
      </c>
      <c r="G113" s="3">
        <v>1112.0</v>
      </c>
      <c r="H113" s="3">
        <v>26.0</v>
      </c>
      <c r="I113" s="3" t="str">
        <f t="shared" si="1"/>
        <v>Young</v>
      </c>
      <c r="J113" s="3" t="s">
        <v>14</v>
      </c>
      <c r="K113" s="3">
        <f t="shared" si="2"/>
        <v>14.95</v>
      </c>
      <c r="L113" s="3">
        <f t="shared" si="3"/>
        <v>2.99</v>
      </c>
    </row>
    <row r="114">
      <c r="A114" s="3">
        <v>113.0</v>
      </c>
      <c r="B114" s="5">
        <v>44676.0</v>
      </c>
      <c r="C114" s="3">
        <v>213.0</v>
      </c>
      <c r="D114" s="3" t="s">
        <v>13</v>
      </c>
      <c r="E114" s="3">
        <v>2.0</v>
      </c>
      <c r="F114" s="3">
        <v>8.99</v>
      </c>
      <c r="G114" s="3">
        <v>1113.0</v>
      </c>
      <c r="H114" s="3">
        <v>34.0</v>
      </c>
      <c r="I114" s="3" t="str">
        <f t="shared" si="1"/>
        <v>Middle-aged</v>
      </c>
      <c r="J114" s="3" t="s">
        <v>16</v>
      </c>
      <c r="K114" s="3">
        <f t="shared" si="2"/>
        <v>17.98</v>
      </c>
      <c r="L114" s="3">
        <f t="shared" si="3"/>
        <v>8.99</v>
      </c>
    </row>
    <row r="115" hidden="1">
      <c r="A115" s="3">
        <v>114.0</v>
      </c>
      <c r="B115" s="5">
        <v>44677.0</v>
      </c>
      <c r="C115" s="3">
        <v>214.0</v>
      </c>
      <c r="D115" s="3" t="s">
        <v>15</v>
      </c>
      <c r="E115" s="3">
        <v>3.0</v>
      </c>
      <c r="F115" s="3">
        <v>2.49</v>
      </c>
      <c r="G115" s="3">
        <v>1114.0</v>
      </c>
      <c r="H115" s="3">
        <v>47.0</v>
      </c>
      <c r="I115" s="3" t="str">
        <f t="shared" si="1"/>
        <v>Middle-aged</v>
      </c>
      <c r="J115" s="3" t="s">
        <v>14</v>
      </c>
      <c r="K115" s="3">
        <f t="shared" si="2"/>
        <v>7.47</v>
      </c>
      <c r="L115" s="3">
        <f t="shared" si="3"/>
        <v>2.49</v>
      </c>
    </row>
    <row r="116" hidden="1">
      <c r="A116" s="3">
        <v>115.0</v>
      </c>
      <c r="B116" s="5">
        <v>44678.0</v>
      </c>
      <c r="C116" s="3">
        <v>215.0</v>
      </c>
      <c r="D116" s="3" t="s">
        <v>17</v>
      </c>
      <c r="E116" s="3">
        <v>1.0</v>
      </c>
      <c r="F116" s="3">
        <v>6.99</v>
      </c>
      <c r="G116" s="3">
        <v>1115.0</v>
      </c>
      <c r="H116" s="3">
        <v>32.0</v>
      </c>
      <c r="I116" s="3" t="str">
        <f t="shared" si="1"/>
        <v>Middle-aged</v>
      </c>
      <c r="J116" s="3" t="s">
        <v>16</v>
      </c>
      <c r="K116" s="3">
        <f t="shared" si="2"/>
        <v>6.99</v>
      </c>
      <c r="L116" s="3">
        <f t="shared" si="3"/>
        <v>6.99</v>
      </c>
    </row>
    <row r="117" hidden="1">
      <c r="A117" s="3">
        <v>116.0</v>
      </c>
      <c r="B117" s="5">
        <v>44679.0</v>
      </c>
      <c r="C117" s="3">
        <v>216.0</v>
      </c>
      <c r="D117" s="3" t="s">
        <v>18</v>
      </c>
      <c r="E117" s="3">
        <v>4.0</v>
      </c>
      <c r="F117" s="3">
        <v>3.49</v>
      </c>
      <c r="G117" s="3">
        <v>1116.0</v>
      </c>
      <c r="H117" s="3">
        <v>45.0</v>
      </c>
      <c r="I117" s="3" t="str">
        <f t="shared" si="1"/>
        <v>Middle-aged</v>
      </c>
      <c r="J117" s="3" t="s">
        <v>14</v>
      </c>
      <c r="K117" s="3">
        <f t="shared" si="2"/>
        <v>13.96</v>
      </c>
      <c r="L117" s="3">
        <f t="shared" si="3"/>
        <v>3.49</v>
      </c>
    </row>
    <row r="118" hidden="1">
      <c r="A118" s="3">
        <v>117.0</v>
      </c>
      <c r="B118" s="5">
        <v>44680.0</v>
      </c>
      <c r="C118" s="3">
        <v>217.0</v>
      </c>
      <c r="D118" s="3" t="s">
        <v>19</v>
      </c>
      <c r="E118" s="3">
        <v>2.0</v>
      </c>
      <c r="F118" s="3">
        <v>10.99</v>
      </c>
      <c r="G118" s="3">
        <v>1117.0</v>
      </c>
      <c r="H118" s="3">
        <v>27.0</v>
      </c>
      <c r="I118" s="3" t="str">
        <f t="shared" si="1"/>
        <v>Young</v>
      </c>
      <c r="J118" s="3" t="s">
        <v>16</v>
      </c>
      <c r="K118" s="3">
        <f t="shared" si="2"/>
        <v>21.98</v>
      </c>
      <c r="L118" s="3">
        <f t="shared" si="3"/>
        <v>10.99</v>
      </c>
    </row>
    <row r="119" hidden="1">
      <c r="A119" s="3">
        <v>118.0</v>
      </c>
      <c r="B119" s="5">
        <v>44681.0</v>
      </c>
      <c r="C119" s="3">
        <v>218.0</v>
      </c>
      <c r="D119" s="3" t="s">
        <v>20</v>
      </c>
      <c r="E119" s="3">
        <v>3.0</v>
      </c>
      <c r="F119" s="3">
        <v>18.99</v>
      </c>
      <c r="G119" s="3">
        <v>1118.0</v>
      </c>
      <c r="H119" s="3">
        <v>69.0</v>
      </c>
      <c r="I119" s="3" t="str">
        <f t="shared" si="1"/>
        <v>Elderly</v>
      </c>
      <c r="J119" s="3" t="s">
        <v>14</v>
      </c>
      <c r="K119" s="3">
        <f t="shared" si="2"/>
        <v>56.97</v>
      </c>
      <c r="L119" s="3">
        <f t="shared" si="3"/>
        <v>18.99</v>
      </c>
    </row>
    <row r="120" hidden="1">
      <c r="A120" s="3">
        <v>119.0</v>
      </c>
      <c r="B120" s="5">
        <v>44682.0</v>
      </c>
      <c r="C120" s="3">
        <v>219.0</v>
      </c>
      <c r="D120" s="3" t="s">
        <v>21</v>
      </c>
      <c r="E120" s="3">
        <v>1.0</v>
      </c>
      <c r="F120" s="3">
        <v>1.29</v>
      </c>
      <c r="G120" s="3">
        <v>1119.0</v>
      </c>
      <c r="H120" s="3">
        <v>30.0</v>
      </c>
      <c r="I120" s="3" t="str">
        <f t="shared" si="1"/>
        <v>Young</v>
      </c>
      <c r="J120" s="3" t="s">
        <v>16</v>
      </c>
      <c r="K120" s="3">
        <f t="shared" si="2"/>
        <v>1.29</v>
      </c>
      <c r="L120" s="3">
        <f t="shared" si="3"/>
        <v>1.29</v>
      </c>
    </row>
    <row r="121" hidden="1">
      <c r="A121" s="3">
        <v>120.0</v>
      </c>
      <c r="B121" s="5">
        <v>44683.0</v>
      </c>
      <c r="C121" s="3">
        <v>220.0</v>
      </c>
      <c r="D121" s="3" t="s">
        <v>22</v>
      </c>
      <c r="E121" s="3">
        <v>5.0</v>
      </c>
      <c r="F121" s="3">
        <v>4.49</v>
      </c>
      <c r="G121" s="3">
        <v>1120.0</v>
      </c>
      <c r="H121" s="3">
        <v>26.0</v>
      </c>
      <c r="I121" s="3" t="str">
        <f t="shared" si="1"/>
        <v>Young</v>
      </c>
      <c r="J121" s="3" t="s">
        <v>14</v>
      </c>
      <c r="K121" s="3">
        <f t="shared" si="2"/>
        <v>22.45</v>
      </c>
      <c r="L121" s="3">
        <f t="shared" si="3"/>
        <v>4.49</v>
      </c>
    </row>
    <row r="122">
      <c r="A122" s="3">
        <v>121.0</v>
      </c>
      <c r="B122" s="5">
        <v>44684.0</v>
      </c>
      <c r="C122" s="3">
        <v>221.0</v>
      </c>
      <c r="D122" s="3" t="s">
        <v>13</v>
      </c>
      <c r="E122" s="3">
        <v>2.0</v>
      </c>
      <c r="F122" s="3">
        <v>7.99</v>
      </c>
      <c r="G122" s="3">
        <v>1121.0</v>
      </c>
      <c r="H122" s="3">
        <v>34.0</v>
      </c>
      <c r="I122" s="3" t="str">
        <f t="shared" si="1"/>
        <v>Middle-aged</v>
      </c>
      <c r="J122" s="3" t="s">
        <v>16</v>
      </c>
      <c r="K122" s="3">
        <f t="shared" si="2"/>
        <v>15.98</v>
      </c>
      <c r="L122" s="3">
        <f t="shared" si="3"/>
        <v>7.99</v>
      </c>
    </row>
    <row r="123" hidden="1">
      <c r="A123" s="3">
        <v>122.0</v>
      </c>
      <c r="B123" s="5">
        <v>44685.0</v>
      </c>
      <c r="C123" s="3">
        <v>222.0</v>
      </c>
      <c r="D123" s="3" t="s">
        <v>15</v>
      </c>
      <c r="E123" s="3">
        <v>3.0</v>
      </c>
      <c r="F123" s="3">
        <v>1.99</v>
      </c>
      <c r="G123" s="3">
        <v>1122.0</v>
      </c>
      <c r="H123" s="3">
        <v>47.0</v>
      </c>
      <c r="I123" s="3" t="str">
        <f t="shared" si="1"/>
        <v>Middle-aged</v>
      </c>
      <c r="J123" s="3" t="s">
        <v>14</v>
      </c>
      <c r="K123" s="3">
        <f t="shared" si="2"/>
        <v>5.97</v>
      </c>
      <c r="L123" s="3">
        <f t="shared" si="3"/>
        <v>1.99</v>
      </c>
    </row>
    <row r="124" hidden="1">
      <c r="A124" s="3">
        <v>123.0</v>
      </c>
      <c r="B124" s="5">
        <v>44686.0</v>
      </c>
      <c r="C124" s="3">
        <v>223.0</v>
      </c>
      <c r="D124" s="3" t="s">
        <v>17</v>
      </c>
      <c r="E124" s="3">
        <v>1.0</v>
      </c>
      <c r="F124" s="3">
        <v>5.99</v>
      </c>
      <c r="G124" s="3">
        <v>1123.0</v>
      </c>
      <c r="H124" s="3">
        <v>32.0</v>
      </c>
      <c r="I124" s="3" t="str">
        <f t="shared" si="1"/>
        <v>Middle-aged</v>
      </c>
      <c r="J124" s="3" t="s">
        <v>16</v>
      </c>
      <c r="K124" s="3">
        <f t="shared" si="2"/>
        <v>5.99</v>
      </c>
      <c r="L124" s="3">
        <f t="shared" si="3"/>
        <v>5.99</v>
      </c>
    </row>
    <row r="125" hidden="1">
      <c r="A125" s="3">
        <v>124.0</v>
      </c>
      <c r="B125" s="5">
        <v>44687.0</v>
      </c>
      <c r="C125" s="3">
        <v>224.0</v>
      </c>
      <c r="D125" s="3" t="s">
        <v>18</v>
      </c>
      <c r="E125" s="3">
        <v>4.0</v>
      </c>
      <c r="F125" s="3">
        <v>2.49</v>
      </c>
      <c r="G125" s="3">
        <v>1124.0</v>
      </c>
      <c r="H125" s="3">
        <v>45.0</v>
      </c>
      <c r="I125" s="3" t="str">
        <f t="shared" si="1"/>
        <v>Middle-aged</v>
      </c>
      <c r="J125" s="3" t="s">
        <v>14</v>
      </c>
      <c r="K125" s="3">
        <f t="shared" si="2"/>
        <v>9.96</v>
      </c>
      <c r="L125" s="3">
        <f t="shared" si="3"/>
        <v>2.49</v>
      </c>
    </row>
    <row r="126" hidden="1">
      <c r="A126" s="3">
        <v>125.0</v>
      </c>
      <c r="B126" s="5">
        <v>44688.0</v>
      </c>
      <c r="C126" s="3">
        <v>225.0</v>
      </c>
      <c r="D126" s="3" t="s">
        <v>19</v>
      </c>
      <c r="E126" s="3">
        <v>2.0</v>
      </c>
      <c r="F126" s="3">
        <v>13.99</v>
      </c>
      <c r="G126" s="3">
        <v>1125.0</v>
      </c>
      <c r="H126" s="3">
        <v>27.0</v>
      </c>
      <c r="I126" s="3" t="str">
        <f t="shared" si="1"/>
        <v>Young</v>
      </c>
      <c r="J126" s="3" t="s">
        <v>16</v>
      </c>
      <c r="K126" s="3">
        <f t="shared" si="2"/>
        <v>27.98</v>
      </c>
      <c r="L126" s="3">
        <f t="shared" si="3"/>
        <v>13.99</v>
      </c>
    </row>
    <row r="127" hidden="1">
      <c r="A127" s="3">
        <v>126.0</v>
      </c>
      <c r="B127" s="5">
        <v>44689.0</v>
      </c>
      <c r="C127" s="3">
        <v>226.0</v>
      </c>
      <c r="D127" s="3" t="s">
        <v>20</v>
      </c>
      <c r="E127" s="3">
        <v>3.0</v>
      </c>
      <c r="F127" s="3">
        <v>19.99</v>
      </c>
      <c r="G127" s="3">
        <v>1126.0</v>
      </c>
      <c r="H127" s="3">
        <v>59.0</v>
      </c>
      <c r="I127" s="3" t="str">
        <f t="shared" si="1"/>
        <v>Elderly</v>
      </c>
      <c r="J127" s="3" t="s">
        <v>14</v>
      </c>
      <c r="K127" s="3">
        <f t="shared" si="2"/>
        <v>59.97</v>
      </c>
      <c r="L127" s="3">
        <f t="shared" si="3"/>
        <v>19.99</v>
      </c>
    </row>
    <row r="128" hidden="1">
      <c r="A128" s="3">
        <v>127.0</v>
      </c>
      <c r="B128" s="5">
        <v>44690.0</v>
      </c>
      <c r="C128" s="3">
        <v>227.0</v>
      </c>
      <c r="D128" s="3" t="s">
        <v>21</v>
      </c>
      <c r="E128" s="3">
        <v>1.0</v>
      </c>
      <c r="F128" s="3">
        <v>1.49</v>
      </c>
      <c r="G128" s="3">
        <v>1127.0</v>
      </c>
      <c r="H128" s="3">
        <v>30.0</v>
      </c>
      <c r="I128" s="3" t="str">
        <f t="shared" si="1"/>
        <v>Young</v>
      </c>
      <c r="J128" s="3" t="s">
        <v>16</v>
      </c>
      <c r="K128" s="3">
        <f t="shared" si="2"/>
        <v>1.49</v>
      </c>
      <c r="L128" s="3">
        <f t="shared" si="3"/>
        <v>1.49</v>
      </c>
    </row>
    <row r="129" hidden="1">
      <c r="A129" s="3">
        <v>128.0</v>
      </c>
      <c r="B129" s="5">
        <v>44691.0</v>
      </c>
      <c r="C129" s="3">
        <v>228.0</v>
      </c>
      <c r="D129" s="3" t="s">
        <v>22</v>
      </c>
      <c r="E129" s="3">
        <v>5.0</v>
      </c>
      <c r="F129" s="3">
        <v>3.49</v>
      </c>
      <c r="G129" s="3">
        <v>1128.0</v>
      </c>
      <c r="H129" s="3">
        <v>26.0</v>
      </c>
      <c r="I129" s="3" t="str">
        <f t="shared" si="1"/>
        <v>Young</v>
      </c>
      <c r="J129" s="3" t="s">
        <v>14</v>
      </c>
      <c r="K129" s="3">
        <f t="shared" si="2"/>
        <v>17.45</v>
      </c>
      <c r="L129" s="3">
        <f t="shared" si="3"/>
        <v>3.49</v>
      </c>
    </row>
    <row r="130">
      <c r="A130" s="3">
        <v>129.0</v>
      </c>
      <c r="B130" s="5">
        <v>44692.0</v>
      </c>
      <c r="C130" s="3">
        <v>229.0</v>
      </c>
      <c r="D130" s="3" t="s">
        <v>13</v>
      </c>
      <c r="E130" s="3">
        <v>2.0</v>
      </c>
      <c r="F130" s="3">
        <v>9.99</v>
      </c>
      <c r="G130" s="3">
        <v>1129.0</v>
      </c>
      <c r="H130" s="3">
        <v>54.0</v>
      </c>
      <c r="I130" s="3" t="str">
        <f t="shared" si="1"/>
        <v>Elderly</v>
      </c>
      <c r="J130" s="3" t="s">
        <v>16</v>
      </c>
      <c r="K130" s="3">
        <f t="shared" si="2"/>
        <v>19.98</v>
      </c>
      <c r="L130" s="3">
        <f t="shared" si="3"/>
        <v>9.99</v>
      </c>
    </row>
    <row r="131" hidden="1">
      <c r="A131" s="3">
        <v>130.0</v>
      </c>
      <c r="B131" s="5">
        <v>44693.0</v>
      </c>
      <c r="C131" s="3">
        <v>230.0</v>
      </c>
      <c r="D131" s="3" t="s">
        <v>15</v>
      </c>
      <c r="E131" s="3">
        <v>3.0</v>
      </c>
      <c r="F131" s="3">
        <v>3.49</v>
      </c>
      <c r="G131" s="3">
        <v>1130.0</v>
      </c>
      <c r="H131" s="3">
        <v>47.0</v>
      </c>
      <c r="I131" s="3" t="str">
        <f t="shared" si="1"/>
        <v>Middle-aged</v>
      </c>
      <c r="J131" s="3" t="s">
        <v>14</v>
      </c>
      <c r="K131" s="3">
        <f t="shared" si="2"/>
        <v>10.47</v>
      </c>
      <c r="L131" s="3">
        <f t="shared" si="3"/>
        <v>3.49</v>
      </c>
    </row>
    <row r="132" hidden="1">
      <c r="A132" s="3">
        <v>131.0</v>
      </c>
      <c r="B132" s="5">
        <v>44694.0</v>
      </c>
      <c r="C132" s="3">
        <v>231.0</v>
      </c>
      <c r="D132" s="3" t="s">
        <v>17</v>
      </c>
      <c r="E132" s="3">
        <v>1.0</v>
      </c>
      <c r="F132" s="3">
        <v>4.99</v>
      </c>
      <c r="G132" s="3">
        <v>1131.0</v>
      </c>
      <c r="H132" s="3">
        <v>32.0</v>
      </c>
      <c r="I132" s="3" t="str">
        <f t="shared" si="1"/>
        <v>Middle-aged</v>
      </c>
      <c r="J132" s="3" t="s">
        <v>16</v>
      </c>
      <c r="K132" s="3">
        <f t="shared" si="2"/>
        <v>4.99</v>
      </c>
      <c r="L132" s="3">
        <f t="shared" si="3"/>
        <v>4.99</v>
      </c>
    </row>
    <row r="133" hidden="1">
      <c r="A133" s="3">
        <v>132.0</v>
      </c>
      <c r="B133" s="5">
        <v>44695.0</v>
      </c>
      <c r="C133" s="3">
        <v>232.0</v>
      </c>
      <c r="D133" s="3" t="s">
        <v>18</v>
      </c>
      <c r="E133" s="3">
        <v>4.0</v>
      </c>
      <c r="F133" s="3">
        <v>2.49</v>
      </c>
      <c r="G133" s="3">
        <v>1132.0</v>
      </c>
      <c r="H133" s="3">
        <v>45.0</v>
      </c>
      <c r="I133" s="3" t="str">
        <f t="shared" si="1"/>
        <v>Middle-aged</v>
      </c>
      <c r="J133" s="3" t="s">
        <v>14</v>
      </c>
      <c r="K133" s="3">
        <f t="shared" si="2"/>
        <v>9.96</v>
      </c>
      <c r="L133" s="3">
        <f t="shared" si="3"/>
        <v>2.49</v>
      </c>
    </row>
    <row r="134" hidden="1">
      <c r="A134" s="3">
        <v>133.0</v>
      </c>
      <c r="B134" s="5">
        <v>44696.0</v>
      </c>
      <c r="C134" s="3">
        <v>233.0</v>
      </c>
      <c r="D134" s="3" t="s">
        <v>19</v>
      </c>
      <c r="E134" s="3">
        <v>2.0</v>
      </c>
      <c r="F134" s="3">
        <v>11.99</v>
      </c>
      <c r="G134" s="3">
        <v>1133.0</v>
      </c>
      <c r="H134" s="3">
        <v>27.0</v>
      </c>
      <c r="I134" s="3" t="str">
        <f t="shared" si="1"/>
        <v>Young</v>
      </c>
      <c r="J134" s="3" t="s">
        <v>16</v>
      </c>
      <c r="K134" s="3">
        <f t="shared" si="2"/>
        <v>23.98</v>
      </c>
      <c r="L134" s="3">
        <f t="shared" si="3"/>
        <v>11.99</v>
      </c>
    </row>
    <row r="135" hidden="1">
      <c r="A135" s="3">
        <v>134.0</v>
      </c>
      <c r="B135" s="5">
        <v>44697.0</v>
      </c>
      <c r="C135" s="3">
        <v>234.0</v>
      </c>
      <c r="D135" s="3" t="s">
        <v>20</v>
      </c>
      <c r="E135" s="3">
        <v>3.0</v>
      </c>
      <c r="F135" s="3">
        <v>16.99</v>
      </c>
      <c r="G135" s="3">
        <v>1134.0</v>
      </c>
      <c r="H135" s="3">
        <v>58.0</v>
      </c>
      <c r="I135" s="3" t="str">
        <f t="shared" si="1"/>
        <v>Elderly</v>
      </c>
      <c r="J135" s="3" t="s">
        <v>14</v>
      </c>
      <c r="K135" s="3">
        <f t="shared" si="2"/>
        <v>50.97</v>
      </c>
      <c r="L135" s="3">
        <f t="shared" si="3"/>
        <v>16.99</v>
      </c>
    </row>
    <row r="136" hidden="1">
      <c r="A136" s="3">
        <v>135.0</v>
      </c>
      <c r="B136" s="5">
        <v>44698.0</v>
      </c>
      <c r="C136" s="3">
        <v>235.0</v>
      </c>
      <c r="D136" s="3" t="s">
        <v>21</v>
      </c>
      <c r="E136" s="3">
        <v>1.0</v>
      </c>
      <c r="F136" s="3">
        <v>0.99</v>
      </c>
      <c r="G136" s="3">
        <v>1135.0</v>
      </c>
      <c r="H136" s="3">
        <v>30.0</v>
      </c>
      <c r="I136" s="3" t="str">
        <f t="shared" si="1"/>
        <v>Young</v>
      </c>
      <c r="J136" s="3" t="s">
        <v>16</v>
      </c>
      <c r="K136" s="3">
        <f t="shared" si="2"/>
        <v>0.99</v>
      </c>
      <c r="L136" s="3">
        <f t="shared" si="3"/>
        <v>0.99</v>
      </c>
    </row>
    <row r="137" hidden="1">
      <c r="A137" s="3">
        <v>136.0</v>
      </c>
      <c r="B137" s="5">
        <v>44699.0</v>
      </c>
      <c r="C137" s="3">
        <v>236.0</v>
      </c>
      <c r="D137" s="3" t="s">
        <v>22</v>
      </c>
      <c r="E137" s="3">
        <v>5.0</v>
      </c>
      <c r="F137" s="3">
        <v>4.49</v>
      </c>
      <c r="G137" s="3">
        <v>1136.0</v>
      </c>
      <c r="H137" s="3">
        <v>26.0</v>
      </c>
      <c r="I137" s="3" t="str">
        <f t="shared" si="1"/>
        <v>Young</v>
      </c>
      <c r="J137" s="3" t="s">
        <v>14</v>
      </c>
      <c r="K137" s="3">
        <f t="shared" si="2"/>
        <v>22.45</v>
      </c>
      <c r="L137" s="3">
        <f t="shared" si="3"/>
        <v>4.49</v>
      </c>
    </row>
    <row r="138">
      <c r="A138" s="3">
        <v>137.0</v>
      </c>
      <c r="B138" s="5">
        <v>44700.0</v>
      </c>
      <c r="C138" s="3">
        <v>237.0</v>
      </c>
      <c r="D138" s="3" t="s">
        <v>13</v>
      </c>
      <c r="E138" s="3">
        <v>2.0</v>
      </c>
      <c r="F138" s="3">
        <v>7.99</v>
      </c>
      <c r="G138" s="3">
        <v>1137.0</v>
      </c>
      <c r="H138" s="3">
        <v>34.0</v>
      </c>
      <c r="I138" s="3" t="str">
        <f t="shared" si="1"/>
        <v>Middle-aged</v>
      </c>
      <c r="J138" s="3" t="s">
        <v>16</v>
      </c>
      <c r="K138" s="3">
        <f t="shared" si="2"/>
        <v>15.98</v>
      </c>
      <c r="L138" s="3">
        <f t="shared" si="3"/>
        <v>7.99</v>
      </c>
    </row>
    <row r="139" hidden="1">
      <c r="A139" s="3">
        <v>138.0</v>
      </c>
      <c r="B139" s="5">
        <v>44701.0</v>
      </c>
      <c r="C139" s="3">
        <v>238.0</v>
      </c>
      <c r="D139" s="3" t="s">
        <v>15</v>
      </c>
      <c r="E139" s="3">
        <v>3.0</v>
      </c>
      <c r="F139" s="3">
        <v>1.99</v>
      </c>
      <c r="G139" s="3">
        <v>1138.0</v>
      </c>
      <c r="H139" s="3">
        <v>47.0</v>
      </c>
      <c r="I139" s="3" t="str">
        <f t="shared" si="1"/>
        <v>Middle-aged</v>
      </c>
      <c r="J139" s="3" t="s">
        <v>14</v>
      </c>
      <c r="K139" s="3">
        <f t="shared" si="2"/>
        <v>5.97</v>
      </c>
      <c r="L139" s="3">
        <f t="shared" si="3"/>
        <v>1.99</v>
      </c>
    </row>
    <row r="140" hidden="1">
      <c r="A140" s="3">
        <v>139.0</v>
      </c>
      <c r="B140" s="5">
        <v>44702.0</v>
      </c>
      <c r="C140" s="3">
        <v>239.0</v>
      </c>
      <c r="D140" s="3" t="s">
        <v>17</v>
      </c>
      <c r="E140" s="3">
        <v>1.0</v>
      </c>
      <c r="F140" s="3">
        <v>5.99</v>
      </c>
      <c r="G140" s="3">
        <v>1139.0</v>
      </c>
      <c r="H140" s="3">
        <v>32.0</v>
      </c>
      <c r="I140" s="3" t="str">
        <f t="shared" si="1"/>
        <v>Middle-aged</v>
      </c>
      <c r="J140" s="3" t="s">
        <v>16</v>
      </c>
      <c r="K140" s="3">
        <f t="shared" si="2"/>
        <v>5.99</v>
      </c>
      <c r="L140" s="3">
        <f t="shared" si="3"/>
        <v>5.99</v>
      </c>
    </row>
    <row r="141" hidden="1">
      <c r="A141" s="3">
        <v>140.0</v>
      </c>
      <c r="B141" s="5">
        <v>44703.0</v>
      </c>
      <c r="C141" s="3">
        <v>240.0</v>
      </c>
      <c r="D141" s="3" t="s">
        <v>18</v>
      </c>
      <c r="E141" s="3">
        <v>4.0</v>
      </c>
      <c r="F141" s="3">
        <v>2.49</v>
      </c>
      <c r="G141" s="3">
        <v>1140.0</v>
      </c>
      <c r="H141" s="3">
        <v>45.0</v>
      </c>
      <c r="I141" s="3" t="str">
        <f t="shared" si="1"/>
        <v>Middle-aged</v>
      </c>
      <c r="J141" s="3" t="s">
        <v>14</v>
      </c>
      <c r="K141" s="3">
        <f t="shared" si="2"/>
        <v>9.96</v>
      </c>
      <c r="L141" s="3">
        <f t="shared" si="3"/>
        <v>2.49</v>
      </c>
    </row>
    <row r="142" hidden="1">
      <c r="A142" s="3">
        <v>141.0</v>
      </c>
      <c r="B142" s="5">
        <v>44704.0</v>
      </c>
      <c r="C142" s="3">
        <v>241.0</v>
      </c>
      <c r="D142" s="3" t="s">
        <v>19</v>
      </c>
      <c r="E142" s="3">
        <v>2.0</v>
      </c>
      <c r="F142" s="3">
        <v>13.99</v>
      </c>
      <c r="G142" s="3">
        <v>1141.0</v>
      </c>
      <c r="H142" s="3">
        <v>27.0</v>
      </c>
      <c r="I142" s="3" t="str">
        <f t="shared" si="1"/>
        <v>Young</v>
      </c>
      <c r="J142" s="3" t="s">
        <v>16</v>
      </c>
      <c r="K142" s="3">
        <f t="shared" si="2"/>
        <v>27.98</v>
      </c>
      <c r="L142" s="3">
        <f t="shared" si="3"/>
        <v>13.99</v>
      </c>
    </row>
    <row r="143" hidden="1">
      <c r="A143" s="3">
        <v>142.0</v>
      </c>
      <c r="B143" s="5">
        <v>44705.0</v>
      </c>
      <c r="C143" s="3">
        <v>242.0</v>
      </c>
      <c r="D143" s="3" t="s">
        <v>20</v>
      </c>
      <c r="E143" s="3">
        <v>3.0</v>
      </c>
      <c r="F143" s="3">
        <v>18.99</v>
      </c>
      <c r="G143" s="3">
        <v>1142.0</v>
      </c>
      <c r="H143" s="3">
        <v>59.0</v>
      </c>
      <c r="I143" s="3" t="str">
        <f t="shared" si="1"/>
        <v>Elderly</v>
      </c>
      <c r="J143" s="3" t="s">
        <v>14</v>
      </c>
      <c r="K143" s="3">
        <f t="shared" si="2"/>
        <v>56.97</v>
      </c>
      <c r="L143" s="3">
        <f t="shared" si="3"/>
        <v>18.99</v>
      </c>
    </row>
    <row r="144" hidden="1">
      <c r="A144" s="3">
        <v>143.0</v>
      </c>
      <c r="B144" s="5">
        <v>44706.0</v>
      </c>
      <c r="C144" s="3">
        <v>243.0</v>
      </c>
      <c r="D144" s="3" t="s">
        <v>21</v>
      </c>
      <c r="E144" s="3">
        <v>1.0</v>
      </c>
      <c r="F144" s="3">
        <v>1.29</v>
      </c>
      <c r="G144" s="3">
        <v>1143.0</v>
      </c>
      <c r="H144" s="3">
        <v>30.0</v>
      </c>
      <c r="I144" s="3" t="str">
        <f t="shared" si="1"/>
        <v>Young</v>
      </c>
      <c r="J144" s="3" t="s">
        <v>16</v>
      </c>
      <c r="K144" s="3">
        <f t="shared" si="2"/>
        <v>1.29</v>
      </c>
      <c r="L144" s="3">
        <f t="shared" si="3"/>
        <v>1.29</v>
      </c>
    </row>
    <row r="145" hidden="1">
      <c r="A145" s="3">
        <v>144.0</v>
      </c>
      <c r="B145" s="5">
        <v>44707.0</v>
      </c>
      <c r="C145" s="3">
        <v>244.0</v>
      </c>
      <c r="D145" s="3" t="s">
        <v>22</v>
      </c>
      <c r="E145" s="3">
        <v>5.0</v>
      </c>
      <c r="F145" s="3">
        <v>4.49</v>
      </c>
      <c r="G145" s="3">
        <v>1144.0</v>
      </c>
      <c r="H145" s="3">
        <v>26.0</v>
      </c>
      <c r="I145" s="3" t="str">
        <f t="shared" si="1"/>
        <v>Young</v>
      </c>
      <c r="J145" s="3" t="s">
        <v>14</v>
      </c>
      <c r="K145" s="3">
        <f t="shared" si="2"/>
        <v>22.45</v>
      </c>
      <c r="L145" s="3">
        <f t="shared" si="3"/>
        <v>4.49</v>
      </c>
    </row>
    <row r="146">
      <c r="A146" s="3">
        <v>145.0</v>
      </c>
      <c r="B146" s="5">
        <v>44708.0</v>
      </c>
      <c r="C146" s="3">
        <v>245.0</v>
      </c>
      <c r="D146" s="3" t="s">
        <v>13</v>
      </c>
      <c r="E146" s="3">
        <v>2.0</v>
      </c>
      <c r="F146" s="3">
        <v>7.99</v>
      </c>
      <c r="G146" s="3">
        <v>1145.0</v>
      </c>
      <c r="H146" s="3">
        <v>69.0</v>
      </c>
      <c r="I146" s="3" t="str">
        <f t="shared" si="1"/>
        <v>Elderly</v>
      </c>
      <c r="J146" s="3" t="s">
        <v>16</v>
      </c>
      <c r="K146" s="3">
        <f t="shared" si="2"/>
        <v>15.98</v>
      </c>
      <c r="L146" s="3">
        <f t="shared" si="3"/>
        <v>7.99</v>
      </c>
    </row>
    <row r="147" hidden="1">
      <c r="A147" s="3">
        <v>146.0</v>
      </c>
      <c r="B147" s="5">
        <v>44709.0</v>
      </c>
      <c r="C147" s="3">
        <v>246.0</v>
      </c>
      <c r="D147" s="3" t="s">
        <v>15</v>
      </c>
      <c r="E147" s="3">
        <v>3.0</v>
      </c>
      <c r="F147" s="3">
        <v>1.99</v>
      </c>
      <c r="G147" s="3">
        <v>1146.0</v>
      </c>
      <c r="H147" s="3">
        <v>47.0</v>
      </c>
      <c r="I147" s="3" t="str">
        <f t="shared" si="1"/>
        <v>Middle-aged</v>
      </c>
      <c r="J147" s="3" t="s">
        <v>14</v>
      </c>
      <c r="K147" s="3">
        <f t="shared" si="2"/>
        <v>5.97</v>
      </c>
      <c r="L147" s="3">
        <f t="shared" si="3"/>
        <v>1.99</v>
      </c>
    </row>
    <row r="148" hidden="1">
      <c r="A148" s="3">
        <v>147.0</v>
      </c>
      <c r="B148" s="5">
        <v>44710.0</v>
      </c>
      <c r="C148" s="3">
        <v>247.0</v>
      </c>
      <c r="D148" s="3" t="s">
        <v>17</v>
      </c>
      <c r="E148" s="3">
        <v>1.0</v>
      </c>
      <c r="F148" s="3">
        <v>5.99</v>
      </c>
      <c r="G148" s="3">
        <v>1147.0</v>
      </c>
      <c r="H148" s="3">
        <v>32.0</v>
      </c>
      <c r="I148" s="3" t="str">
        <f t="shared" si="1"/>
        <v>Middle-aged</v>
      </c>
      <c r="J148" s="3" t="s">
        <v>16</v>
      </c>
      <c r="K148" s="3">
        <f t="shared" si="2"/>
        <v>5.99</v>
      </c>
      <c r="L148" s="3">
        <f t="shared" si="3"/>
        <v>5.99</v>
      </c>
    </row>
    <row r="149" hidden="1">
      <c r="A149" s="3">
        <v>148.0</v>
      </c>
      <c r="B149" s="5">
        <v>44711.0</v>
      </c>
      <c r="C149" s="3">
        <v>248.0</v>
      </c>
      <c r="D149" s="3" t="s">
        <v>18</v>
      </c>
      <c r="E149" s="3">
        <v>4.0</v>
      </c>
      <c r="F149" s="3">
        <v>2.49</v>
      </c>
      <c r="G149" s="3">
        <v>1148.0</v>
      </c>
      <c r="H149" s="3">
        <v>45.0</v>
      </c>
      <c r="I149" s="3" t="str">
        <f t="shared" si="1"/>
        <v>Middle-aged</v>
      </c>
      <c r="J149" s="3" t="s">
        <v>14</v>
      </c>
      <c r="K149" s="3">
        <f t="shared" si="2"/>
        <v>9.96</v>
      </c>
      <c r="L149" s="3">
        <f t="shared" si="3"/>
        <v>2.49</v>
      </c>
    </row>
    <row r="150" hidden="1">
      <c r="A150" s="3">
        <v>149.0</v>
      </c>
      <c r="B150" s="5">
        <v>44712.0</v>
      </c>
      <c r="C150" s="3">
        <v>249.0</v>
      </c>
      <c r="D150" s="3" t="s">
        <v>19</v>
      </c>
      <c r="E150" s="3">
        <v>2.0</v>
      </c>
      <c r="F150" s="3">
        <v>11.99</v>
      </c>
      <c r="G150" s="3">
        <v>1149.0</v>
      </c>
      <c r="H150" s="3">
        <v>27.0</v>
      </c>
      <c r="I150" s="3" t="str">
        <f t="shared" si="1"/>
        <v>Young</v>
      </c>
      <c r="J150" s="3" t="s">
        <v>16</v>
      </c>
      <c r="K150" s="3">
        <f t="shared" si="2"/>
        <v>23.98</v>
      </c>
      <c r="L150" s="3">
        <f t="shared" si="3"/>
        <v>11.99</v>
      </c>
    </row>
    <row r="151" hidden="1">
      <c r="A151" s="3">
        <v>150.0</v>
      </c>
      <c r="B151" s="5">
        <v>44713.0</v>
      </c>
      <c r="C151" s="3">
        <v>250.0</v>
      </c>
      <c r="D151" s="3" t="s">
        <v>20</v>
      </c>
      <c r="E151" s="3">
        <v>3.0</v>
      </c>
      <c r="F151" s="3">
        <v>16.99</v>
      </c>
      <c r="G151" s="3">
        <v>1150.0</v>
      </c>
      <c r="H151" s="3">
        <v>58.0</v>
      </c>
      <c r="I151" s="3" t="str">
        <f t="shared" si="1"/>
        <v>Elderly</v>
      </c>
      <c r="J151" s="3" t="s">
        <v>14</v>
      </c>
      <c r="K151" s="3">
        <f t="shared" si="2"/>
        <v>50.97</v>
      </c>
      <c r="L151" s="3">
        <f t="shared" si="3"/>
        <v>16.99</v>
      </c>
    </row>
    <row r="152" hidden="1">
      <c r="A152" s="3">
        <v>151.0</v>
      </c>
      <c r="B152" s="5">
        <v>44714.0</v>
      </c>
      <c r="C152" s="3">
        <v>251.0</v>
      </c>
      <c r="D152" s="3" t="s">
        <v>21</v>
      </c>
      <c r="E152" s="3">
        <v>1.0</v>
      </c>
      <c r="F152" s="3">
        <v>0.99</v>
      </c>
      <c r="G152" s="3">
        <v>1151.0</v>
      </c>
      <c r="H152" s="3">
        <v>30.0</v>
      </c>
      <c r="I152" s="3" t="str">
        <f t="shared" si="1"/>
        <v>Young</v>
      </c>
      <c r="J152" s="3" t="s">
        <v>16</v>
      </c>
      <c r="K152" s="3">
        <f t="shared" si="2"/>
        <v>0.99</v>
      </c>
      <c r="L152" s="3">
        <f t="shared" si="3"/>
        <v>0.99</v>
      </c>
    </row>
    <row r="153" hidden="1">
      <c r="A153" s="3">
        <v>152.0</v>
      </c>
      <c r="B153" s="5">
        <v>44715.0</v>
      </c>
      <c r="C153" s="3">
        <v>252.0</v>
      </c>
      <c r="D153" s="3" t="s">
        <v>22</v>
      </c>
      <c r="E153" s="3">
        <v>5.0</v>
      </c>
      <c r="F153" s="3">
        <v>2.99</v>
      </c>
      <c r="G153" s="3">
        <v>1152.0</v>
      </c>
      <c r="H153" s="3">
        <v>26.0</v>
      </c>
      <c r="I153" s="3" t="str">
        <f t="shared" si="1"/>
        <v>Young</v>
      </c>
      <c r="J153" s="3" t="s">
        <v>14</v>
      </c>
      <c r="K153" s="3">
        <f t="shared" si="2"/>
        <v>14.95</v>
      </c>
      <c r="L153" s="3">
        <f t="shared" si="3"/>
        <v>2.99</v>
      </c>
    </row>
    <row r="154">
      <c r="A154" s="3">
        <v>153.0</v>
      </c>
      <c r="B154" s="5">
        <v>44716.0</v>
      </c>
      <c r="C154" s="3">
        <v>253.0</v>
      </c>
      <c r="D154" s="3" t="s">
        <v>13</v>
      </c>
      <c r="E154" s="3">
        <v>2.0</v>
      </c>
      <c r="F154" s="3">
        <v>8.99</v>
      </c>
      <c r="G154" s="3">
        <v>1153.0</v>
      </c>
      <c r="H154" s="3">
        <v>34.0</v>
      </c>
      <c r="I154" s="3" t="str">
        <f t="shared" si="1"/>
        <v>Middle-aged</v>
      </c>
      <c r="J154" s="3" t="s">
        <v>16</v>
      </c>
      <c r="K154" s="3">
        <f t="shared" si="2"/>
        <v>17.98</v>
      </c>
      <c r="L154" s="3">
        <f t="shared" si="3"/>
        <v>8.99</v>
      </c>
    </row>
    <row r="155" hidden="1">
      <c r="A155" s="3">
        <v>154.0</v>
      </c>
      <c r="B155" s="5">
        <v>44717.0</v>
      </c>
      <c r="C155" s="3">
        <v>254.0</v>
      </c>
      <c r="D155" s="3" t="s">
        <v>15</v>
      </c>
      <c r="E155" s="3">
        <v>3.0</v>
      </c>
      <c r="F155" s="3">
        <v>2.49</v>
      </c>
      <c r="G155" s="3">
        <v>1154.0</v>
      </c>
      <c r="H155" s="3">
        <v>47.0</v>
      </c>
      <c r="I155" s="3" t="str">
        <f t="shared" si="1"/>
        <v>Middle-aged</v>
      </c>
      <c r="J155" s="3" t="s">
        <v>14</v>
      </c>
      <c r="K155" s="3">
        <f t="shared" si="2"/>
        <v>7.47</v>
      </c>
      <c r="L155" s="3">
        <f t="shared" si="3"/>
        <v>2.49</v>
      </c>
    </row>
    <row r="156" hidden="1">
      <c r="A156" s="3">
        <v>155.0</v>
      </c>
      <c r="B156" s="5">
        <v>44718.0</v>
      </c>
      <c r="C156" s="3">
        <v>255.0</v>
      </c>
      <c r="D156" s="3" t="s">
        <v>17</v>
      </c>
      <c r="E156" s="3">
        <v>1.0</v>
      </c>
      <c r="F156" s="3">
        <v>6.99</v>
      </c>
      <c r="G156" s="3">
        <v>1155.0</v>
      </c>
      <c r="H156" s="3">
        <v>32.0</v>
      </c>
      <c r="I156" s="3" t="str">
        <f t="shared" si="1"/>
        <v>Middle-aged</v>
      </c>
      <c r="J156" s="3" t="s">
        <v>16</v>
      </c>
      <c r="K156" s="3">
        <f t="shared" si="2"/>
        <v>6.99</v>
      </c>
      <c r="L156" s="3">
        <f t="shared" si="3"/>
        <v>6.99</v>
      </c>
    </row>
    <row r="157" hidden="1">
      <c r="A157" s="3">
        <v>156.0</v>
      </c>
      <c r="B157" s="5">
        <v>44719.0</v>
      </c>
      <c r="C157" s="3">
        <v>256.0</v>
      </c>
      <c r="D157" s="3" t="s">
        <v>18</v>
      </c>
      <c r="E157" s="3">
        <v>4.0</v>
      </c>
      <c r="F157" s="3">
        <v>3.49</v>
      </c>
      <c r="G157" s="3">
        <v>1156.0</v>
      </c>
      <c r="H157" s="3">
        <v>45.0</v>
      </c>
      <c r="I157" s="3" t="str">
        <f t="shared" si="1"/>
        <v>Middle-aged</v>
      </c>
      <c r="J157" s="3" t="s">
        <v>14</v>
      </c>
      <c r="K157" s="3">
        <f t="shared" si="2"/>
        <v>13.96</v>
      </c>
      <c r="L157" s="3">
        <f t="shared" si="3"/>
        <v>3.49</v>
      </c>
    </row>
    <row r="158" hidden="1">
      <c r="A158" s="3">
        <v>157.0</v>
      </c>
      <c r="B158" s="5">
        <v>44720.0</v>
      </c>
      <c r="C158" s="3">
        <v>257.0</v>
      </c>
      <c r="D158" s="3" t="s">
        <v>19</v>
      </c>
      <c r="E158" s="3">
        <v>2.0</v>
      </c>
      <c r="F158" s="3">
        <v>10.99</v>
      </c>
      <c r="G158" s="3">
        <v>1157.0</v>
      </c>
      <c r="H158" s="3">
        <v>27.0</v>
      </c>
      <c r="I158" s="3" t="str">
        <f t="shared" si="1"/>
        <v>Young</v>
      </c>
      <c r="J158" s="3" t="s">
        <v>16</v>
      </c>
      <c r="K158" s="3">
        <f t="shared" si="2"/>
        <v>21.98</v>
      </c>
      <c r="L158" s="3">
        <f t="shared" si="3"/>
        <v>10.99</v>
      </c>
    </row>
    <row r="159" hidden="1">
      <c r="A159" s="3">
        <v>158.0</v>
      </c>
      <c r="B159" s="5">
        <v>44721.0</v>
      </c>
      <c r="C159" s="3">
        <v>258.0</v>
      </c>
      <c r="D159" s="3" t="s">
        <v>20</v>
      </c>
      <c r="E159" s="3">
        <v>3.0</v>
      </c>
      <c r="F159" s="3">
        <v>18.99</v>
      </c>
      <c r="G159" s="3">
        <v>1158.0</v>
      </c>
      <c r="H159" s="3">
        <v>59.0</v>
      </c>
      <c r="I159" s="3" t="str">
        <f t="shared" si="1"/>
        <v>Elderly</v>
      </c>
      <c r="J159" s="3" t="s">
        <v>14</v>
      </c>
      <c r="K159" s="3">
        <f t="shared" si="2"/>
        <v>56.97</v>
      </c>
      <c r="L159" s="3">
        <f t="shared" si="3"/>
        <v>18.99</v>
      </c>
    </row>
    <row r="160" hidden="1">
      <c r="A160" s="3">
        <v>159.0</v>
      </c>
      <c r="B160" s="5">
        <v>44722.0</v>
      </c>
      <c r="C160" s="3">
        <v>259.0</v>
      </c>
      <c r="D160" s="3" t="s">
        <v>21</v>
      </c>
      <c r="E160" s="3">
        <v>1.0</v>
      </c>
      <c r="F160" s="3">
        <v>1.29</v>
      </c>
      <c r="G160" s="3">
        <v>1159.0</v>
      </c>
      <c r="H160" s="3">
        <v>30.0</v>
      </c>
      <c r="I160" s="3" t="str">
        <f t="shared" si="1"/>
        <v>Young</v>
      </c>
      <c r="J160" s="3" t="s">
        <v>16</v>
      </c>
      <c r="K160" s="3">
        <f t="shared" si="2"/>
        <v>1.29</v>
      </c>
      <c r="L160" s="3">
        <f t="shared" si="3"/>
        <v>1.29</v>
      </c>
    </row>
    <row r="161" hidden="1">
      <c r="A161" s="3">
        <v>160.0</v>
      </c>
      <c r="B161" s="5">
        <v>44723.0</v>
      </c>
      <c r="C161" s="3">
        <v>260.0</v>
      </c>
      <c r="D161" s="3" t="s">
        <v>22</v>
      </c>
      <c r="E161" s="3">
        <v>5.0</v>
      </c>
      <c r="F161" s="3">
        <v>4.49</v>
      </c>
      <c r="G161" s="3">
        <v>1160.0</v>
      </c>
      <c r="H161" s="3">
        <v>26.0</v>
      </c>
      <c r="I161" s="3" t="str">
        <f t="shared" si="1"/>
        <v>Young</v>
      </c>
      <c r="J161" s="3" t="s">
        <v>14</v>
      </c>
      <c r="K161" s="3">
        <f t="shared" si="2"/>
        <v>22.45</v>
      </c>
      <c r="L161" s="3">
        <f t="shared" si="3"/>
        <v>4.49</v>
      </c>
    </row>
    <row r="162">
      <c r="A162" s="3">
        <v>161.0</v>
      </c>
      <c r="B162" s="5">
        <v>44724.0</v>
      </c>
      <c r="C162" s="3">
        <v>261.0</v>
      </c>
      <c r="D162" s="3" t="s">
        <v>13</v>
      </c>
      <c r="E162" s="3">
        <v>2.0</v>
      </c>
      <c r="F162" s="3">
        <v>7.99</v>
      </c>
      <c r="G162" s="3">
        <v>1161.0</v>
      </c>
      <c r="H162" s="3">
        <v>34.0</v>
      </c>
      <c r="I162" s="3" t="str">
        <f t="shared" si="1"/>
        <v>Middle-aged</v>
      </c>
      <c r="J162" s="3" t="s">
        <v>16</v>
      </c>
      <c r="K162" s="3">
        <f t="shared" si="2"/>
        <v>15.98</v>
      </c>
      <c r="L162" s="3">
        <f t="shared" si="3"/>
        <v>7.99</v>
      </c>
    </row>
    <row r="163" hidden="1">
      <c r="A163" s="3">
        <v>162.0</v>
      </c>
      <c r="B163" s="5">
        <v>44725.0</v>
      </c>
      <c r="C163" s="3">
        <v>262.0</v>
      </c>
      <c r="D163" s="3" t="s">
        <v>15</v>
      </c>
      <c r="E163" s="3">
        <v>3.0</v>
      </c>
      <c r="F163" s="3">
        <v>1.99</v>
      </c>
      <c r="G163" s="3">
        <v>1162.0</v>
      </c>
      <c r="H163" s="3">
        <v>47.0</v>
      </c>
      <c r="I163" s="3" t="str">
        <f t="shared" si="1"/>
        <v>Middle-aged</v>
      </c>
      <c r="J163" s="3" t="s">
        <v>14</v>
      </c>
      <c r="K163" s="3">
        <f t="shared" si="2"/>
        <v>5.97</v>
      </c>
      <c r="L163" s="3">
        <f t="shared" si="3"/>
        <v>1.99</v>
      </c>
    </row>
    <row r="164" hidden="1">
      <c r="A164" s="3">
        <v>163.0</v>
      </c>
      <c r="B164" s="5">
        <v>44726.0</v>
      </c>
      <c r="C164" s="3">
        <v>263.0</v>
      </c>
      <c r="D164" s="3" t="s">
        <v>17</v>
      </c>
      <c r="E164" s="3">
        <v>1.0</v>
      </c>
      <c r="F164" s="3">
        <v>5.99</v>
      </c>
      <c r="G164" s="3">
        <v>1163.0</v>
      </c>
      <c r="H164" s="3">
        <v>32.0</v>
      </c>
      <c r="I164" s="3" t="str">
        <f t="shared" si="1"/>
        <v>Middle-aged</v>
      </c>
      <c r="J164" s="3" t="s">
        <v>16</v>
      </c>
      <c r="K164" s="3">
        <f t="shared" si="2"/>
        <v>5.99</v>
      </c>
      <c r="L164" s="3">
        <f t="shared" si="3"/>
        <v>5.99</v>
      </c>
    </row>
    <row r="165" hidden="1">
      <c r="A165" s="3">
        <v>164.0</v>
      </c>
      <c r="B165" s="5">
        <v>44727.0</v>
      </c>
      <c r="C165" s="3">
        <v>264.0</v>
      </c>
      <c r="D165" s="3" t="s">
        <v>18</v>
      </c>
      <c r="E165" s="3">
        <v>4.0</v>
      </c>
      <c r="F165" s="3">
        <v>2.49</v>
      </c>
      <c r="G165" s="3">
        <v>1164.0</v>
      </c>
      <c r="H165" s="3">
        <v>45.0</v>
      </c>
      <c r="I165" s="3" t="str">
        <f t="shared" si="1"/>
        <v>Middle-aged</v>
      </c>
      <c r="J165" s="3" t="s">
        <v>14</v>
      </c>
      <c r="K165" s="3">
        <f t="shared" si="2"/>
        <v>9.96</v>
      </c>
      <c r="L165" s="3">
        <f t="shared" si="3"/>
        <v>2.49</v>
      </c>
    </row>
    <row r="166" hidden="1">
      <c r="A166" s="3">
        <v>165.0</v>
      </c>
      <c r="B166" s="5">
        <v>44728.0</v>
      </c>
      <c r="C166" s="3">
        <v>265.0</v>
      </c>
      <c r="D166" s="3" t="s">
        <v>19</v>
      </c>
      <c r="E166" s="3">
        <v>2.0</v>
      </c>
      <c r="F166" s="3">
        <v>13.99</v>
      </c>
      <c r="G166" s="3">
        <v>1165.0</v>
      </c>
      <c r="H166" s="3">
        <v>27.0</v>
      </c>
      <c r="I166" s="3" t="str">
        <f t="shared" si="1"/>
        <v>Young</v>
      </c>
      <c r="J166" s="3" t="s">
        <v>16</v>
      </c>
      <c r="K166" s="3">
        <f t="shared" si="2"/>
        <v>27.98</v>
      </c>
      <c r="L166" s="3">
        <f t="shared" si="3"/>
        <v>13.99</v>
      </c>
    </row>
    <row r="167" hidden="1">
      <c r="A167" s="3">
        <v>166.0</v>
      </c>
      <c r="B167" s="5">
        <v>44729.0</v>
      </c>
      <c r="C167" s="3">
        <v>266.0</v>
      </c>
      <c r="D167" s="3" t="s">
        <v>20</v>
      </c>
      <c r="E167" s="3">
        <v>3.0</v>
      </c>
      <c r="F167" s="3">
        <v>14.99</v>
      </c>
      <c r="G167" s="3">
        <v>1166.0</v>
      </c>
      <c r="H167" s="3">
        <v>59.0</v>
      </c>
      <c r="I167" s="3" t="str">
        <f t="shared" si="1"/>
        <v>Elderly</v>
      </c>
      <c r="J167" s="3" t="s">
        <v>14</v>
      </c>
      <c r="K167" s="3">
        <f t="shared" si="2"/>
        <v>44.97</v>
      </c>
      <c r="L167" s="3">
        <f t="shared" si="3"/>
        <v>14.99</v>
      </c>
    </row>
    <row r="168" hidden="1">
      <c r="A168" s="3">
        <v>167.0</v>
      </c>
      <c r="B168" s="5">
        <v>44730.0</v>
      </c>
      <c r="C168" s="3">
        <v>267.0</v>
      </c>
      <c r="D168" s="3" t="s">
        <v>21</v>
      </c>
      <c r="E168" s="3">
        <v>1.0</v>
      </c>
      <c r="F168" s="3">
        <v>2.49</v>
      </c>
      <c r="G168" s="3">
        <v>1167.0</v>
      </c>
      <c r="H168" s="3">
        <v>30.0</v>
      </c>
      <c r="I168" s="3" t="str">
        <f t="shared" si="1"/>
        <v>Young</v>
      </c>
      <c r="J168" s="3" t="s">
        <v>16</v>
      </c>
      <c r="K168" s="3">
        <f t="shared" si="2"/>
        <v>2.49</v>
      </c>
      <c r="L168" s="3">
        <f t="shared" si="3"/>
        <v>2.49</v>
      </c>
    </row>
    <row r="169" hidden="1">
      <c r="A169" s="3">
        <v>168.0</v>
      </c>
      <c r="B169" s="5">
        <v>44731.0</v>
      </c>
      <c r="C169" s="3">
        <v>268.0</v>
      </c>
      <c r="D169" s="3" t="s">
        <v>22</v>
      </c>
      <c r="E169" s="3">
        <v>5.0</v>
      </c>
      <c r="F169" s="3">
        <v>2.99</v>
      </c>
      <c r="G169" s="3">
        <v>1168.0</v>
      </c>
      <c r="H169" s="3">
        <v>26.0</v>
      </c>
      <c r="I169" s="3" t="str">
        <f t="shared" si="1"/>
        <v>Young</v>
      </c>
      <c r="J169" s="3" t="s">
        <v>14</v>
      </c>
      <c r="K169" s="3">
        <f t="shared" si="2"/>
        <v>14.95</v>
      </c>
      <c r="L169" s="3">
        <f t="shared" si="3"/>
        <v>2.99</v>
      </c>
    </row>
    <row r="170">
      <c r="A170" s="3">
        <v>169.0</v>
      </c>
      <c r="B170" s="5">
        <v>44732.0</v>
      </c>
      <c r="C170" s="3">
        <v>269.0</v>
      </c>
      <c r="D170" s="3" t="s">
        <v>13</v>
      </c>
      <c r="E170" s="3">
        <v>2.0</v>
      </c>
      <c r="F170" s="3">
        <v>8.99</v>
      </c>
      <c r="G170" s="3">
        <v>1169.0</v>
      </c>
      <c r="H170" s="3">
        <v>34.0</v>
      </c>
      <c r="I170" s="3" t="str">
        <f t="shared" si="1"/>
        <v>Middle-aged</v>
      </c>
      <c r="J170" s="3" t="s">
        <v>16</v>
      </c>
      <c r="K170" s="3">
        <f t="shared" si="2"/>
        <v>17.98</v>
      </c>
      <c r="L170" s="3">
        <f t="shared" si="3"/>
        <v>8.99</v>
      </c>
    </row>
    <row r="171" hidden="1">
      <c r="A171" s="3">
        <v>170.0</v>
      </c>
      <c r="B171" s="5">
        <v>44733.0</v>
      </c>
      <c r="C171" s="3">
        <v>270.0</v>
      </c>
      <c r="D171" s="3" t="s">
        <v>15</v>
      </c>
      <c r="E171" s="3">
        <v>3.0</v>
      </c>
      <c r="F171" s="3">
        <v>2.49</v>
      </c>
      <c r="G171" s="3">
        <v>1170.0</v>
      </c>
      <c r="H171" s="3">
        <v>47.0</v>
      </c>
      <c r="I171" s="3" t="str">
        <f t="shared" si="1"/>
        <v>Middle-aged</v>
      </c>
      <c r="J171" s="3" t="s">
        <v>14</v>
      </c>
      <c r="K171" s="3">
        <f t="shared" si="2"/>
        <v>7.47</v>
      </c>
      <c r="L171" s="3">
        <f t="shared" si="3"/>
        <v>2.49</v>
      </c>
    </row>
    <row r="172" hidden="1">
      <c r="A172" s="3">
        <v>171.0</v>
      </c>
      <c r="B172" s="5">
        <v>44734.0</v>
      </c>
      <c r="C172" s="3">
        <v>271.0</v>
      </c>
      <c r="D172" s="3" t="s">
        <v>17</v>
      </c>
      <c r="E172" s="3">
        <v>1.0</v>
      </c>
      <c r="F172" s="3">
        <v>6.99</v>
      </c>
      <c r="G172" s="3">
        <v>1171.0</v>
      </c>
      <c r="H172" s="3">
        <v>32.0</v>
      </c>
      <c r="I172" s="3" t="str">
        <f t="shared" si="1"/>
        <v>Middle-aged</v>
      </c>
      <c r="J172" s="3" t="s">
        <v>16</v>
      </c>
      <c r="K172" s="3">
        <f t="shared" si="2"/>
        <v>6.99</v>
      </c>
      <c r="L172" s="3">
        <f t="shared" si="3"/>
        <v>6.99</v>
      </c>
    </row>
    <row r="173" hidden="1">
      <c r="A173" s="3">
        <v>172.0</v>
      </c>
      <c r="B173" s="5">
        <v>44735.0</v>
      </c>
      <c r="C173" s="3">
        <v>272.0</v>
      </c>
      <c r="D173" s="3" t="s">
        <v>18</v>
      </c>
      <c r="E173" s="3">
        <v>4.0</v>
      </c>
      <c r="F173" s="3">
        <v>3.49</v>
      </c>
      <c r="G173" s="3">
        <v>1172.0</v>
      </c>
      <c r="H173" s="3">
        <v>45.0</v>
      </c>
      <c r="I173" s="3" t="str">
        <f t="shared" si="1"/>
        <v>Middle-aged</v>
      </c>
      <c r="J173" s="3" t="s">
        <v>14</v>
      </c>
      <c r="K173" s="3">
        <f t="shared" si="2"/>
        <v>13.96</v>
      </c>
      <c r="L173" s="3">
        <f t="shared" si="3"/>
        <v>3.49</v>
      </c>
    </row>
    <row r="174" hidden="1">
      <c r="A174" s="3">
        <v>173.0</v>
      </c>
      <c r="B174" s="5">
        <v>44736.0</v>
      </c>
      <c r="C174" s="3">
        <v>273.0</v>
      </c>
      <c r="D174" s="3" t="s">
        <v>19</v>
      </c>
      <c r="E174" s="3">
        <v>2.0</v>
      </c>
      <c r="F174" s="3">
        <v>10.99</v>
      </c>
      <c r="G174" s="3">
        <v>1173.0</v>
      </c>
      <c r="H174" s="3">
        <v>27.0</v>
      </c>
      <c r="I174" s="3" t="str">
        <f t="shared" si="1"/>
        <v>Young</v>
      </c>
      <c r="J174" s="3" t="s">
        <v>16</v>
      </c>
      <c r="K174" s="3">
        <f t="shared" si="2"/>
        <v>21.98</v>
      </c>
      <c r="L174" s="3">
        <f t="shared" si="3"/>
        <v>10.99</v>
      </c>
    </row>
    <row r="175" hidden="1">
      <c r="A175" s="3">
        <v>174.0</v>
      </c>
      <c r="B175" s="5">
        <v>44737.0</v>
      </c>
      <c r="C175" s="3">
        <v>274.0</v>
      </c>
      <c r="D175" s="3" t="s">
        <v>20</v>
      </c>
      <c r="E175" s="3">
        <v>3.0</v>
      </c>
      <c r="F175" s="3">
        <v>18.99</v>
      </c>
      <c r="G175" s="3">
        <v>1174.0</v>
      </c>
      <c r="H175" s="3">
        <v>60.0</v>
      </c>
      <c r="I175" s="3" t="str">
        <f t="shared" si="1"/>
        <v>Elderly</v>
      </c>
      <c r="J175" s="3" t="s">
        <v>14</v>
      </c>
      <c r="K175" s="3">
        <f t="shared" si="2"/>
        <v>56.97</v>
      </c>
      <c r="L175" s="3">
        <f t="shared" si="3"/>
        <v>18.99</v>
      </c>
    </row>
    <row r="176" hidden="1">
      <c r="A176" s="3">
        <v>175.0</v>
      </c>
      <c r="B176" s="5">
        <v>44738.0</v>
      </c>
      <c r="C176" s="3">
        <v>275.0</v>
      </c>
      <c r="D176" s="3" t="s">
        <v>21</v>
      </c>
      <c r="E176" s="3">
        <v>1.0</v>
      </c>
      <c r="F176" s="3">
        <v>1.29</v>
      </c>
      <c r="G176" s="3">
        <v>1175.0</v>
      </c>
      <c r="H176" s="3">
        <v>30.0</v>
      </c>
      <c r="I176" s="3" t="str">
        <f t="shared" si="1"/>
        <v>Young</v>
      </c>
      <c r="J176" s="3" t="s">
        <v>16</v>
      </c>
      <c r="K176" s="3">
        <f t="shared" si="2"/>
        <v>1.29</v>
      </c>
      <c r="L176" s="3">
        <f t="shared" si="3"/>
        <v>1.29</v>
      </c>
    </row>
    <row r="177" hidden="1">
      <c r="A177" s="3">
        <v>176.0</v>
      </c>
      <c r="B177" s="5">
        <v>44739.0</v>
      </c>
      <c r="C177" s="3">
        <v>276.0</v>
      </c>
      <c r="D177" s="3" t="s">
        <v>22</v>
      </c>
      <c r="E177" s="3">
        <v>5.0</v>
      </c>
      <c r="F177" s="3">
        <v>4.49</v>
      </c>
      <c r="G177" s="3">
        <v>1176.0</v>
      </c>
      <c r="H177" s="3">
        <v>26.0</v>
      </c>
      <c r="I177" s="3" t="str">
        <f t="shared" si="1"/>
        <v>Young</v>
      </c>
      <c r="J177" s="3" t="s">
        <v>14</v>
      </c>
      <c r="K177" s="3">
        <f t="shared" si="2"/>
        <v>22.45</v>
      </c>
      <c r="L177" s="3">
        <f t="shared" si="3"/>
        <v>4.49</v>
      </c>
    </row>
    <row r="178">
      <c r="A178" s="3">
        <v>177.0</v>
      </c>
      <c r="B178" s="5">
        <v>44740.0</v>
      </c>
      <c r="C178" s="3">
        <v>277.0</v>
      </c>
      <c r="D178" s="3" t="s">
        <v>13</v>
      </c>
      <c r="E178" s="3">
        <v>9.0</v>
      </c>
      <c r="F178" s="3">
        <v>7.99</v>
      </c>
      <c r="G178" s="3">
        <v>1177.0</v>
      </c>
      <c r="H178" s="3">
        <v>57.0</v>
      </c>
      <c r="I178" s="3" t="str">
        <f t="shared" si="1"/>
        <v>Elderly</v>
      </c>
      <c r="J178" s="3" t="s">
        <v>16</v>
      </c>
      <c r="K178" s="3">
        <f t="shared" si="2"/>
        <v>71.91</v>
      </c>
      <c r="L178" s="3">
        <f t="shared" si="3"/>
        <v>7.99</v>
      </c>
    </row>
    <row r="179" hidden="1">
      <c r="A179" s="3">
        <v>178.0</v>
      </c>
      <c r="B179" s="5">
        <v>44741.0</v>
      </c>
      <c r="C179" s="3">
        <v>278.0</v>
      </c>
      <c r="D179" s="3" t="s">
        <v>15</v>
      </c>
      <c r="E179" s="3">
        <v>3.0</v>
      </c>
      <c r="F179" s="3">
        <v>1.99</v>
      </c>
      <c r="G179" s="3">
        <v>1178.0</v>
      </c>
      <c r="H179" s="3">
        <v>47.0</v>
      </c>
      <c r="I179" s="3" t="str">
        <f t="shared" si="1"/>
        <v>Middle-aged</v>
      </c>
      <c r="J179" s="3" t="s">
        <v>14</v>
      </c>
      <c r="K179" s="3">
        <f t="shared" si="2"/>
        <v>5.97</v>
      </c>
      <c r="L179" s="3">
        <f t="shared" si="3"/>
        <v>1.99</v>
      </c>
    </row>
    <row r="180" hidden="1">
      <c r="A180" s="3">
        <v>179.0</v>
      </c>
      <c r="B180" s="5">
        <v>44742.0</v>
      </c>
      <c r="C180" s="3">
        <v>279.0</v>
      </c>
      <c r="D180" s="3" t="s">
        <v>17</v>
      </c>
      <c r="E180" s="3">
        <v>1.0</v>
      </c>
      <c r="F180" s="3">
        <v>5.99</v>
      </c>
      <c r="G180" s="3">
        <v>1179.0</v>
      </c>
      <c r="H180" s="3">
        <v>32.0</v>
      </c>
      <c r="I180" s="3" t="str">
        <f t="shared" si="1"/>
        <v>Middle-aged</v>
      </c>
      <c r="J180" s="3" t="s">
        <v>16</v>
      </c>
      <c r="K180" s="3">
        <f t="shared" si="2"/>
        <v>5.99</v>
      </c>
      <c r="L180" s="3">
        <f t="shared" si="3"/>
        <v>5.99</v>
      </c>
    </row>
    <row r="181" hidden="1">
      <c r="A181" s="3">
        <v>180.0</v>
      </c>
      <c r="B181" s="5">
        <v>44743.0</v>
      </c>
      <c r="C181" s="3">
        <v>280.0</v>
      </c>
      <c r="D181" s="3" t="s">
        <v>18</v>
      </c>
      <c r="E181" s="3">
        <v>4.0</v>
      </c>
      <c r="F181" s="3">
        <v>2.49</v>
      </c>
      <c r="G181" s="3">
        <v>1180.0</v>
      </c>
      <c r="H181" s="3">
        <v>45.0</v>
      </c>
      <c r="I181" s="3" t="str">
        <f t="shared" si="1"/>
        <v>Middle-aged</v>
      </c>
      <c r="J181" s="3" t="s">
        <v>14</v>
      </c>
      <c r="K181" s="3">
        <f t="shared" si="2"/>
        <v>9.96</v>
      </c>
      <c r="L181" s="3">
        <f t="shared" si="3"/>
        <v>2.49</v>
      </c>
    </row>
    <row r="182" hidden="1">
      <c r="B182" s="5"/>
    </row>
    <row r="183" hidden="1">
      <c r="B183" s="5"/>
    </row>
    <row r="184" hidden="1">
      <c r="B184" s="5"/>
    </row>
    <row r="185" hidden="1">
      <c r="B185" s="5"/>
    </row>
    <row r="186" hidden="1">
      <c r="B186" s="5"/>
    </row>
    <row r="187" hidden="1">
      <c r="B187" s="5"/>
    </row>
    <row r="188" hidden="1">
      <c r="B188" s="5"/>
    </row>
    <row r="189" hidden="1">
      <c r="B189" s="5"/>
    </row>
    <row r="190" hidden="1">
      <c r="B190" s="5"/>
    </row>
    <row r="191" hidden="1">
      <c r="B191" s="5"/>
    </row>
    <row r="192" hidden="1">
      <c r="B192" s="5"/>
    </row>
    <row r="193" hidden="1">
      <c r="B193" s="5"/>
    </row>
    <row r="194" hidden="1">
      <c r="B194" s="5"/>
    </row>
    <row r="195" hidden="1">
      <c r="B195" s="5"/>
    </row>
    <row r="196" hidden="1">
      <c r="B196" s="5"/>
    </row>
    <row r="197" hidden="1">
      <c r="B197" s="5"/>
    </row>
    <row r="198" hidden="1">
      <c r="B198" s="5"/>
    </row>
    <row r="199" hidden="1">
      <c r="B199" s="5"/>
    </row>
    <row r="200" hidden="1">
      <c r="B200" s="5"/>
    </row>
    <row r="201" hidden="1">
      <c r="B201" s="5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autoFilter ref="$A$1:$L$201">
    <filterColumn colId="3">
      <filters>
        <filter val="Fruits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