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FORMATIONS\Formules de recherches &amp; Référence\"/>
    </mc:Choice>
  </mc:AlternateContent>
  <xr:revisionPtr revIDLastSave="0" documentId="13_ncr:1_{534FF5A1-5520-4D6F-A59C-A27940F1D9BC}" xr6:coauthVersionLast="47" xr6:coauthVersionMax="47" xr10:uidLastSave="{00000000-0000-0000-0000-000000000000}"/>
  <bookViews>
    <workbookView xWindow="-120" yWindow="-120" windowWidth="20730" windowHeight="11760" xr2:uid="{70685AAE-6DA0-4B07-9E8B-E7BFB0B08CE6}"/>
  </bookViews>
  <sheets>
    <sheet name="RECHERHCHEH (Cas pratique 2)" sheetId="4" r:id="rId1"/>
  </sheets>
  <definedNames>
    <definedName name="REF">'RECHERHCHEH (Cas pratique 2)'!$C$2:$L$2</definedName>
    <definedName name="Vil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" l="1"/>
  <c r="C13" i="4" a="1"/>
  <c r="C13" i="4" s="1"/>
  <c r="C12" i="4"/>
  <c r="C11" i="4"/>
  <c r="C10" i="4"/>
</calcChain>
</file>

<file path=xl/sharedStrings.xml><?xml version="1.0" encoding="utf-8"?>
<sst xmlns="http://schemas.openxmlformats.org/spreadsheetml/2006/main" count="44" uniqueCount="32">
  <si>
    <t>Total HT</t>
  </si>
  <si>
    <t>Disponibilité</t>
  </si>
  <si>
    <t>Prix_Unitaire</t>
  </si>
  <si>
    <t>Désignation</t>
  </si>
  <si>
    <t>REF_001</t>
  </si>
  <si>
    <t>REF_Articles</t>
  </si>
  <si>
    <t>Dispo</t>
  </si>
  <si>
    <t>N_Dispo</t>
  </si>
  <si>
    <t>Insuff</t>
  </si>
  <si>
    <t>Quantité</t>
  </si>
  <si>
    <t>Caméra</t>
  </si>
  <si>
    <t>Amoir</t>
  </si>
  <si>
    <t>Beignoir</t>
  </si>
  <si>
    <t>Lavabo</t>
  </si>
  <si>
    <t>Routeur wifi</t>
  </si>
  <si>
    <t>Panneau solaire</t>
  </si>
  <si>
    <t>Projecteur</t>
  </si>
  <si>
    <t>Lampe LED</t>
  </si>
  <si>
    <t>Brasseur</t>
  </si>
  <si>
    <t>Téléviseur HD</t>
  </si>
  <si>
    <t>REF_010</t>
  </si>
  <si>
    <t>REF_009</t>
  </si>
  <si>
    <t>REF_008</t>
  </si>
  <si>
    <t>REF_007</t>
  </si>
  <si>
    <t>REF_006</t>
  </si>
  <si>
    <t>REF_005</t>
  </si>
  <si>
    <t>REF_004</t>
  </si>
  <si>
    <t>REF_003</t>
  </si>
  <si>
    <t>REF_002</t>
  </si>
  <si>
    <t>Prix_Unitaire_HT</t>
  </si>
  <si>
    <t>Port_HT</t>
  </si>
  <si>
    <r>
      <t xml:space="preserve">L'objectif de ce cas pratique est d'élaborer les formules permettant de rendre automatique la plage de données </t>
    </r>
    <r>
      <rPr>
        <b/>
        <i/>
        <sz val="11"/>
        <color rgb="FF002060"/>
        <rFont val="Calibri"/>
        <family val="2"/>
        <scheme val="minor"/>
      </rPr>
      <t>C10:C14</t>
    </r>
    <r>
      <rPr>
        <i/>
        <sz val="11"/>
        <color rgb="FF002060"/>
        <rFont val="Calibri"/>
        <family val="2"/>
        <scheme val="minor"/>
      </rPr>
      <t xml:space="preserve">. C'est-à-dire à chaque fois qu'ont saisit une référence article, toutes les données de </t>
    </r>
    <r>
      <rPr>
        <b/>
        <i/>
        <sz val="11"/>
        <color rgb="FF002060"/>
        <rFont val="Calibri"/>
        <family val="2"/>
        <scheme val="minor"/>
      </rPr>
      <t>C10:C14</t>
    </r>
    <r>
      <rPr>
        <i/>
        <sz val="11"/>
        <color rgb="FF002060"/>
        <rFont val="Calibri"/>
        <family val="2"/>
        <scheme val="minor"/>
      </rPr>
      <t xml:space="preserve"> doivent s'actualiser automatiquement.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</si>
</sst>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7" formatCode="#,##0.00\ [$€-40C]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4" fillId="3" borderId="0" xfId="1" applyFill="1"/>
    <xf numFmtId="0" fontId="4" fillId="3" borderId="1" xfId="1" applyFill="1" applyBorder="1" applyAlignment="1">
      <alignment horizontal="center" vertical="center"/>
    </xf>
    <xf numFmtId="0" fontId="4" fillId="3" borderId="1" xfId="1" applyFill="1" applyBorder="1"/>
    <xf numFmtId="164" fontId="4" fillId="3" borderId="1" xfId="1" applyNumberFormat="1" applyFill="1" applyBorder="1" applyAlignment="1">
      <alignment horizontal="center" vertical="center"/>
    </xf>
    <xf numFmtId="164" fontId="4" fillId="3" borderId="1" xfId="1" applyNumberFormat="1" applyFill="1" applyBorder="1"/>
    <xf numFmtId="0" fontId="5" fillId="3" borderId="1" xfId="1" applyFont="1" applyFill="1" applyBorder="1" applyAlignment="1">
      <alignment horizontal="center" vertical="center"/>
    </xf>
    <xf numFmtId="164" fontId="4" fillId="3" borderId="0" xfId="1" applyNumberFormat="1" applyFill="1"/>
    <xf numFmtId="0" fontId="3" fillId="4" borderId="1" xfId="1" applyFont="1" applyFill="1" applyBorder="1"/>
    <xf numFmtId="0" fontId="7" fillId="3" borderId="1" xfId="1" applyFont="1" applyFill="1" applyBorder="1" applyAlignment="1">
      <alignment horizontal="center" vertical="center"/>
    </xf>
    <xf numFmtId="0" fontId="6" fillId="2" borderId="1" xfId="1" applyFont="1" applyFill="1" applyBorder="1"/>
    <xf numFmtId="0" fontId="2" fillId="3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8" fillId="3" borderId="2" xfId="1" applyFont="1" applyFill="1" applyBorder="1" applyAlignment="1">
      <alignment horizontal="left" vertical="center" wrapText="1" indent="1"/>
    </xf>
    <xf numFmtId="0" fontId="8" fillId="3" borderId="3" xfId="1" applyFont="1" applyFill="1" applyBorder="1" applyAlignment="1">
      <alignment horizontal="left" vertical="center" wrapText="1" indent="1"/>
    </xf>
    <xf numFmtId="0" fontId="8" fillId="3" borderId="4" xfId="1" applyFont="1" applyFill="1" applyBorder="1" applyAlignment="1">
      <alignment horizontal="left" vertical="center" wrapText="1" indent="1"/>
    </xf>
    <xf numFmtId="0" fontId="8" fillId="3" borderId="5" xfId="1" applyFont="1" applyFill="1" applyBorder="1" applyAlignment="1">
      <alignment horizontal="left" vertical="center" wrapText="1" indent="1"/>
    </xf>
    <xf numFmtId="0" fontId="8" fillId="3" borderId="0" xfId="1" applyFont="1" applyFill="1" applyBorder="1" applyAlignment="1">
      <alignment horizontal="left" vertical="center" wrapText="1" indent="1"/>
    </xf>
    <xf numFmtId="0" fontId="8" fillId="3" borderId="6" xfId="1" applyFont="1" applyFill="1" applyBorder="1" applyAlignment="1">
      <alignment horizontal="left" vertical="center" wrapText="1" indent="1"/>
    </xf>
    <xf numFmtId="0" fontId="8" fillId="3" borderId="7" xfId="1" applyFont="1" applyFill="1" applyBorder="1" applyAlignment="1">
      <alignment horizontal="left" vertical="center" wrapText="1" indent="1"/>
    </xf>
    <xf numFmtId="0" fontId="8" fillId="3" borderId="8" xfId="1" applyFont="1" applyFill="1" applyBorder="1" applyAlignment="1">
      <alignment horizontal="left" vertical="center" wrapText="1" indent="1"/>
    </xf>
    <xf numFmtId="0" fontId="8" fillId="3" borderId="9" xfId="1" applyFont="1" applyFill="1" applyBorder="1" applyAlignment="1">
      <alignment horizontal="left" vertical="center" wrapText="1" indent="1"/>
    </xf>
    <xf numFmtId="167" fontId="2" fillId="3" borderId="1" xfId="1" applyNumberFormat="1" applyFont="1" applyFill="1" applyBorder="1" applyAlignment="1">
      <alignment horizontal="center" vertical="center"/>
    </xf>
    <xf numFmtId="167" fontId="1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F006BF7F-8C44-4D9A-8CCF-12C413745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A0E3-21B6-4104-9AE7-F95D98DC011E}">
  <dimension ref="A1:M15"/>
  <sheetViews>
    <sheetView showGridLines="0" tabSelected="1" zoomScale="150" zoomScaleNormal="150" workbookViewId="0">
      <selection activeCell="B2" sqref="B2"/>
    </sheetView>
  </sheetViews>
  <sheetFormatPr baseColWidth="10" defaultColWidth="0" defaultRowHeight="15" zeroHeight="1" x14ac:dyDescent="0.25"/>
  <cols>
    <col min="1" max="1" width="2.25" style="1" customWidth="1"/>
    <col min="2" max="2" width="15.25" style="1" bestFit="1" customWidth="1"/>
    <col min="3" max="3" width="11.625" style="1" bestFit="1" customWidth="1"/>
    <col min="4" max="4" width="9.25" style="1" bestFit="1" customWidth="1"/>
    <col min="5" max="5" width="9.125" style="1" bestFit="1" customWidth="1"/>
    <col min="6" max="6" width="8.25" style="1" customWidth="1"/>
    <col min="7" max="7" width="12.625" style="1" customWidth="1"/>
    <col min="8" max="8" width="9.875" style="1" customWidth="1"/>
    <col min="9" max="12" width="7.25" style="1" bestFit="1" customWidth="1"/>
    <col min="13" max="13" width="11" style="1" customWidth="1"/>
    <col min="14" max="16384" width="11" style="1" hidden="1"/>
  </cols>
  <sheetData>
    <row r="1" spans="2:12" ht="7.5" customHeight="1" x14ac:dyDescent="0.25"/>
    <row r="2" spans="2:12" ht="15.75" x14ac:dyDescent="0.25">
      <c r="B2" s="8" t="s">
        <v>5</v>
      </c>
      <c r="C2" s="9" t="s">
        <v>4</v>
      </c>
      <c r="D2" s="9" t="s">
        <v>28</v>
      </c>
      <c r="E2" s="9" t="s">
        <v>27</v>
      </c>
      <c r="F2" s="9" t="s">
        <v>26</v>
      </c>
      <c r="G2" s="9" t="s">
        <v>25</v>
      </c>
      <c r="H2" s="9" t="s">
        <v>24</v>
      </c>
      <c r="I2" s="9" t="s">
        <v>23</v>
      </c>
      <c r="J2" s="9" t="s">
        <v>22</v>
      </c>
      <c r="K2" s="9" t="s">
        <v>21</v>
      </c>
      <c r="L2" s="9" t="s">
        <v>20</v>
      </c>
    </row>
    <row r="3" spans="2:12" ht="15.75" x14ac:dyDescent="0.25">
      <c r="B3" s="8" t="s">
        <v>3</v>
      </c>
      <c r="C3" s="2" t="s">
        <v>19</v>
      </c>
      <c r="D3" s="2" t="s">
        <v>18</v>
      </c>
      <c r="E3" s="2" t="s">
        <v>17</v>
      </c>
      <c r="F3" s="2" t="s">
        <v>16</v>
      </c>
      <c r="G3" s="2" t="s">
        <v>15</v>
      </c>
      <c r="H3" s="2" t="s">
        <v>14</v>
      </c>
      <c r="I3" s="2" t="s">
        <v>13</v>
      </c>
      <c r="J3" s="3" t="s">
        <v>12</v>
      </c>
      <c r="K3" s="3" t="s">
        <v>11</v>
      </c>
      <c r="L3" s="3" t="s">
        <v>10</v>
      </c>
    </row>
    <row r="4" spans="2:12" ht="15.75" x14ac:dyDescent="0.25">
      <c r="B4" s="8" t="s">
        <v>29</v>
      </c>
      <c r="C4" s="4">
        <v>920</v>
      </c>
      <c r="D4" s="4">
        <v>126</v>
      </c>
      <c r="E4" s="4">
        <v>23.99</v>
      </c>
      <c r="F4" s="4">
        <v>207.45</v>
      </c>
      <c r="G4" s="4">
        <v>100</v>
      </c>
      <c r="H4" s="4">
        <v>99.99</v>
      </c>
      <c r="I4" s="4">
        <v>105.99</v>
      </c>
      <c r="J4" s="4">
        <v>200</v>
      </c>
      <c r="K4" s="4">
        <v>105</v>
      </c>
      <c r="L4" s="4">
        <v>79.989999999999995</v>
      </c>
    </row>
    <row r="5" spans="2:12" ht="15.75" x14ac:dyDescent="0.25">
      <c r="B5" s="8" t="s">
        <v>9</v>
      </c>
      <c r="C5" s="2">
        <v>3</v>
      </c>
      <c r="D5" s="2">
        <v>12</v>
      </c>
      <c r="E5" s="2">
        <v>10</v>
      </c>
      <c r="F5" s="2">
        <v>1</v>
      </c>
      <c r="G5" s="2">
        <v>5</v>
      </c>
      <c r="H5" s="2">
        <v>1</v>
      </c>
      <c r="I5" s="2">
        <v>3</v>
      </c>
      <c r="J5" s="2">
        <v>4</v>
      </c>
      <c r="K5" s="2">
        <v>3</v>
      </c>
      <c r="L5" s="2">
        <v>8</v>
      </c>
    </row>
    <row r="6" spans="2:12" ht="15.75" x14ac:dyDescent="0.25">
      <c r="B6" s="8" t="s">
        <v>30</v>
      </c>
      <c r="C6" s="4">
        <v>50</v>
      </c>
      <c r="D6" s="4">
        <v>45</v>
      </c>
      <c r="E6" s="4">
        <v>34</v>
      </c>
      <c r="F6" s="4">
        <v>22</v>
      </c>
      <c r="G6" s="4">
        <v>45</v>
      </c>
      <c r="H6" s="4">
        <v>30</v>
      </c>
      <c r="I6" s="4">
        <v>40</v>
      </c>
      <c r="J6" s="5">
        <v>50</v>
      </c>
      <c r="K6" s="5">
        <v>50</v>
      </c>
      <c r="L6" s="5">
        <v>45</v>
      </c>
    </row>
    <row r="7" spans="2:12" ht="15.75" x14ac:dyDescent="0.25">
      <c r="B7" s="8" t="s">
        <v>1</v>
      </c>
      <c r="C7" s="2" t="s">
        <v>6</v>
      </c>
      <c r="D7" s="2" t="s">
        <v>7</v>
      </c>
      <c r="E7" s="2" t="s">
        <v>6</v>
      </c>
      <c r="F7" s="2" t="s">
        <v>6</v>
      </c>
      <c r="G7" s="2" t="s">
        <v>6</v>
      </c>
      <c r="H7" s="2" t="s">
        <v>8</v>
      </c>
      <c r="I7" s="2" t="s">
        <v>6</v>
      </c>
      <c r="J7" s="3" t="s">
        <v>6</v>
      </c>
      <c r="K7" s="3" t="s">
        <v>7</v>
      </c>
      <c r="L7" s="3" t="s">
        <v>6</v>
      </c>
    </row>
    <row r="8" spans="2:12" ht="15.75" thickBot="1" x14ac:dyDescent="0.3"/>
    <row r="9" spans="2:12" x14ac:dyDescent="0.25">
      <c r="B9" s="10" t="s">
        <v>5</v>
      </c>
      <c r="C9" s="6" t="s">
        <v>4</v>
      </c>
      <c r="E9" s="7"/>
      <c r="F9" s="13" t="s">
        <v>31</v>
      </c>
      <c r="G9" s="14"/>
      <c r="H9" s="14"/>
      <c r="I9" s="14"/>
      <c r="J9" s="15"/>
    </row>
    <row r="10" spans="2:12" x14ac:dyDescent="0.25">
      <c r="B10" s="10" t="s">
        <v>3</v>
      </c>
      <c r="C10" s="11" t="str">
        <f>HLOOKUP($C$9,$C$2:$L$7,2,0)</f>
        <v>Téléviseur HD</v>
      </c>
      <c r="F10" s="16"/>
      <c r="G10" s="17"/>
      <c r="H10" s="17"/>
      <c r="I10" s="17"/>
      <c r="J10" s="18"/>
    </row>
    <row r="11" spans="2:12" x14ac:dyDescent="0.25">
      <c r="B11" s="10" t="s">
        <v>2</v>
      </c>
      <c r="C11" s="12">
        <f>HLOOKUP($C$9,$C$2:$L$7,3,0)</f>
        <v>920</v>
      </c>
      <c r="F11" s="16"/>
      <c r="G11" s="17"/>
      <c r="H11" s="17"/>
      <c r="I11" s="17"/>
      <c r="J11" s="18"/>
    </row>
    <row r="12" spans="2:12" x14ac:dyDescent="0.25">
      <c r="B12" s="10" t="s">
        <v>1</v>
      </c>
      <c r="C12" s="11" t="str">
        <f>HLOOKUP($C$9,$C$2:$L$7,6,0)</f>
        <v>Dispo</v>
      </c>
      <c r="E12" s="7"/>
      <c r="F12" s="16"/>
      <c r="G12" s="17"/>
      <c r="H12" s="17"/>
      <c r="I12" s="17"/>
      <c r="J12" s="18"/>
    </row>
    <row r="13" spans="2:12" ht="15.75" thickBot="1" x14ac:dyDescent="0.3">
      <c r="B13" s="10" t="s">
        <v>0</v>
      </c>
      <c r="C13" s="22">
        <f t="array" ref="C13">SUM(HLOOKUP($C$9,$C$2:$L$7,{3;5},0))</f>
        <v>970</v>
      </c>
      <c r="F13" s="19"/>
      <c r="G13" s="20"/>
      <c r="H13" s="20"/>
      <c r="I13" s="20"/>
      <c r="J13" s="21"/>
    </row>
    <row r="14" spans="2:12" x14ac:dyDescent="0.25">
      <c r="B14" s="10" t="s">
        <v>0</v>
      </c>
      <c r="C14" s="23">
        <f>SUMPRODUCT(HLOOKUP($C$9,$C$2:$L$7,{3;5},0))</f>
        <v>970</v>
      </c>
    </row>
    <row r="15" spans="2:12" x14ac:dyDescent="0.25"/>
  </sheetData>
  <mergeCells count="1">
    <mergeCell ref="F9:J13"/>
  </mergeCells>
  <dataValidations count="1">
    <dataValidation type="list" allowBlank="1" showInputMessage="1" showErrorMessage="1" sqref="C9" xr:uid="{2F2BCB0E-81AF-4183-B35E-15C74E113BCA}">
      <formula1>REF</formula1>
    </dataValidation>
  </dataValidation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RECHERHCHEH (Cas pratique 2)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Ambroise AZOKPOTA</dc:creator>
  <cp:lastModifiedBy>Bolo</cp:lastModifiedBy>
  <dcterms:created xsi:type="dcterms:W3CDTF">2021-03-20T06:12:12Z</dcterms:created>
  <dcterms:modified xsi:type="dcterms:W3CDTF">2021-11-08T18:27:18Z</dcterms:modified>
</cp:coreProperties>
</file>