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FORMATIONS\Formules de recherches &amp; Référence\"/>
    </mc:Choice>
  </mc:AlternateContent>
  <xr:revisionPtr revIDLastSave="0" documentId="13_ncr:1_{78DC977C-19B4-4FA0-A0F6-44F2B280F4DC}" xr6:coauthVersionLast="47" xr6:coauthVersionMax="47" xr10:uidLastSave="{00000000-0000-0000-0000-000000000000}"/>
  <bookViews>
    <workbookView xWindow="-120" yWindow="-120" windowWidth="20730" windowHeight="11760" xr2:uid="{8CE5A4F7-DB07-413D-99D0-196F41A2F635}"/>
  </bookViews>
  <sheets>
    <sheet name="RECHERCHEV (FAUX)" sheetId="2" r:id="rId1"/>
  </sheets>
  <externalReferences>
    <externalReference r:id="rId2"/>
  </externalReferences>
  <definedNames>
    <definedName name="_xlnm._FilterDatabase" localSheetId="0" hidden="1">'RECHERCHEV (FAUX)'!$A$2:$F$22</definedName>
    <definedName name="Commerciaux">'[1]RECHERCHEV &amp;CHOISIR &amp; EQUIV'!$A$3:$A$10</definedName>
    <definedName name="Nom_Etudiant">'RECHERCHEV (FAUX)'!$A$3:$A$22</definedName>
    <definedName name="ville">'[1]RECHERCHEV &amp;CHOISIR &amp; EQUIV'!$K$1:$K$4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2" l="1"/>
  <c r="I14" i="2"/>
  <c r="I13" i="2"/>
  <c r="I1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3" i="2"/>
</calcChain>
</file>

<file path=xl/sharedStrings.xml><?xml version="1.0" encoding="utf-8"?>
<sst xmlns="http://schemas.openxmlformats.org/spreadsheetml/2006/main" count="83" uniqueCount="48">
  <si>
    <t>Londre</t>
  </si>
  <si>
    <t>Saxophone</t>
  </si>
  <si>
    <t>Diana Hamilton</t>
  </si>
  <si>
    <t>Paris</t>
  </si>
  <si>
    <t>Clarinette</t>
  </si>
  <si>
    <t>Anthony White</t>
  </si>
  <si>
    <t>Lyon</t>
  </si>
  <si>
    <t>Harpe</t>
  </si>
  <si>
    <t>Lisa Morrison</t>
  </si>
  <si>
    <t>Flûte</t>
  </si>
  <si>
    <t>Andrew Adams</t>
  </si>
  <si>
    <t>Nantes</t>
  </si>
  <si>
    <t>Trompette</t>
  </si>
  <si>
    <t>Gary Young</t>
  </si>
  <si>
    <t>Gregory Thompson</t>
  </si>
  <si>
    <t>Bordeaux</t>
  </si>
  <si>
    <t>Violoncelle</t>
  </si>
  <si>
    <t>Rose Moreno</t>
  </si>
  <si>
    <t xml:space="preserve">Heure : </t>
  </si>
  <si>
    <t>Berlin</t>
  </si>
  <si>
    <t>Andrea Washington</t>
  </si>
  <si>
    <t>Centre :</t>
  </si>
  <si>
    <t>Michael Foster</t>
  </si>
  <si>
    <t>Classe :</t>
  </si>
  <si>
    <t>Walter Meyer</t>
  </si>
  <si>
    <t>Instrument :</t>
  </si>
  <si>
    <t>Heather Andrews</t>
  </si>
  <si>
    <t>Bruce Cruz</t>
  </si>
  <si>
    <t>Nom de l'étudiant :</t>
  </si>
  <si>
    <t>Randy Willis</t>
  </si>
  <si>
    <t>RECAPITULATIF</t>
  </si>
  <si>
    <t>Martha Brown</t>
  </si>
  <si>
    <t>Anthony Berry</t>
  </si>
  <si>
    <t>Violon</t>
  </si>
  <si>
    <t>Thomas Robinson</t>
  </si>
  <si>
    <t>Joseph Foster</t>
  </si>
  <si>
    <t>Bruce Reynolds</t>
  </si>
  <si>
    <t>Phyllis Gonzales</t>
  </si>
  <si>
    <t>Carl Lawson</t>
  </si>
  <si>
    <t>Date</t>
  </si>
  <si>
    <t>Centre d'examens</t>
  </si>
  <si>
    <t xml:space="preserve">Heure </t>
  </si>
  <si>
    <t>Centre</t>
  </si>
  <si>
    <t>Classe</t>
  </si>
  <si>
    <t>Instrument</t>
  </si>
  <si>
    <t>Nom de l'étudiant</t>
  </si>
  <si>
    <t>Concours de Musique</t>
  </si>
  <si>
    <r>
      <t xml:space="preserve">L'objectif de ce cas pratique est d'élaborer les </t>
    </r>
    <r>
      <rPr>
        <b/>
        <i/>
        <sz val="11"/>
        <color theme="1"/>
        <rFont val="Calibri"/>
        <family val="2"/>
        <scheme val="minor"/>
      </rPr>
      <t>formules adéquates</t>
    </r>
    <r>
      <rPr>
        <i/>
        <sz val="11"/>
        <color theme="1"/>
        <rFont val="Calibri"/>
        <family val="2"/>
        <scheme val="minor"/>
      </rPr>
      <t xml:space="preserve"> pour réaliser le </t>
    </r>
    <r>
      <rPr>
        <b/>
        <i/>
        <sz val="11"/>
        <color theme="1"/>
        <rFont val="Calibri"/>
        <family val="2"/>
        <scheme val="minor"/>
      </rPr>
      <t>récapitulatif des informations</t>
    </r>
    <r>
      <rPr>
        <i/>
        <sz val="11"/>
        <color theme="1"/>
        <rFont val="Calibri"/>
        <family val="2"/>
        <scheme val="minor"/>
      </rPr>
      <t xml:space="preserve"> à propos de chaque étudiant dans la plage de données  </t>
    </r>
    <r>
      <rPr>
        <b/>
        <i/>
        <sz val="11"/>
        <color theme="1"/>
        <rFont val="Calibri"/>
        <family val="2"/>
        <scheme val="minor"/>
      </rPr>
      <t>I12:I15</t>
    </r>
    <r>
      <rPr>
        <i/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</si>
</sst>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164" fontId="1" fillId="0" borderId="0" xfId="1" applyNumberFormat="1" applyAlignment="1">
      <alignment horizontal="center" vertical="center"/>
    </xf>
    <xf numFmtId="14" fontId="1" fillId="0" borderId="0" xfId="1" applyNumberFormat="1"/>
    <xf numFmtId="0" fontId="1" fillId="0" borderId="0" xfId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14" fontId="1" fillId="0" borderId="1" xfId="1" applyNumberFormat="1" applyBorder="1"/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right"/>
    </xf>
    <xf numFmtId="0" fontId="2" fillId="2" borderId="1" xfId="1" applyFont="1" applyFill="1" applyBorder="1"/>
    <xf numFmtId="164" fontId="3" fillId="3" borderId="1" xfId="1" applyNumberFormat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0" borderId="0" xfId="1" applyAlignment="1">
      <alignment vertical="top" wrapText="1"/>
    </xf>
    <xf numFmtId="0" fontId="4" fillId="5" borderId="4" xfId="1" applyFont="1" applyFill="1" applyBorder="1" applyAlignment="1">
      <alignment horizontal="left" vertical="top" wrapText="1"/>
    </xf>
    <xf numFmtId="0" fontId="4" fillId="5" borderId="5" xfId="1" applyFont="1" applyFill="1" applyBorder="1" applyAlignment="1">
      <alignment horizontal="left" vertical="top" wrapText="1"/>
    </xf>
    <xf numFmtId="0" fontId="4" fillId="5" borderId="6" xfId="1" applyFont="1" applyFill="1" applyBorder="1" applyAlignment="1">
      <alignment horizontal="left" vertical="top" wrapText="1"/>
    </xf>
    <xf numFmtId="0" fontId="4" fillId="5" borderId="7" xfId="1" applyFont="1" applyFill="1" applyBorder="1" applyAlignment="1">
      <alignment horizontal="left" vertical="top" wrapText="1"/>
    </xf>
    <xf numFmtId="0" fontId="4" fillId="5" borderId="0" xfId="1" applyFont="1" applyFill="1" applyBorder="1" applyAlignment="1">
      <alignment horizontal="left" vertical="top" wrapText="1"/>
    </xf>
    <xf numFmtId="0" fontId="4" fillId="5" borderId="8" xfId="1" applyFont="1" applyFill="1" applyBorder="1" applyAlignment="1">
      <alignment horizontal="left" vertical="top" wrapText="1"/>
    </xf>
    <xf numFmtId="0" fontId="4" fillId="5" borderId="9" xfId="1" applyFont="1" applyFill="1" applyBorder="1" applyAlignment="1">
      <alignment horizontal="left" vertical="top" wrapText="1"/>
    </xf>
    <xf numFmtId="0" fontId="4" fillId="5" borderId="10" xfId="1" applyFont="1" applyFill="1" applyBorder="1" applyAlignment="1">
      <alignment horizontal="left" vertical="top" wrapText="1"/>
    </xf>
    <xf numFmtId="0" fontId="4" fillId="5" borderId="1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7ED29F6F-A43A-4039-82B2-AB940A9475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olo\Desktop\Classeu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HERCHEV &amp; EQUIV 1"/>
      <sheetName val="RECHERCHEV &amp; EQUIV2"/>
      <sheetName val="RECHERCHEV &amp;CHOISIR &amp; EQUIV"/>
      <sheetName val="CLIENTS &amp;CMD"/>
      <sheetName val="New-York"/>
      <sheetName val="Tokyo"/>
      <sheetName val="Hong-Kong"/>
      <sheetName val="Bagdad"/>
      <sheetName val="RECHERCHEV (VRAI)"/>
    </sheetNames>
    <sheetDataSet>
      <sheetData sheetId="0"/>
      <sheetData sheetId="1"/>
      <sheetData sheetId="2">
        <row r="1">
          <cell r="K1" t="str">
            <v>Paris</v>
          </cell>
        </row>
        <row r="2">
          <cell r="K2" t="str">
            <v>Lyon</v>
          </cell>
        </row>
        <row r="3">
          <cell r="A3" t="str">
            <v>Ambroise</v>
          </cell>
          <cell r="K3" t="str">
            <v>Marseille</v>
          </cell>
        </row>
        <row r="4">
          <cell r="A4" t="str">
            <v>Carlos</v>
          </cell>
          <cell r="K4" t="str">
            <v>Nice</v>
          </cell>
        </row>
        <row r="5">
          <cell r="A5" t="str">
            <v>Donald</v>
          </cell>
        </row>
        <row r="6">
          <cell r="A6" t="str">
            <v>Rosa❤</v>
          </cell>
        </row>
        <row r="7">
          <cell r="A7" t="str">
            <v>Léa</v>
          </cell>
        </row>
        <row r="8">
          <cell r="A8" t="str">
            <v>Léonce</v>
          </cell>
        </row>
        <row r="9">
          <cell r="A9" t="str">
            <v>Fanike</v>
          </cell>
        </row>
        <row r="10">
          <cell r="A10" t="str">
            <v>Maya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A002-017F-4F89-93C1-12E2D09F6919}">
  <dimension ref="A1:M22"/>
  <sheetViews>
    <sheetView showGridLines="0" tabSelected="1" zoomScale="120" zoomScaleNormal="120" workbookViewId="0">
      <selection activeCell="H10" sqref="H10:I10"/>
    </sheetView>
  </sheetViews>
  <sheetFormatPr baseColWidth="10" defaultColWidth="10" defaultRowHeight="15" customHeight="1" x14ac:dyDescent="0.25"/>
  <cols>
    <col min="1" max="1" width="16.25" style="1" bestFit="1" customWidth="1"/>
    <col min="2" max="2" width="9.75" style="4" bestFit="1" customWidth="1"/>
    <col min="3" max="3" width="10" style="4"/>
    <col min="4" max="4" width="10.875" style="4" customWidth="1"/>
    <col min="5" max="5" width="10" style="3"/>
    <col min="6" max="6" width="10" style="2"/>
    <col min="7" max="7" width="2" style="1" customWidth="1"/>
    <col min="8" max="8" width="15.125" style="1" bestFit="1" customWidth="1"/>
    <col min="9" max="9" width="16.25" style="1" bestFit="1" customWidth="1"/>
    <col min="10" max="10" width="1.75" style="1" customWidth="1"/>
    <col min="11" max="12" width="10" style="1"/>
    <col min="13" max="13" width="12.875" style="1" customWidth="1"/>
    <col min="14" max="16384" width="10" style="1"/>
  </cols>
  <sheetData>
    <row r="1" spans="1:13" ht="15" customHeight="1" x14ac:dyDescent="0.25">
      <c r="A1" s="15" t="s">
        <v>46</v>
      </c>
      <c r="B1" s="15"/>
      <c r="C1" s="15"/>
      <c r="D1" s="15"/>
      <c r="E1" s="15"/>
      <c r="F1" s="15"/>
    </row>
    <row r="2" spans="1:13" ht="15" customHeight="1" x14ac:dyDescent="0.25">
      <c r="A2" s="14" t="s">
        <v>45</v>
      </c>
      <c r="B2" s="14" t="s">
        <v>44</v>
      </c>
      <c r="C2" s="14" t="s">
        <v>43</v>
      </c>
      <c r="D2" s="14" t="s">
        <v>42</v>
      </c>
      <c r="E2" s="13" t="s">
        <v>39</v>
      </c>
      <c r="F2" s="12" t="s">
        <v>41</v>
      </c>
      <c r="H2" s="11" t="s">
        <v>40</v>
      </c>
      <c r="I2" s="11" t="s">
        <v>39</v>
      </c>
      <c r="K2" s="19" t="s">
        <v>47</v>
      </c>
      <c r="L2" s="20"/>
      <c r="M2" s="21"/>
    </row>
    <row r="3" spans="1:13" ht="15" customHeight="1" x14ac:dyDescent="0.25">
      <c r="A3" s="9" t="s">
        <v>20</v>
      </c>
      <c r="B3" s="7" t="s">
        <v>12</v>
      </c>
      <c r="C3" s="8">
        <v>8</v>
      </c>
      <c r="D3" s="7" t="s">
        <v>19</v>
      </c>
      <c r="E3" s="6">
        <f>VLOOKUP(D3,$H$3:$I$8,2,0)</f>
        <v>43630</v>
      </c>
      <c r="F3" s="5">
        <v>0.4375</v>
      </c>
      <c r="H3" s="9" t="s">
        <v>11</v>
      </c>
      <c r="I3" s="6">
        <v>43629</v>
      </c>
      <c r="K3" s="22"/>
      <c r="L3" s="23"/>
      <c r="M3" s="24"/>
    </row>
    <row r="4" spans="1:13" ht="15" customHeight="1" x14ac:dyDescent="0.25">
      <c r="A4" s="9" t="s">
        <v>10</v>
      </c>
      <c r="B4" s="7" t="s">
        <v>9</v>
      </c>
      <c r="C4" s="8">
        <v>2</v>
      </c>
      <c r="D4" s="7" t="s">
        <v>6</v>
      </c>
      <c r="E4" s="6">
        <f t="shared" ref="E4:E22" si="0">VLOOKUP(D4,$H$3:$I$8,2,0)</f>
        <v>43627</v>
      </c>
      <c r="F4" s="5">
        <v>0.47222222222222227</v>
      </c>
      <c r="H4" s="9" t="s">
        <v>15</v>
      </c>
      <c r="I4" s="6">
        <v>43622</v>
      </c>
      <c r="K4" s="22"/>
      <c r="L4" s="23"/>
      <c r="M4" s="24"/>
    </row>
    <row r="5" spans="1:13" ht="15" customHeight="1" x14ac:dyDescent="0.25">
      <c r="A5" s="9" t="s">
        <v>32</v>
      </c>
      <c r="B5" s="7" t="s">
        <v>9</v>
      </c>
      <c r="C5" s="8">
        <v>6</v>
      </c>
      <c r="D5" s="7" t="s">
        <v>3</v>
      </c>
      <c r="E5" s="6">
        <f t="shared" si="0"/>
        <v>43634</v>
      </c>
      <c r="F5" s="5">
        <v>0.58333333333333337</v>
      </c>
      <c r="H5" s="9" t="s">
        <v>0</v>
      </c>
      <c r="I5" s="6">
        <v>43631</v>
      </c>
      <c r="K5" s="22"/>
      <c r="L5" s="23"/>
      <c r="M5" s="24"/>
    </row>
    <row r="6" spans="1:13" ht="15" customHeight="1" x14ac:dyDescent="0.25">
      <c r="A6" s="9" t="s">
        <v>5</v>
      </c>
      <c r="B6" s="7" t="s">
        <v>4</v>
      </c>
      <c r="C6" s="8">
        <v>6</v>
      </c>
      <c r="D6" s="7" t="s">
        <v>3</v>
      </c>
      <c r="E6" s="6">
        <f t="shared" si="0"/>
        <v>43634</v>
      </c>
      <c r="F6" s="5">
        <v>0.60416666666666663</v>
      </c>
      <c r="H6" s="9" t="s">
        <v>6</v>
      </c>
      <c r="I6" s="6">
        <v>43627</v>
      </c>
      <c r="K6" s="22"/>
      <c r="L6" s="23"/>
      <c r="M6" s="24"/>
    </row>
    <row r="7" spans="1:13" ht="15" customHeight="1" x14ac:dyDescent="0.25">
      <c r="A7" s="9" t="s">
        <v>27</v>
      </c>
      <c r="B7" s="7" t="s">
        <v>7</v>
      </c>
      <c r="C7" s="8">
        <v>4</v>
      </c>
      <c r="D7" s="7" t="s">
        <v>3</v>
      </c>
      <c r="E7" s="6">
        <f t="shared" si="0"/>
        <v>43634</v>
      </c>
      <c r="F7" s="5">
        <v>0.41666666666666669</v>
      </c>
      <c r="H7" s="9" t="s">
        <v>19</v>
      </c>
      <c r="I7" s="6">
        <v>43630</v>
      </c>
      <c r="K7" s="25"/>
      <c r="L7" s="26"/>
      <c r="M7" s="27"/>
    </row>
    <row r="8" spans="1:13" ht="15" customHeight="1" x14ac:dyDescent="0.25">
      <c r="A8" s="9" t="s">
        <v>36</v>
      </c>
      <c r="B8" s="7" t="s">
        <v>1</v>
      </c>
      <c r="C8" s="8">
        <v>6</v>
      </c>
      <c r="D8" s="7" t="s">
        <v>0</v>
      </c>
      <c r="E8" s="6">
        <f t="shared" si="0"/>
        <v>43631</v>
      </c>
      <c r="F8" s="5">
        <v>0.63888888888888895</v>
      </c>
      <c r="H8" s="9" t="s">
        <v>3</v>
      </c>
      <c r="I8" s="6">
        <v>43634</v>
      </c>
      <c r="K8" s="18"/>
      <c r="L8" s="18"/>
      <c r="M8" s="18"/>
    </row>
    <row r="9" spans="1:13" ht="15" customHeight="1" x14ac:dyDescent="0.25">
      <c r="A9" s="9" t="s">
        <v>38</v>
      </c>
      <c r="B9" s="7" t="s">
        <v>16</v>
      </c>
      <c r="C9" s="8">
        <v>5</v>
      </c>
      <c r="D9" s="7" t="s">
        <v>0</v>
      </c>
      <c r="E9" s="6">
        <f t="shared" si="0"/>
        <v>43631</v>
      </c>
      <c r="F9" s="5">
        <v>0.47916666666666669</v>
      </c>
      <c r="K9" s="18"/>
      <c r="L9" s="18"/>
      <c r="M9" s="18"/>
    </row>
    <row r="10" spans="1:13" ht="15" customHeight="1" x14ac:dyDescent="0.25">
      <c r="A10" s="9" t="s">
        <v>2</v>
      </c>
      <c r="B10" s="7" t="s">
        <v>1</v>
      </c>
      <c r="C10" s="8">
        <v>1</v>
      </c>
      <c r="D10" s="7" t="s">
        <v>0</v>
      </c>
      <c r="E10" s="6">
        <f t="shared" si="0"/>
        <v>43631</v>
      </c>
      <c r="F10" s="5">
        <v>0.45833333333333331</v>
      </c>
      <c r="H10" s="16" t="s">
        <v>30</v>
      </c>
      <c r="I10" s="17"/>
    </row>
    <row r="11" spans="1:13" ht="15" customHeight="1" x14ac:dyDescent="0.25">
      <c r="A11" s="9" t="s">
        <v>13</v>
      </c>
      <c r="B11" s="7" t="s">
        <v>12</v>
      </c>
      <c r="C11" s="8">
        <v>3</v>
      </c>
      <c r="D11" s="7" t="s">
        <v>11</v>
      </c>
      <c r="E11" s="6">
        <f t="shared" si="0"/>
        <v>43629</v>
      </c>
      <c r="F11" s="5">
        <v>0.58333333333333337</v>
      </c>
      <c r="H11" s="10" t="s">
        <v>28</v>
      </c>
      <c r="I11" s="8" t="s">
        <v>8</v>
      </c>
      <c r="J11" s="4"/>
    </row>
    <row r="12" spans="1:13" ht="15" customHeight="1" x14ac:dyDescent="0.25">
      <c r="A12" s="9" t="s">
        <v>14</v>
      </c>
      <c r="B12" s="7" t="s">
        <v>1</v>
      </c>
      <c r="C12" s="8">
        <v>4</v>
      </c>
      <c r="D12" s="7" t="s">
        <v>3</v>
      </c>
      <c r="E12" s="6">
        <f t="shared" si="0"/>
        <v>43634</v>
      </c>
      <c r="F12" s="5">
        <v>0.5</v>
      </c>
      <c r="H12" s="10" t="s">
        <v>25</v>
      </c>
      <c r="I12" s="8" t="str">
        <f>VLOOKUP($I$11,$A$3:$F$22,2,0)</f>
        <v>Harpe</v>
      </c>
      <c r="J12" s="4"/>
    </row>
    <row r="13" spans="1:13" ht="15" customHeight="1" x14ac:dyDescent="0.25">
      <c r="A13" s="9" t="s">
        <v>26</v>
      </c>
      <c r="B13" s="7" t="s">
        <v>16</v>
      </c>
      <c r="C13" s="8">
        <v>2</v>
      </c>
      <c r="D13" s="7" t="s">
        <v>15</v>
      </c>
      <c r="E13" s="6">
        <f t="shared" si="0"/>
        <v>43622</v>
      </c>
      <c r="F13" s="5">
        <v>0.41666666666666669</v>
      </c>
      <c r="H13" s="10" t="s">
        <v>23</v>
      </c>
      <c r="I13" s="8">
        <f>VLOOKUP($I$11,$A$3:$F$22,3,0)</f>
        <v>8</v>
      </c>
      <c r="J13" s="4"/>
    </row>
    <row r="14" spans="1:13" ht="15" customHeight="1" x14ac:dyDescent="0.25">
      <c r="A14" s="9" t="s">
        <v>35</v>
      </c>
      <c r="B14" s="7" t="s">
        <v>16</v>
      </c>
      <c r="C14" s="8">
        <v>3</v>
      </c>
      <c r="D14" s="7" t="s">
        <v>11</v>
      </c>
      <c r="E14" s="6">
        <f t="shared" si="0"/>
        <v>43629</v>
      </c>
      <c r="F14" s="5">
        <v>0.4375</v>
      </c>
      <c r="H14" s="10" t="s">
        <v>21</v>
      </c>
      <c r="I14" s="8" t="str">
        <f>VLOOKUP($I$11,$A$3:$F$22,4,0)</f>
        <v>Lyon</v>
      </c>
      <c r="J14" s="4"/>
    </row>
    <row r="15" spans="1:13" ht="15" customHeight="1" x14ac:dyDescent="0.25">
      <c r="A15" s="9" t="s">
        <v>8</v>
      </c>
      <c r="B15" s="7" t="s">
        <v>7</v>
      </c>
      <c r="C15" s="8">
        <v>8</v>
      </c>
      <c r="D15" s="7" t="s">
        <v>6</v>
      </c>
      <c r="E15" s="6">
        <f t="shared" si="0"/>
        <v>43627</v>
      </c>
      <c r="F15" s="5">
        <v>0.625</v>
      </c>
      <c r="H15" s="10" t="s">
        <v>18</v>
      </c>
      <c r="I15" s="5">
        <f>VLOOKUP($I$11,$A$3:$F$22,6,0)</f>
        <v>0.625</v>
      </c>
      <c r="J15" s="4"/>
    </row>
    <row r="16" spans="1:13" ht="15" customHeight="1" x14ac:dyDescent="0.25">
      <c r="A16" s="9" t="s">
        <v>31</v>
      </c>
      <c r="B16" s="7" t="s">
        <v>12</v>
      </c>
      <c r="C16" s="8">
        <v>6</v>
      </c>
      <c r="D16" s="7" t="s">
        <v>0</v>
      </c>
      <c r="E16" s="6">
        <f t="shared" si="0"/>
        <v>43631</v>
      </c>
      <c r="F16" s="5">
        <v>0.47916666666666669</v>
      </c>
    </row>
    <row r="17" spans="1:6" ht="15" customHeight="1" x14ac:dyDescent="0.25">
      <c r="A17" s="9" t="s">
        <v>22</v>
      </c>
      <c r="B17" s="7" t="s">
        <v>7</v>
      </c>
      <c r="C17" s="8">
        <v>6</v>
      </c>
      <c r="D17" s="7" t="s">
        <v>19</v>
      </c>
      <c r="E17" s="6">
        <f t="shared" si="0"/>
        <v>43630</v>
      </c>
      <c r="F17" s="5">
        <v>0.60416666666666663</v>
      </c>
    </row>
    <row r="18" spans="1:6" ht="15" customHeight="1" x14ac:dyDescent="0.25">
      <c r="A18" s="9" t="s">
        <v>37</v>
      </c>
      <c r="B18" s="7" t="s">
        <v>16</v>
      </c>
      <c r="C18" s="8">
        <v>5</v>
      </c>
      <c r="D18" s="7" t="s">
        <v>6</v>
      </c>
      <c r="E18" s="6">
        <f t="shared" si="0"/>
        <v>43627</v>
      </c>
      <c r="F18" s="5">
        <v>0.60416666666666663</v>
      </c>
    </row>
    <row r="19" spans="1:6" ht="15" customHeight="1" x14ac:dyDescent="0.25">
      <c r="A19" s="9" t="s">
        <v>29</v>
      </c>
      <c r="B19" s="7" t="s">
        <v>7</v>
      </c>
      <c r="C19" s="8">
        <v>5</v>
      </c>
      <c r="D19" s="7" t="s">
        <v>0</v>
      </c>
      <c r="E19" s="6">
        <f t="shared" si="0"/>
        <v>43631</v>
      </c>
      <c r="F19" s="5">
        <v>0.52083333333333337</v>
      </c>
    </row>
    <row r="20" spans="1:6" ht="15" customHeight="1" x14ac:dyDescent="0.25">
      <c r="A20" s="9" t="s">
        <v>17</v>
      </c>
      <c r="B20" s="7" t="s">
        <v>16</v>
      </c>
      <c r="C20" s="8">
        <v>8</v>
      </c>
      <c r="D20" s="7" t="s">
        <v>15</v>
      </c>
      <c r="E20" s="6">
        <f t="shared" si="0"/>
        <v>43622</v>
      </c>
      <c r="F20" s="5">
        <v>0.61111111111111105</v>
      </c>
    </row>
    <row r="21" spans="1:6" ht="15" customHeight="1" x14ac:dyDescent="0.25">
      <c r="A21" s="9" t="s">
        <v>34</v>
      </c>
      <c r="B21" s="7" t="s">
        <v>33</v>
      </c>
      <c r="C21" s="8">
        <v>2</v>
      </c>
      <c r="D21" s="7" t="s">
        <v>19</v>
      </c>
      <c r="E21" s="6">
        <f t="shared" si="0"/>
        <v>43630</v>
      </c>
      <c r="F21" s="5">
        <v>0.44444444444444442</v>
      </c>
    </row>
    <row r="22" spans="1:6" ht="15" customHeight="1" x14ac:dyDescent="0.25">
      <c r="A22" s="9" t="s">
        <v>24</v>
      </c>
      <c r="B22" s="7" t="s">
        <v>9</v>
      </c>
      <c r="C22" s="8">
        <v>7</v>
      </c>
      <c r="D22" s="7" t="s">
        <v>11</v>
      </c>
      <c r="E22" s="6">
        <f t="shared" si="0"/>
        <v>43629</v>
      </c>
      <c r="F22" s="5">
        <v>0.58333333333333337</v>
      </c>
    </row>
  </sheetData>
  <sortState xmlns:xlrd2="http://schemas.microsoft.com/office/spreadsheetml/2017/richdata2" ref="A3:F22">
    <sortCondition ref="A3"/>
  </sortState>
  <mergeCells count="3">
    <mergeCell ref="A1:F1"/>
    <mergeCell ref="H10:I10"/>
    <mergeCell ref="K2:M7"/>
  </mergeCells>
  <dataValidations count="1">
    <dataValidation type="list" allowBlank="1" showInputMessage="1" showErrorMessage="1" sqref="I11" xr:uid="{C61BAD77-3C82-46C5-80F7-F5EA7C566266}">
      <formula1>Nom_Etudiant</formula1>
    </dataValidation>
  </dataValidations>
  <pageMargins left="0.7" right="0.7" top="0.75" bottom="0.75" header="0.3" footer="0.3"/>
  <pageSetup paperSize="9" orientation="portrait" r:id="rId1"/>
  <ignoredErrors>
    <ignoredError sqref="I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RECHERCHEV (FAUX)</vt:lpstr>
      <vt:lpstr>Nom_Etudiant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Ambroise AZOKPOTA</dc:creator>
  <cp:lastModifiedBy>Bolo</cp:lastModifiedBy>
  <dcterms:created xsi:type="dcterms:W3CDTF">2021-03-20T06:16:50Z</dcterms:created>
  <dcterms:modified xsi:type="dcterms:W3CDTF">2021-11-10T05:07:59Z</dcterms:modified>
</cp:coreProperties>
</file>