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iro.castro\Downloads\"/>
    </mc:Choice>
  </mc:AlternateContent>
  <xr:revisionPtr revIDLastSave="0" documentId="13_ncr:1_{77E9BE40-5B59-4A69-9CD0-515242FCFA14}" xr6:coauthVersionLast="47" xr6:coauthVersionMax="47" xr10:uidLastSave="{00000000-0000-0000-0000-000000000000}"/>
  <bookViews>
    <workbookView xWindow="-110" yWindow="-110" windowWidth="19420" windowHeight="10420" xr2:uid="{9CFB7956-7A56-49C1-8BBE-84D4A92D58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7" i="1" s="1"/>
  <c r="D20" i="1"/>
  <c r="D27" i="1" s="1"/>
  <c r="E20" i="1"/>
  <c r="E27" i="1" s="1"/>
  <c r="F20" i="1"/>
  <c r="F27" i="1" s="1"/>
  <c r="G20" i="1"/>
  <c r="G27" i="1" s="1"/>
  <c r="H20" i="1"/>
  <c r="H27" i="1" s="1"/>
  <c r="I20" i="1"/>
  <c r="I27" i="1" s="1"/>
  <c r="J20" i="1"/>
  <c r="J27" i="1" s="1"/>
  <c r="K20" i="1"/>
  <c r="K27" i="1" s="1"/>
  <c r="L20" i="1"/>
  <c r="L27" i="1" s="1"/>
  <c r="M20" i="1"/>
  <c r="M27" i="1" s="1"/>
  <c r="B20" i="1"/>
  <c r="B27" i="1" s="1"/>
  <c r="C15" i="1"/>
  <c r="C26" i="1" s="1"/>
  <c r="D15" i="1"/>
  <c r="D26" i="1" s="1"/>
  <c r="E15" i="1"/>
  <c r="E26" i="1" s="1"/>
  <c r="F15" i="1"/>
  <c r="F26" i="1" s="1"/>
  <c r="G15" i="1"/>
  <c r="G26" i="1" s="1"/>
  <c r="H15" i="1"/>
  <c r="H26" i="1" s="1"/>
  <c r="I15" i="1"/>
  <c r="I26" i="1" s="1"/>
  <c r="J15" i="1"/>
  <c r="J26" i="1" s="1"/>
  <c r="K15" i="1"/>
  <c r="K26" i="1" s="1"/>
  <c r="L15" i="1"/>
  <c r="L26" i="1" s="1"/>
  <c r="M15" i="1"/>
  <c r="M26" i="1" s="1"/>
  <c r="B15" i="1"/>
  <c r="B26" i="1" s="1"/>
  <c r="C10" i="1"/>
  <c r="C25" i="1" s="1"/>
  <c r="D10" i="1"/>
  <c r="D25" i="1" s="1"/>
  <c r="E10" i="1"/>
  <c r="E25" i="1" s="1"/>
  <c r="F10" i="1"/>
  <c r="F25" i="1" s="1"/>
  <c r="G10" i="1"/>
  <c r="G25" i="1" s="1"/>
  <c r="H10" i="1"/>
  <c r="H25" i="1" s="1"/>
  <c r="I10" i="1"/>
  <c r="I25" i="1" s="1"/>
  <c r="J10" i="1"/>
  <c r="J25" i="1" s="1"/>
  <c r="K10" i="1"/>
  <c r="K25" i="1" s="1"/>
  <c r="L10" i="1"/>
  <c r="L25" i="1" s="1"/>
  <c r="M10" i="1"/>
  <c r="M25" i="1" s="1"/>
  <c r="B10" i="1"/>
  <c r="B25" i="1" s="1"/>
</calcChain>
</file>

<file path=xl/sharedStrings.xml><?xml version="1.0" encoding="utf-8"?>
<sst xmlns="http://schemas.openxmlformats.org/spreadsheetml/2006/main" count="37" uniqueCount="8">
  <si>
    <t>Autor: D. Castro
Pontificia Universidad Javeriana
Materia: Sistemas Operativos
Tema: Laboratorio Evaluación de Rendimiento</t>
  </si>
  <si>
    <t>Máquina 1</t>
  </si>
  <si>
    <t>mm_clasica</t>
  </si>
  <si>
    <t>mm_traspuesta</t>
  </si>
  <si>
    <t>1 hilo</t>
  </si>
  <si>
    <t>2 hilos</t>
  </si>
  <si>
    <t>4 hilos</t>
  </si>
  <si>
    <t>Máquina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</si>
</sst>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8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2" xfId="0" applyBorder="1"/>
    <xf numFmtId="0" fontId="0" fillId="0" borderId="44" xfId="0" applyBorder="1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45" xfId="0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8DE5-E845-4207-9DEE-4CC4643A5C99}">
  <dimension ref="A1:M27"/>
  <sheetViews>
    <sheetView tabSelected="1" topLeftCell="A3" zoomScale="67" zoomScaleNormal="67" workbookViewId="0">
      <selection activeCell="D29" sqref="D29"/>
    </sheetView>
  </sheetViews>
  <sheetFormatPr baseColWidth="10" defaultRowHeight="14.5" x14ac:dyDescent="0.35"/>
  <cols>
    <col min="1" max="1" width="11.26953125" customWidth="1"/>
  </cols>
  <sheetData>
    <row r="1" spans="1:13" ht="64" customHeight="1" x14ac:dyDescent="0.35">
      <c r="A1" s="59" t="s">
        <v>0</v>
      </c>
      <c r="B1" s="59"/>
      <c r="C1" s="59"/>
      <c r="D1" s="59"/>
      <c r="E1" s="59"/>
    </row>
    <row r="2" spans="1:13" ht="15" thickBot="1" x14ac:dyDescent="0.4"/>
    <row r="3" spans="1:13" ht="15" thickBot="1" x14ac:dyDescent="0.4">
      <c r="B3" s="40" t="s">
        <v>1</v>
      </c>
      <c r="C3" s="41"/>
      <c r="D3" s="41"/>
      <c r="E3" s="41"/>
      <c r="F3" s="41"/>
      <c r="G3" s="42"/>
      <c r="H3" s="40" t="s">
        <v>7</v>
      </c>
      <c r="I3" s="41"/>
      <c r="J3" s="41"/>
      <c r="K3" s="41"/>
      <c r="L3" s="41"/>
      <c r="M3" s="42"/>
    </row>
    <row r="4" spans="1:13" x14ac:dyDescent="0.35">
      <c r="B4" s="43" t="s">
        <v>2</v>
      </c>
      <c r="C4" s="44"/>
      <c r="D4" s="45"/>
      <c r="E4" s="46" t="s">
        <v>3</v>
      </c>
      <c r="F4" s="46"/>
      <c r="G4" s="46"/>
      <c r="H4" s="43" t="s">
        <v>2</v>
      </c>
      <c r="I4" s="44"/>
      <c r="J4" s="45"/>
      <c r="K4" s="46" t="s">
        <v>3</v>
      </c>
      <c r="L4" s="46"/>
      <c r="M4" s="47"/>
    </row>
    <row r="5" spans="1:13" ht="15" thickBot="1" x14ac:dyDescent="0.4">
      <c r="B5" s="4" t="s">
        <v>4</v>
      </c>
      <c r="C5" s="56" t="s">
        <v>5</v>
      </c>
      <c r="D5" s="6" t="s">
        <v>6</v>
      </c>
      <c r="E5" s="57" t="s">
        <v>4</v>
      </c>
      <c r="F5" s="57" t="s">
        <v>5</v>
      </c>
      <c r="G5" s="57" t="s">
        <v>6</v>
      </c>
      <c r="H5" s="4" t="s">
        <v>4</v>
      </c>
      <c r="I5" s="56" t="s">
        <v>5</v>
      </c>
      <c r="J5" s="6" t="s">
        <v>6</v>
      </c>
      <c r="K5" s="57" t="s">
        <v>4</v>
      </c>
      <c r="L5" s="57" t="s">
        <v>5</v>
      </c>
      <c r="M5" s="8" t="s">
        <v>6</v>
      </c>
    </row>
    <row r="6" spans="1:13" x14ac:dyDescent="0.35">
      <c r="A6" s="48">
        <v>800</v>
      </c>
      <c r="B6" s="21">
        <v>2493606</v>
      </c>
      <c r="C6" s="22">
        <v>1364789</v>
      </c>
      <c r="D6" s="23">
        <v>1200916</v>
      </c>
      <c r="E6" s="24">
        <v>1717850</v>
      </c>
      <c r="F6" s="22">
        <v>1171305</v>
      </c>
      <c r="G6" s="25">
        <v>1128331</v>
      </c>
      <c r="H6" s="21">
        <v>3050690</v>
      </c>
      <c r="I6" s="22">
        <v>1781840</v>
      </c>
      <c r="J6" s="23">
        <v>1087447</v>
      </c>
      <c r="K6" s="24">
        <v>2650403</v>
      </c>
      <c r="L6" s="22">
        <v>1394688</v>
      </c>
      <c r="M6" s="23">
        <v>525021</v>
      </c>
    </row>
    <row r="7" spans="1:13" x14ac:dyDescent="0.35">
      <c r="A7" s="49"/>
      <c r="B7" s="10">
        <v>2215702</v>
      </c>
      <c r="C7" s="9">
        <v>840742</v>
      </c>
      <c r="D7" s="11">
        <v>1156837</v>
      </c>
      <c r="E7" s="13">
        <v>1744875</v>
      </c>
      <c r="F7" s="9">
        <v>993408</v>
      </c>
      <c r="G7" s="15">
        <v>911502</v>
      </c>
      <c r="H7" s="10">
        <v>2663704</v>
      </c>
      <c r="I7" s="9">
        <v>1427375</v>
      </c>
      <c r="J7" s="11">
        <v>886229</v>
      </c>
      <c r="K7" s="13">
        <v>2919476</v>
      </c>
      <c r="L7" s="9">
        <v>1364073</v>
      </c>
      <c r="M7" s="11">
        <v>1207808</v>
      </c>
    </row>
    <row r="8" spans="1:13" x14ac:dyDescent="0.35">
      <c r="A8" s="49"/>
      <c r="B8" s="10">
        <v>1767120</v>
      </c>
      <c r="C8" s="9">
        <v>1242516</v>
      </c>
      <c r="D8" s="11">
        <v>1032092</v>
      </c>
      <c r="E8" s="13">
        <v>1605776</v>
      </c>
      <c r="F8" s="9">
        <v>1360879</v>
      </c>
      <c r="G8" s="15">
        <v>1101824</v>
      </c>
      <c r="H8" s="10">
        <v>3390635</v>
      </c>
      <c r="I8" s="9">
        <v>2066986</v>
      </c>
      <c r="J8" s="11">
        <v>1650404</v>
      </c>
      <c r="K8" s="13">
        <v>2864330</v>
      </c>
      <c r="L8" s="9">
        <v>1372849</v>
      </c>
      <c r="M8" s="11">
        <v>1297568</v>
      </c>
    </row>
    <row r="9" spans="1:13" ht="15" thickBot="1" x14ac:dyDescent="0.4">
      <c r="A9" s="50"/>
      <c r="B9" s="26">
        <v>1598346</v>
      </c>
      <c r="C9" s="27">
        <v>1688500</v>
      </c>
      <c r="D9" s="28">
        <v>407104</v>
      </c>
      <c r="E9" s="29">
        <v>2246606</v>
      </c>
      <c r="F9" s="27">
        <v>749926</v>
      </c>
      <c r="G9" s="30">
        <v>446561</v>
      </c>
      <c r="H9" s="26">
        <v>3062531</v>
      </c>
      <c r="I9" s="27">
        <v>1685584</v>
      </c>
      <c r="J9" s="28">
        <v>1246998</v>
      </c>
      <c r="K9" s="29">
        <v>2804418</v>
      </c>
      <c r="L9" s="27">
        <v>1369322</v>
      </c>
      <c r="M9" s="28">
        <v>1349461</v>
      </c>
    </row>
    <row r="10" spans="1:13" ht="15" thickBot="1" x14ac:dyDescent="0.4">
      <c r="A10" s="2"/>
      <c r="B10" s="32">
        <f>AVERAGE(B6:B9)</f>
        <v>2018693.5</v>
      </c>
      <c r="C10" s="52">
        <f t="shared" ref="C10:M10" si="0">AVERAGE(C6:C9)</f>
        <v>1284136.75</v>
      </c>
      <c r="D10" s="51">
        <f t="shared" si="0"/>
        <v>949237.25</v>
      </c>
      <c r="E10" s="32">
        <f t="shared" si="0"/>
        <v>1828776.75</v>
      </c>
      <c r="F10" s="52">
        <f t="shared" si="0"/>
        <v>1068879.5</v>
      </c>
      <c r="G10" s="51">
        <f t="shared" si="0"/>
        <v>897054.5</v>
      </c>
      <c r="H10" s="32">
        <f t="shared" si="0"/>
        <v>3041890</v>
      </c>
      <c r="I10" s="54">
        <f t="shared" si="0"/>
        <v>1740446.25</v>
      </c>
      <c r="J10" s="53">
        <f t="shared" si="0"/>
        <v>1217769.5</v>
      </c>
      <c r="K10" s="32">
        <f t="shared" si="0"/>
        <v>2809656.75</v>
      </c>
      <c r="L10" s="52">
        <f t="shared" si="0"/>
        <v>1375233</v>
      </c>
      <c r="M10" s="51">
        <f t="shared" si="0"/>
        <v>1094964.5</v>
      </c>
    </row>
    <row r="11" spans="1:13" x14ac:dyDescent="0.35">
      <c r="A11" s="48">
        <v>1000</v>
      </c>
      <c r="B11" s="21">
        <v>3757091</v>
      </c>
      <c r="C11" s="22">
        <v>2341743</v>
      </c>
      <c r="D11" s="23">
        <v>1310229</v>
      </c>
      <c r="E11" s="24">
        <v>3146746</v>
      </c>
      <c r="F11" s="22">
        <v>1957583</v>
      </c>
      <c r="G11" s="25">
        <v>1416974</v>
      </c>
      <c r="H11" s="21">
        <v>4917980</v>
      </c>
      <c r="I11" s="22">
        <v>2352344</v>
      </c>
      <c r="J11" s="23">
        <v>1111992</v>
      </c>
      <c r="K11" s="24">
        <v>3973750</v>
      </c>
      <c r="L11" s="22">
        <v>2555035</v>
      </c>
      <c r="M11" s="23">
        <v>1559478</v>
      </c>
    </row>
    <row r="12" spans="1:13" x14ac:dyDescent="0.35">
      <c r="A12" s="49"/>
      <c r="B12" s="10">
        <v>3093231</v>
      </c>
      <c r="C12" s="9">
        <v>1649738</v>
      </c>
      <c r="D12" s="11">
        <v>870729</v>
      </c>
      <c r="E12" s="13">
        <v>3323463</v>
      </c>
      <c r="F12" s="9">
        <v>1863449</v>
      </c>
      <c r="G12" s="15">
        <v>805239</v>
      </c>
      <c r="H12" s="10">
        <v>5499176</v>
      </c>
      <c r="I12" s="9">
        <v>2594166</v>
      </c>
      <c r="J12" s="11">
        <v>1250008</v>
      </c>
      <c r="K12" s="13">
        <v>3921185</v>
      </c>
      <c r="L12" s="9">
        <v>2559478</v>
      </c>
      <c r="M12" s="11">
        <v>1551071</v>
      </c>
    </row>
    <row r="13" spans="1:13" x14ac:dyDescent="0.35">
      <c r="A13" s="49"/>
      <c r="B13" s="10">
        <v>3122599</v>
      </c>
      <c r="C13" s="9">
        <v>2277269</v>
      </c>
      <c r="D13" s="11">
        <v>1315660</v>
      </c>
      <c r="E13" s="13">
        <v>3231652</v>
      </c>
      <c r="F13" s="9">
        <v>1800384</v>
      </c>
      <c r="G13" s="15">
        <v>1305864</v>
      </c>
      <c r="H13" s="10">
        <v>5030412</v>
      </c>
      <c r="I13" s="9">
        <v>2803802</v>
      </c>
      <c r="J13" s="11">
        <v>1397805</v>
      </c>
      <c r="K13" s="13">
        <v>4748325</v>
      </c>
      <c r="L13" s="9">
        <v>2511625</v>
      </c>
      <c r="M13" s="11">
        <v>1551640</v>
      </c>
    </row>
    <row r="14" spans="1:13" ht="15" thickBot="1" x14ac:dyDescent="0.4">
      <c r="A14" s="49"/>
      <c r="B14" s="26">
        <v>3223670</v>
      </c>
      <c r="C14" s="27">
        <v>2482158</v>
      </c>
      <c r="D14" s="28">
        <v>1221857</v>
      </c>
      <c r="E14" s="29">
        <v>3578382</v>
      </c>
      <c r="F14" s="27">
        <v>1563366</v>
      </c>
      <c r="G14" s="30">
        <v>841056</v>
      </c>
      <c r="H14" s="26">
        <v>4511360</v>
      </c>
      <c r="I14" s="27">
        <v>3072874</v>
      </c>
      <c r="J14" s="28">
        <v>1570393</v>
      </c>
      <c r="K14" s="29">
        <v>4562149</v>
      </c>
      <c r="L14" s="27">
        <v>2474936</v>
      </c>
      <c r="M14" s="28">
        <v>1382796</v>
      </c>
    </row>
    <row r="15" spans="1:13" ht="15" thickBot="1" x14ac:dyDescent="0.4">
      <c r="A15" s="32"/>
      <c r="B15" s="32">
        <f>AVERAGE(B11:B14)</f>
        <v>3299147.75</v>
      </c>
      <c r="C15" s="54">
        <f t="shared" ref="C15:M15" si="1">AVERAGE(C11:C14)</f>
        <v>2187727</v>
      </c>
      <c r="D15" s="51">
        <f t="shared" si="1"/>
        <v>1179618.75</v>
      </c>
      <c r="E15" s="32">
        <f t="shared" si="1"/>
        <v>3320060.75</v>
      </c>
      <c r="F15" s="54">
        <f t="shared" si="1"/>
        <v>1796195.5</v>
      </c>
      <c r="G15" s="53">
        <f t="shared" si="1"/>
        <v>1092283.25</v>
      </c>
      <c r="H15" s="31">
        <f t="shared" si="1"/>
        <v>4989732</v>
      </c>
      <c r="I15" s="55">
        <f t="shared" si="1"/>
        <v>2705796.5</v>
      </c>
      <c r="J15" s="51">
        <f t="shared" si="1"/>
        <v>1332549.5</v>
      </c>
      <c r="K15" s="31">
        <f t="shared" si="1"/>
        <v>4301352.25</v>
      </c>
      <c r="L15" s="53">
        <f t="shared" si="1"/>
        <v>2525268.5</v>
      </c>
      <c r="M15" s="58">
        <f t="shared" si="1"/>
        <v>1511246.25</v>
      </c>
    </row>
    <row r="16" spans="1:13" x14ac:dyDescent="0.35">
      <c r="A16" s="49">
        <v>1800</v>
      </c>
      <c r="B16" s="16">
        <v>25520851</v>
      </c>
      <c r="C16" s="17">
        <v>11784916</v>
      </c>
      <c r="D16" s="18">
        <v>5551191</v>
      </c>
      <c r="E16" s="19">
        <v>15918015</v>
      </c>
      <c r="F16" s="17">
        <v>7846731</v>
      </c>
      <c r="G16" s="20">
        <v>4053124</v>
      </c>
      <c r="H16" s="16">
        <v>56673353</v>
      </c>
      <c r="I16" s="17">
        <v>28587696</v>
      </c>
      <c r="J16" s="18">
        <v>14720718</v>
      </c>
      <c r="K16" s="19">
        <v>24841851</v>
      </c>
      <c r="L16" s="17">
        <v>12774742</v>
      </c>
      <c r="M16" s="18">
        <v>6288119</v>
      </c>
    </row>
    <row r="17" spans="1:13" x14ac:dyDescent="0.35">
      <c r="A17" s="49"/>
      <c r="B17" s="10">
        <v>25636071</v>
      </c>
      <c r="C17" s="9">
        <v>12352756</v>
      </c>
      <c r="D17" s="11">
        <v>5850162</v>
      </c>
      <c r="E17" s="13">
        <v>15608789</v>
      </c>
      <c r="F17" s="9">
        <v>7948690</v>
      </c>
      <c r="G17" s="15">
        <v>4866183</v>
      </c>
      <c r="H17" s="10">
        <v>58808589</v>
      </c>
      <c r="I17" s="9">
        <v>29245075</v>
      </c>
      <c r="J17" s="11">
        <v>15261474</v>
      </c>
      <c r="K17" s="13">
        <v>24494312</v>
      </c>
      <c r="L17" s="9">
        <v>12701407</v>
      </c>
      <c r="M17" s="11">
        <v>6198845</v>
      </c>
    </row>
    <row r="18" spans="1:13" x14ac:dyDescent="0.35">
      <c r="A18" s="49"/>
      <c r="B18" s="10">
        <v>25160239</v>
      </c>
      <c r="C18" s="9">
        <v>11816932</v>
      </c>
      <c r="D18" s="11">
        <v>6347278</v>
      </c>
      <c r="E18" s="13">
        <v>15814382</v>
      </c>
      <c r="F18" s="9">
        <v>7850344</v>
      </c>
      <c r="G18" s="15">
        <v>4214556</v>
      </c>
      <c r="H18" s="10">
        <v>59940923</v>
      </c>
      <c r="I18" s="9">
        <v>27912293</v>
      </c>
      <c r="J18" s="11">
        <v>14662340</v>
      </c>
      <c r="K18" s="13">
        <v>24958370</v>
      </c>
      <c r="L18" s="9">
        <v>12553245</v>
      </c>
      <c r="M18" s="11">
        <v>6102355</v>
      </c>
    </row>
    <row r="19" spans="1:13" ht="15" thickBot="1" x14ac:dyDescent="0.4">
      <c r="A19" s="49"/>
      <c r="B19" s="26">
        <v>24674209</v>
      </c>
      <c r="C19" s="27">
        <v>12182286</v>
      </c>
      <c r="D19" s="28">
        <v>5726493</v>
      </c>
      <c r="E19" s="29">
        <v>15584674</v>
      </c>
      <c r="F19" s="27">
        <v>8486108</v>
      </c>
      <c r="G19" s="30">
        <v>4814060</v>
      </c>
      <c r="H19" s="26">
        <v>55749539</v>
      </c>
      <c r="I19" s="27">
        <v>29309216</v>
      </c>
      <c r="J19" s="28">
        <v>15016107</v>
      </c>
      <c r="K19" s="29">
        <v>24434942</v>
      </c>
      <c r="L19" s="27">
        <v>12437533</v>
      </c>
      <c r="M19" s="28">
        <v>5995572</v>
      </c>
    </row>
    <row r="20" spans="1:13" ht="15" thickBot="1" x14ac:dyDescent="0.4">
      <c r="A20" s="32"/>
      <c r="B20" s="31">
        <f>AVERAGE(B16:B19)</f>
        <v>25247842.5</v>
      </c>
      <c r="C20" s="55">
        <f t="shared" ref="C20:M20" si="2">AVERAGE(C16:C19)</f>
        <v>12034222.5</v>
      </c>
      <c r="D20" s="51">
        <f t="shared" si="2"/>
        <v>5868781</v>
      </c>
      <c r="E20" s="32">
        <f t="shared" si="2"/>
        <v>15731465</v>
      </c>
      <c r="F20" s="54">
        <f t="shared" si="2"/>
        <v>8032968.25</v>
      </c>
      <c r="G20" s="53">
        <f t="shared" si="2"/>
        <v>4486980.75</v>
      </c>
      <c r="H20" s="32">
        <f t="shared" si="2"/>
        <v>57793101</v>
      </c>
      <c r="I20" s="52">
        <f t="shared" si="2"/>
        <v>28763570</v>
      </c>
      <c r="J20" s="51">
        <f t="shared" si="2"/>
        <v>14915159.75</v>
      </c>
      <c r="K20" s="32">
        <f t="shared" si="2"/>
        <v>24682368.75</v>
      </c>
      <c r="L20" s="52">
        <f t="shared" si="2"/>
        <v>12616731.75</v>
      </c>
      <c r="M20" s="51">
        <f t="shared" si="2"/>
        <v>6146222.75</v>
      </c>
    </row>
    <row r="21" spans="1:13" ht="15" thickBot="1" x14ac:dyDescent="0.4"/>
    <row r="22" spans="1:13" ht="15" thickBot="1" x14ac:dyDescent="0.4">
      <c r="B22" s="40" t="s">
        <v>1</v>
      </c>
      <c r="C22" s="41"/>
      <c r="D22" s="41"/>
      <c r="E22" s="41"/>
      <c r="F22" s="41"/>
      <c r="G22" s="42"/>
      <c r="H22" s="40" t="s">
        <v>7</v>
      </c>
      <c r="I22" s="41"/>
      <c r="J22" s="41"/>
      <c r="K22" s="41"/>
      <c r="L22" s="41"/>
      <c r="M22" s="42"/>
    </row>
    <row r="23" spans="1:13" x14ac:dyDescent="0.35">
      <c r="B23" s="43" t="s">
        <v>2</v>
      </c>
      <c r="C23" s="44"/>
      <c r="D23" s="45"/>
      <c r="E23" s="46" t="s">
        <v>3</v>
      </c>
      <c r="F23" s="46"/>
      <c r="G23" s="46"/>
      <c r="H23" s="43" t="s">
        <v>2</v>
      </c>
      <c r="I23" s="44"/>
      <c r="J23" s="45"/>
      <c r="K23" s="46" t="s">
        <v>3</v>
      </c>
      <c r="L23" s="46"/>
      <c r="M23" s="47"/>
    </row>
    <row r="24" spans="1:13" ht="15" thickBot="1" x14ac:dyDescent="0.4">
      <c r="B24" s="4" t="s">
        <v>4</v>
      </c>
      <c r="C24" s="5" t="s">
        <v>5</v>
      </c>
      <c r="D24" s="6" t="s">
        <v>6</v>
      </c>
      <c r="E24" s="7" t="s">
        <v>4</v>
      </c>
      <c r="F24" s="7" t="s">
        <v>5</v>
      </c>
      <c r="G24" s="7" t="s">
        <v>6</v>
      </c>
      <c r="H24" s="4" t="s">
        <v>4</v>
      </c>
      <c r="I24" s="5" t="s">
        <v>5</v>
      </c>
      <c r="J24" s="6" t="s">
        <v>6</v>
      </c>
      <c r="K24" s="7" t="s">
        <v>4</v>
      </c>
      <c r="L24" s="7" t="s">
        <v>5</v>
      </c>
      <c r="M24" s="8" t="s">
        <v>6</v>
      </c>
    </row>
    <row r="25" spans="1:13" ht="15" thickBot="1" x14ac:dyDescent="0.4">
      <c r="A25" s="33">
        <v>800</v>
      </c>
      <c r="B25" s="21">
        <f>B10</f>
        <v>2018693.5</v>
      </c>
      <c r="C25" s="24">
        <f t="shared" ref="C25:M25" si="3">C10</f>
        <v>1284136.75</v>
      </c>
      <c r="D25" s="34">
        <f t="shared" si="3"/>
        <v>949237.25</v>
      </c>
      <c r="E25" s="24">
        <f t="shared" si="3"/>
        <v>1828776.75</v>
      </c>
      <c r="F25" s="24">
        <f t="shared" si="3"/>
        <v>1068879.5</v>
      </c>
      <c r="G25" s="37">
        <f t="shared" si="3"/>
        <v>897054.5</v>
      </c>
      <c r="H25" s="21">
        <f t="shared" si="3"/>
        <v>3041890</v>
      </c>
      <c r="I25" s="24">
        <f t="shared" si="3"/>
        <v>1740446.25</v>
      </c>
      <c r="J25" s="34">
        <f t="shared" si="3"/>
        <v>1217769.5</v>
      </c>
      <c r="K25" s="24">
        <f t="shared" si="3"/>
        <v>2809656.75</v>
      </c>
      <c r="L25" s="24">
        <f t="shared" si="3"/>
        <v>1375233</v>
      </c>
      <c r="M25" s="34">
        <f t="shared" si="3"/>
        <v>1094964.5</v>
      </c>
    </row>
    <row r="26" spans="1:13" ht="15" thickBot="1" x14ac:dyDescent="0.4">
      <c r="A26" s="1">
        <v>1000</v>
      </c>
      <c r="B26" s="10">
        <f>B15</f>
        <v>3299147.75</v>
      </c>
      <c r="C26" s="13">
        <f t="shared" ref="C26:M26" si="4">C15</f>
        <v>2187727</v>
      </c>
      <c r="D26" s="35">
        <f t="shared" si="4"/>
        <v>1179618.75</v>
      </c>
      <c r="E26" s="13">
        <f t="shared" si="4"/>
        <v>3320060.75</v>
      </c>
      <c r="F26" s="13">
        <f t="shared" si="4"/>
        <v>1796195.5</v>
      </c>
      <c r="G26" s="38">
        <f t="shared" si="4"/>
        <v>1092283.25</v>
      </c>
      <c r="H26" s="10">
        <f t="shared" si="4"/>
        <v>4989732</v>
      </c>
      <c r="I26" s="13">
        <f t="shared" si="4"/>
        <v>2705796.5</v>
      </c>
      <c r="J26" s="35">
        <f t="shared" si="4"/>
        <v>1332549.5</v>
      </c>
      <c r="K26" s="13">
        <f t="shared" si="4"/>
        <v>4301352.25</v>
      </c>
      <c r="L26" s="13">
        <f t="shared" si="4"/>
        <v>2525268.5</v>
      </c>
      <c r="M26" s="35">
        <f t="shared" si="4"/>
        <v>1511246.25</v>
      </c>
    </row>
    <row r="27" spans="1:13" ht="15" thickBot="1" x14ac:dyDescent="0.4">
      <c r="A27" s="3">
        <v>1800</v>
      </c>
      <c r="B27" s="12">
        <f>B20</f>
        <v>25247842.5</v>
      </c>
      <c r="C27" s="14">
        <f t="shared" ref="C27:M27" si="5">C20</f>
        <v>12034222.5</v>
      </c>
      <c r="D27" s="36">
        <f t="shared" si="5"/>
        <v>5868781</v>
      </c>
      <c r="E27" s="14">
        <f t="shared" si="5"/>
        <v>15731465</v>
      </c>
      <c r="F27" s="14">
        <f t="shared" si="5"/>
        <v>8032968.25</v>
      </c>
      <c r="G27" s="39">
        <f t="shared" si="5"/>
        <v>4486980.75</v>
      </c>
      <c r="H27" s="12">
        <f t="shared" si="5"/>
        <v>57793101</v>
      </c>
      <c r="I27" s="14">
        <f t="shared" si="5"/>
        <v>28763570</v>
      </c>
      <c r="J27" s="36">
        <f t="shared" si="5"/>
        <v>14915159.75</v>
      </c>
      <c r="K27" s="14">
        <f t="shared" si="5"/>
        <v>24682368.75</v>
      </c>
      <c r="L27" s="14">
        <f t="shared" si="5"/>
        <v>12616731.75</v>
      </c>
      <c r="M27" s="36">
        <f t="shared" si="5"/>
        <v>6146222.75</v>
      </c>
    </row>
  </sheetData>
  <mergeCells count="16">
    <mergeCell ref="B3:G3"/>
    <mergeCell ref="B4:D4"/>
    <mergeCell ref="E4:G4"/>
    <mergeCell ref="A1:E1"/>
    <mergeCell ref="A6:A9"/>
    <mergeCell ref="A11:A14"/>
    <mergeCell ref="A16:A19"/>
    <mergeCell ref="H3:M3"/>
    <mergeCell ref="H4:J4"/>
    <mergeCell ref="K4:M4"/>
    <mergeCell ref="B22:G22"/>
    <mergeCell ref="H22:M22"/>
    <mergeCell ref="B23:D23"/>
    <mergeCell ref="E23:G23"/>
    <mergeCell ref="H23:J23"/>
    <mergeCell ref="K23:M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Moviles</dc:creator>
  <cp:lastModifiedBy>Omeiro Castro Ramírez</cp:lastModifiedBy>
  <dcterms:created xsi:type="dcterms:W3CDTF">2024-10-31T16:05:33Z</dcterms:created>
  <dcterms:modified xsi:type="dcterms:W3CDTF">2024-10-31T19:21:44Z</dcterms:modified>
</cp:coreProperties>
</file>