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zoologicalsocietylondon-my.sharepoint.com/personal/daniella_rabaiotti_ioz_ac_uk/Documents/GitHub/Ben/"/>
    </mc:Choice>
  </mc:AlternateContent>
  <xr:revisionPtr revIDLastSave="0" documentId="8_{4C5C11FB-EB6E-4AEA-84F3-1BE9B746DC96}" xr6:coauthVersionLast="47" xr6:coauthVersionMax="47" xr10:uidLastSave="{00000000-0000-0000-0000-000000000000}"/>
  <bookViews>
    <workbookView xWindow="-120" yWindow="-120" windowWidth="29040" windowHeight="15840" activeTab="5" xr2:uid="{E835BD29-117E-4255-B384-806D8E1DC4D6}"/>
  </bookViews>
  <sheets>
    <sheet name="n hunts" sheetId="1" r:id="rId1"/>
    <sheet name="24h duration" sheetId="2" r:id="rId2"/>
    <sheet name="24h intensity" sheetId="3" r:id="rId3"/>
    <sheet name="night occurrance" sheetId="4" r:id="rId4"/>
    <sheet name="night duration" sheetId="5" r:id="rId5"/>
    <sheet name="nioght intensity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3" i="6" l="1"/>
  <c r="T3" i="6"/>
  <c r="S5" i="6"/>
  <c r="T5" i="6"/>
  <c r="S4" i="6"/>
  <c r="T4" i="6"/>
  <c r="T2" i="6"/>
  <c r="S2" i="6"/>
  <c r="R8" i="5"/>
  <c r="S8" i="5"/>
  <c r="R3" i="5"/>
  <c r="S3" i="5"/>
  <c r="R6" i="5"/>
  <c r="S6" i="5"/>
  <c r="R4" i="5"/>
  <c r="S4" i="5"/>
  <c r="R5" i="5"/>
  <c r="S5" i="5"/>
  <c r="R7" i="5"/>
  <c r="S7" i="5"/>
  <c r="S2" i="5"/>
  <c r="R2" i="5"/>
  <c r="S4" i="4"/>
  <c r="S3" i="4"/>
  <c r="S2" i="4"/>
  <c r="R3" i="4"/>
  <c r="R4" i="4"/>
  <c r="R2" i="4"/>
</calcChain>
</file>

<file path=xl/sharedStrings.xml><?xml version="1.0" encoding="utf-8"?>
<sst xmlns="http://schemas.openxmlformats.org/spreadsheetml/2006/main" count="376" uniqueCount="28">
  <si>
    <t>(Intercept)</t>
  </si>
  <si>
    <t>Moonlight</t>
  </si>
  <si>
    <t>Temperature</t>
  </si>
  <si>
    <t>Rainfall</t>
  </si>
  <si>
    <t>Denning</t>
  </si>
  <si>
    <t>Rainfall:Temperature</t>
  </si>
  <si>
    <t>Denning:Temperature</t>
  </si>
  <si>
    <t>family</t>
  </si>
  <si>
    <t>df</t>
  </si>
  <si>
    <t>logLik</t>
  </si>
  <si>
    <t>AICc</t>
  </si>
  <si>
    <t>delta</t>
  </si>
  <si>
    <t>weight</t>
  </si>
  <si>
    <t>NA</t>
  </si>
  <si>
    <t>+</t>
  </si>
  <si>
    <t>gaussian(identity)</t>
  </si>
  <si>
    <t>Value</t>
  </si>
  <si>
    <t>Std.Error</t>
  </si>
  <si>
    <t>DF</t>
  </si>
  <si>
    <t>t-value</t>
  </si>
  <si>
    <t>p-value</t>
  </si>
  <si>
    <t>Estimate</t>
  </si>
  <si>
    <t>Std. Error</t>
  </si>
  <si>
    <t>Adjusted SE</t>
  </si>
  <si>
    <t>z value</t>
  </si>
  <si>
    <t>Pr(&gt;|z|)</t>
  </si>
  <si>
    <t>DenningYes</t>
  </si>
  <si>
    <t>DenningYes:Temperature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</si>
</sst>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27B74-BFA4-4F29-AF04-D9D73F106D8E}">
  <dimension ref="A1:N11"/>
  <sheetViews>
    <sheetView workbookViewId="0">
      <selection sqref="A1:B1"/>
    </sheetView>
  </sheetViews>
  <sheetFormatPr defaultRowHeight="14.5" x14ac:dyDescent="0.35"/>
  <sheetData>
    <row r="1" spans="1:14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35">
      <c r="A2">
        <v>10</v>
      </c>
      <c r="B2">
        <v>40.291551459738599</v>
      </c>
      <c r="C2" t="s">
        <v>13</v>
      </c>
      <c r="D2" t="s">
        <v>13</v>
      </c>
      <c r="E2" t="s">
        <v>13</v>
      </c>
      <c r="F2" t="s">
        <v>14</v>
      </c>
      <c r="G2" t="s">
        <v>13</v>
      </c>
      <c r="H2" t="s">
        <v>13</v>
      </c>
      <c r="I2" t="s">
        <v>15</v>
      </c>
      <c r="J2">
        <v>4</v>
      </c>
      <c r="K2">
        <v>-9913.1814511631401</v>
      </c>
      <c r="L2">
        <v>19834.3791163514</v>
      </c>
      <c r="M2">
        <v>0</v>
      </c>
      <c r="N2">
        <v>0.58113995279004604</v>
      </c>
    </row>
    <row r="3" spans="1:14" x14ac:dyDescent="0.35">
      <c r="A3">
        <v>8</v>
      </c>
      <c r="B3">
        <v>46.488441830930299</v>
      </c>
      <c r="C3" t="s">
        <v>13</v>
      </c>
      <c r="D3">
        <v>-0.22310944293875501</v>
      </c>
      <c r="E3" t="s">
        <v>13</v>
      </c>
      <c r="F3" t="s">
        <v>14</v>
      </c>
      <c r="G3" t="s">
        <v>13</v>
      </c>
      <c r="H3" t="s">
        <v>13</v>
      </c>
      <c r="I3" t="s">
        <v>15</v>
      </c>
      <c r="J3">
        <v>5</v>
      </c>
      <c r="K3">
        <v>-9912.9820312662105</v>
      </c>
      <c r="L3">
        <v>19835.988393432701</v>
      </c>
      <c r="M3">
        <v>1.60927708125018</v>
      </c>
      <c r="N3">
        <v>0.25991458812100698</v>
      </c>
    </row>
    <row r="4" spans="1:14" x14ac:dyDescent="0.35">
      <c r="A4">
        <v>9</v>
      </c>
      <c r="B4">
        <v>40.641306955747098</v>
      </c>
      <c r="C4">
        <v>-8.4602185606618405E-2</v>
      </c>
      <c r="D4" t="s">
        <v>13</v>
      </c>
      <c r="E4" t="s">
        <v>13</v>
      </c>
      <c r="F4" t="s">
        <v>14</v>
      </c>
      <c r="G4" t="s">
        <v>13</v>
      </c>
      <c r="H4" t="s">
        <v>13</v>
      </c>
      <c r="I4" t="s">
        <v>15</v>
      </c>
      <c r="J4">
        <v>5</v>
      </c>
      <c r="K4">
        <v>-9914.1839263843904</v>
      </c>
      <c r="L4">
        <v>19838.392183668999</v>
      </c>
      <c r="M4">
        <v>4.0130673176172396</v>
      </c>
      <c r="N4">
        <v>7.8136551133407506E-2</v>
      </c>
    </row>
    <row r="5" spans="1:14" x14ac:dyDescent="0.35">
      <c r="A5">
        <v>7</v>
      </c>
      <c r="B5">
        <v>47.021980461598503</v>
      </c>
      <c r="C5">
        <v>-8.8299674792558E-2</v>
      </c>
      <c r="D5">
        <v>-0.22918065433175799</v>
      </c>
      <c r="E5" t="s">
        <v>13</v>
      </c>
      <c r="F5" t="s">
        <v>14</v>
      </c>
      <c r="G5" t="s">
        <v>13</v>
      </c>
      <c r="H5" t="s">
        <v>13</v>
      </c>
      <c r="I5" t="s">
        <v>15</v>
      </c>
      <c r="J5">
        <v>6</v>
      </c>
      <c r="K5">
        <v>-9913.9173559291303</v>
      </c>
      <c r="L5">
        <v>19839.868788937401</v>
      </c>
      <c r="M5">
        <v>5.4896725859725803</v>
      </c>
      <c r="N5">
        <v>3.7343367448522402E-2</v>
      </c>
    </row>
    <row r="6" spans="1:14" x14ac:dyDescent="0.35">
      <c r="A6">
        <v>3</v>
      </c>
      <c r="B6">
        <v>47.597444603245101</v>
      </c>
      <c r="C6" t="s">
        <v>13</v>
      </c>
      <c r="D6">
        <v>-0.25804361455761399</v>
      </c>
      <c r="E6" t="s">
        <v>13</v>
      </c>
      <c r="F6" t="s">
        <v>13</v>
      </c>
      <c r="G6" t="s">
        <v>13</v>
      </c>
      <c r="H6" t="s">
        <v>13</v>
      </c>
      <c r="I6" t="s">
        <v>15</v>
      </c>
      <c r="J6">
        <v>4</v>
      </c>
      <c r="K6">
        <v>-9916.1229823286194</v>
      </c>
      <c r="L6">
        <v>19840.262178682398</v>
      </c>
      <c r="M6">
        <v>5.8830623309659096</v>
      </c>
      <c r="N6">
        <v>3.0675382039978501E-2</v>
      </c>
    </row>
    <row r="7" spans="1:14" x14ac:dyDescent="0.35">
      <c r="A7">
        <v>2</v>
      </c>
      <c r="B7">
        <v>40.827027888051902</v>
      </c>
      <c r="C7">
        <v>-9.3837309842488406E-2</v>
      </c>
      <c r="D7" t="s">
        <v>13</v>
      </c>
      <c r="E7" t="s">
        <v>13</v>
      </c>
      <c r="F7" t="s">
        <v>13</v>
      </c>
      <c r="G7" t="s">
        <v>13</v>
      </c>
      <c r="H7" t="s">
        <v>13</v>
      </c>
      <c r="I7" t="s">
        <v>15</v>
      </c>
      <c r="J7">
        <v>4</v>
      </c>
      <c r="K7">
        <v>-9917.5809528453301</v>
      </c>
      <c r="L7">
        <v>19843.178119715802</v>
      </c>
      <c r="M7">
        <v>8.79900336439459</v>
      </c>
      <c r="N7">
        <v>7.1384090418051297E-3</v>
      </c>
    </row>
    <row r="8" spans="1:14" x14ac:dyDescent="0.35">
      <c r="A8">
        <v>1</v>
      </c>
      <c r="B8">
        <v>48.1359310080949</v>
      </c>
      <c r="C8">
        <v>-9.7142611619411096E-2</v>
      </c>
      <c r="D8">
        <v>-0.26319505739388999</v>
      </c>
      <c r="E8" t="s">
        <v>13</v>
      </c>
      <c r="F8" t="s">
        <v>13</v>
      </c>
      <c r="G8" t="s">
        <v>13</v>
      </c>
      <c r="H8" t="s">
        <v>13</v>
      </c>
      <c r="I8" t="s">
        <v>15</v>
      </c>
      <c r="J8">
        <v>5</v>
      </c>
      <c r="K8">
        <v>-9916.8843997092699</v>
      </c>
      <c r="L8">
        <v>19843.793130318802</v>
      </c>
      <c r="M8">
        <v>9.4140139673800096</v>
      </c>
      <c r="N8">
        <v>5.24872204385221E-3</v>
      </c>
    </row>
    <row r="9" spans="1:14" x14ac:dyDescent="0.35">
      <c r="A9">
        <v>4</v>
      </c>
      <c r="B9">
        <v>47.884845949774203</v>
      </c>
      <c r="C9">
        <v>-9.7157661959451594E-2</v>
      </c>
      <c r="D9">
        <v>-0.25528772652599502</v>
      </c>
      <c r="E9">
        <v>1.9474717265216102E-2</v>
      </c>
      <c r="F9" t="s">
        <v>13</v>
      </c>
      <c r="G9" t="s">
        <v>13</v>
      </c>
      <c r="H9" t="s">
        <v>13</v>
      </c>
      <c r="I9" t="s">
        <v>15</v>
      </c>
      <c r="J9">
        <v>6</v>
      </c>
      <c r="K9">
        <v>-9918.7998673714501</v>
      </c>
      <c r="L9">
        <v>19849.633811822001</v>
      </c>
      <c r="M9">
        <v>15.254695470604901</v>
      </c>
      <c r="N9">
        <v>2.8298648890633002E-4</v>
      </c>
    </row>
    <row r="10" spans="1:14" x14ac:dyDescent="0.35">
      <c r="A10">
        <v>5</v>
      </c>
      <c r="B10">
        <v>47.953669444130703</v>
      </c>
      <c r="C10">
        <v>-8.6803813750924302E-2</v>
      </c>
      <c r="D10">
        <v>-0.26386270098429798</v>
      </c>
      <c r="E10">
        <v>-0.61888380529239995</v>
      </c>
      <c r="F10" t="s">
        <v>14</v>
      </c>
      <c r="G10">
        <v>2.3888517723977001E-2</v>
      </c>
      <c r="H10" t="s">
        <v>13</v>
      </c>
      <c r="I10" t="s">
        <v>15</v>
      </c>
      <c r="J10">
        <v>8</v>
      </c>
      <c r="K10">
        <v>-9918.1305831632799</v>
      </c>
      <c r="L10">
        <v>19852.319631612801</v>
      </c>
      <c r="M10">
        <v>17.9405152614017</v>
      </c>
      <c r="N10" s="1">
        <v>7.3883480080682494E-5</v>
      </c>
    </row>
    <row r="11" spans="1:14" x14ac:dyDescent="0.35">
      <c r="A11">
        <v>6</v>
      </c>
      <c r="B11">
        <v>47.585847762471502</v>
      </c>
      <c r="C11">
        <v>-8.8957317013017206E-2</v>
      </c>
      <c r="D11">
        <v>-0.250295790540292</v>
      </c>
      <c r="E11">
        <v>-0.61937421738521803</v>
      </c>
      <c r="F11" t="s">
        <v>14</v>
      </c>
      <c r="G11">
        <v>2.39169864265904E-2</v>
      </c>
      <c r="H11" t="s">
        <v>14</v>
      </c>
      <c r="I11" t="s">
        <v>15</v>
      </c>
      <c r="J11">
        <v>9</v>
      </c>
      <c r="K11">
        <v>-9917.5936918559892</v>
      </c>
      <c r="L11">
        <v>19853.2604950036</v>
      </c>
      <c r="M11">
        <v>18.881378652204099</v>
      </c>
      <c r="N11" s="1">
        <v>4.6157412394796201E-5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6D7CB-3A4A-47E9-8066-DAFF4B1BDA29}">
  <dimension ref="A1:M11"/>
  <sheetViews>
    <sheetView workbookViewId="0">
      <selection activeCell="A2" sqref="A2:M11"/>
    </sheetView>
  </sheetViews>
  <sheetFormatPr defaultRowHeight="14.5" x14ac:dyDescent="0.35"/>
  <sheetData>
    <row r="1" spans="1:13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>
        <v>7</v>
      </c>
      <c r="B2">
        <v>320.794121133955</v>
      </c>
      <c r="C2">
        <v>1.3311709295201699</v>
      </c>
      <c r="D2">
        <v>-0.13959238487763301</v>
      </c>
      <c r="E2" t="s">
        <v>13</v>
      </c>
      <c r="F2" t="s">
        <v>14</v>
      </c>
      <c r="G2" t="s">
        <v>13</v>
      </c>
      <c r="H2" t="s">
        <v>13</v>
      </c>
      <c r="I2">
        <v>6</v>
      </c>
      <c r="J2">
        <v>-15537.674288386001</v>
      </c>
      <c r="K2">
        <v>31087.3826538512</v>
      </c>
      <c r="L2">
        <v>0</v>
      </c>
      <c r="M2">
        <v>0.310880786915334</v>
      </c>
    </row>
    <row r="3" spans="1:13" x14ac:dyDescent="0.35">
      <c r="A3">
        <v>6</v>
      </c>
      <c r="B3">
        <v>327.40136911017299</v>
      </c>
      <c r="C3">
        <v>1.3414331930674299</v>
      </c>
      <c r="D3">
        <v>-0.38343588144799501</v>
      </c>
      <c r="E3">
        <v>-4.2384371830447201</v>
      </c>
      <c r="F3" t="s">
        <v>14</v>
      </c>
      <c r="G3">
        <v>0.16267056750102399</v>
      </c>
      <c r="H3" t="s">
        <v>14</v>
      </c>
      <c r="I3">
        <v>9</v>
      </c>
      <c r="J3">
        <v>-15534.8273889501</v>
      </c>
      <c r="K3">
        <v>31087.727889191701</v>
      </c>
      <c r="L3">
        <v>0.34523534054460497</v>
      </c>
      <c r="M3">
        <v>0.261593519469136</v>
      </c>
    </row>
    <row r="4" spans="1:13" x14ac:dyDescent="0.35">
      <c r="A4">
        <v>9</v>
      </c>
      <c r="B4">
        <v>316.90015802772001</v>
      </c>
      <c r="C4">
        <v>1.3332611406694199</v>
      </c>
      <c r="D4" t="s">
        <v>13</v>
      </c>
      <c r="E4" t="s">
        <v>13</v>
      </c>
      <c r="F4" t="s">
        <v>14</v>
      </c>
      <c r="G4" t="s">
        <v>13</v>
      </c>
      <c r="H4" t="s">
        <v>13</v>
      </c>
      <c r="I4">
        <v>5</v>
      </c>
      <c r="J4">
        <v>-15538.9202354274</v>
      </c>
      <c r="K4">
        <v>31087.864801755</v>
      </c>
      <c r="L4">
        <v>0.48214790383281098</v>
      </c>
      <c r="M4">
        <v>0.24428499719074301</v>
      </c>
    </row>
    <row r="5" spans="1:13" x14ac:dyDescent="0.35">
      <c r="A5">
        <v>8</v>
      </c>
      <c r="B5">
        <v>328.66999483382301</v>
      </c>
      <c r="C5" t="s">
        <v>13</v>
      </c>
      <c r="D5">
        <v>-0.22329687097932699</v>
      </c>
      <c r="E5" t="s">
        <v>13</v>
      </c>
      <c r="F5" t="s">
        <v>14</v>
      </c>
      <c r="G5" t="s">
        <v>13</v>
      </c>
      <c r="H5" t="s">
        <v>13</v>
      </c>
      <c r="I5">
        <v>5</v>
      </c>
      <c r="J5">
        <v>-15540.147440463201</v>
      </c>
      <c r="K5">
        <v>31090.319211826602</v>
      </c>
      <c r="L5">
        <v>2.93655797534666</v>
      </c>
      <c r="M5">
        <v>7.1602538639977995E-2</v>
      </c>
    </row>
    <row r="6" spans="1:13" x14ac:dyDescent="0.35">
      <c r="A6">
        <v>10</v>
      </c>
      <c r="B6">
        <v>322.45428948757399</v>
      </c>
      <c r="C6" t="s">
        <v>13</v>
      </c>
      <c r="D6" t="s">
        <v>13</v>
      </c>
      <c r="E6" t="s">
        <v>13</v>
      </c>
      <c r="F6" t="s">
        <v>14</v>
      </c>
      <c r="G6" t="s">
        <v>13</v>
      </c>
      <c r="H6" t="s">
        <v>13</v>
      </c>
      <c r="I6">
        <v>4</v>
      </c>
      <c r="J6">
        <v>-15541.401434916999</v>
      </c>
      <c r="K6">
        <v>31090.819083859202</v>
      </c>
      <c r="L6">
        <v>3.4364300079723802</v>
      </c>
      <c r="M6">
        <v>5.5767681270434799E-2</v>
      </c>
    </row>
    <row r="7" spans="1:13" x14ac:dyDescent="0.35">
      <c r="A7">
        <v>5</v>
      </c>
      <c r="B7">
        <v>327.41386352114301</v>
      </c>
      <c r="C7">
        <v>1.3415022812905699</v>
      </c>
      <c r="D7">
        <v>-0.38390880106608399</v>
      </c>
      <c r="E7">
        <v>-4.2383736299405301</v>
      </c>
      <c r="F7" t="s">
        <v>14</v>
      </c>
      <c r="G7">
        <v>0.162668669856393</v>
      </c>
      <c r="H7" t="s">
        <v>13</v>
      </c>
      <c r="I7">
        <v>8</v>
      </c>
      <c r="J7">
        <v>-15537.564943646899</v>
      </c>
      <c r="K7">
        <v>31091.18835258</v>
      </c>
      <c r="L7">
        <v>3.8056987287527599</v>
      </c>
      <c r="M7">
        <v>4.6365708845057002E-2</v>
      </c>
    </row>
    <row r="8" spans="1:13" x14ac:dyDescent="0.35">
      <c r="A8">
        <v>1</v>
      </c>
      <c r="B8">
        <v>332.21244417092601</v>
      </c>
      <c r="C8">
        <v>1.2415006488645499</v>
      </c>
      <c r="D8">
        <v>-0.48652096437048797</v>
      </c>
      <c r="E8" t="s">
        <v>13</v>
      </c>
      <c r="F8" t="s">
        <v>13</v>
      </c>
      <c r="G8" t="s">
        <v>13</v>
      </c>
      <c r="H8" t="s">
        <v>13</v>
      </c>
      <c r="I8">
        <v>5</v>
      </c>
      <c r="J8">
        <v>-15543.1016058444</v>
      </c>
      <c r="K8">
        <v>31096.227542589</v>
      </c>
      <c r="L8">
        <v>8.8448887378035597</v>
      </c>
      <c r="M8">
        <v>3.7320778689554999E-3</v>
      </c>
    </row>
    <row r="9" spans="1:13" x14ac:dyDescent="0.35">
      <c r="A9">
        <v>2</v>
      </c>
      <c r="B9">
        <v>318.67308952158902</v>
      </c>
      <c r="C9">
        <v>1.2470602780065001</v>
      </c>
      <c r="D9" t="s">
        <v>13</v>
      </c>
      <c r="E9" t="s">
        <v>13</v>
      </c>
      <c r="F9" t="s">
        <v>13</v>
      </c>
      <c r="G9" t="s">
        <v>13</v>
      </c>
      <c r="H9" t="s">
        <v>13</v>
      </c>
      <c r="I9">
        <v>4</v>
      </c>
      <c r="J9">
        <v>-15544.398814923399</v>
      </c>
      <c r="K9">
        <v>31096.8138438719</v>
      </c>
      <c r="L9">
        <v>9.4311900206666905</v>
      </c>
      <c r="M9">
        <v>2.7837933348460902E-3</v>
      </c>
    </row>
    <row r="10" spans="1:13" x14ac:dyDescent="0.35">
      <c r="A10">
        <v>4</v>
      </c>
      <c r="B10">
        <v>330.80979511153299</v>
      </c>
      <c r="C10">
        <v>1.24142882600385</v>
      </c>
      <c r="D10">
        <v>-0.442364349015544</v>
      </c>
      <c r="E10">
        <v>0.108819103989284</v>
      </c>
      <c r="F10" t="s">
        <v>13</v>
      </c>
      <c r="G10" t="s">
        <v>13</v>
      </c>
      <c r="H10" t="s">
        <v>13</v>
      </c>
      <c r="I10">
        <v>6</v>
      </c>
      <c r="J10">
        <v>-15542.7793017475</v>
      </c>
      <c r="K10">
        <v>31097.5926805741</v>
      </c>
      <c r="L10">
        <v>10.2100267228489</v>
      </c>
      <c r="M10">
        <v>1.88588301738929E-3</v>
      </c>
    </row>
    <row r="11" spans="1:13" x14ac:dyDescent="0.35">
      <c r="A11">
        <v>3</v>
      </c>
      <c r="B11">
        <v>338.94683102716101</v>
      </c>
      <c r="C11" t="s">
        <v>13</v>
      </c>
      <c r="D11">
        <v>-0.54550397870037004</v>
      </c>
      <c r="E11" t="s">
        <v>13</v>
      </c>
      <c r="F11" t="s">
        <v>13</v>
      </c>
      <c r="G11" t="s">
        <v>13</v>
      </c>
      <c r="H11" t="s">
        <v>13</v>
      </c>
      <c r="I11">
        <v>4</v>
      </c>
      <c r="J11">
        <v>-15545.3245834974</v>
      </c>
      <c r="K11">
        <v>31098.665381019899</v>
      </c>
      <c r="L11">
        <v>11.282727168723801</v>
      </c>
      <c r="M11">
        <v>1.1030134481268201E-3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2489C-C662-4997-9831-2D76F5A82891}">
  <dimension ref="A1:M11"/>
  <sheetViews>
    <sheetView workbookViewId="0">
      <selection activeCell="G19" sqref="G19"/>
    </sheetView>
  </sheetViews>
  <sheetFormatPr defaultRowHeight="14.5" x14ac:dyDescent="0.35"/>
  <sheetData>
    <row r="1" spans="1:13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>
        <v>2</v>
      </c>
      <c r="B2">
        <v>0.65614582312485104</v>
      </c>
      <c r="C2">
        <v>8.4415605593990695E-3</v>
      </c>
      <c r="D2" t="s">
        <v>13</v>
      </c>
      <c r="E2" t="s">
        <v>13</v>
      </c>
      <c r="F2" t="s">
        <v>13</v>
      </c>
      <c r="G2" t="s">
        <v>13</v>
      </c>
      <c r="H2" t="s">
        <v>13</v>
      </c>
      <c r="I2">
        <v>3</v>
      </c>
      <c r="J2">
        <v>-3456.8128247723698</v>
      </c>
      <c r="K2">
        <v>6919.6353740179902</v>
      </c>
      <c r="L2">
        <v>0</v>
      </c>
      <c r="M2">
        <v>0.44091966398385501</v>
      </c>
    </row>
    <row r="3" spans="1:13" x14ac:dyDescent="0.35">
      <c r="A3">
        <v>9</v>
      </c>
      <c r="B3">
        <v>0.65798789510407396</v>
      </c>
      <c r="C3">
        <v>8.3589139149683293E-3</v>
      </c>
      <c r="D3" t="s">
        <v>13</v>
      </c>
      <c r="E3" t="s">
        <v>13</v>
      </c>
      <c r="F3" t="s">
        <v>14</v>
      </c>
      <c r="G3" t="s">
        <v>13</v>
      </c>
      <c r="H3" t="s">
        <v>13</v>
      </c>
      <c r="I3">
        <v>4</v>
      </c>
      <c r="J3">
        <v>-3456.7438929721998</v>
      </c>
      <c r="K3">
        <v>6921.50399996954</v>
      </c>
      <c r="L3">
        <v>1.8686259515488901</v>
      </c>
      <c r="M3">
        <v>0.17321779186403899</v>
      </c>
    </row>
    <row r="4" spans="1:13" x14ac:dyDescent="0.35">
      <c r="A4">
        <v>1</v>
      </c>
      <c r="B4">
        <v>0.60832036104156495</v>
      </c>
      <c r="C4">
        <v>8.45356741546535E-3</v>
      </c>
      <c r="D4">
        <v>1.7116181106521799E-3</v>
      </c>
      <c r="E4" t="s">
        <v>13</v>
      </c>
      <c r="F4" t="s">
        <v>13</v>
      </c>
      <c r="G4" t="s">
        <v>13</v>
      </c>
      <c r="H4" t="s">
        <v>13</v>
      </c>
      <c r="I4">
        <v>4</v>
      </c>
      <c r="J4">
        <v>-3456.7848240612102</v>
      </c>
      <c r="K4">
        <v>6921.58586214754</v>
      </c>
      <c r="L4">
        <v>1.95048812955065</v>
      </c>
      <c r="M4">
        <v>0.166270939958158</v>
      </c>
    </row>
    <row r="5" spans="1:13" x14ac:dyDescent="0.35">
      <c r="A5">
        <v>4</v>
      </c>
      <c r="B5">
        <v>0.62207951019167695</v>
      </c>
      <c r="C5">
        <v>8.4533925664832896E-3</v>
      </c>
      <c r="D5">
        <v>1.2703875571770701E-3</v>
      </c>
      <c r="E5">
        <v>-1.0311478100550201E-3</v>
      </c>
      <c r="F5" t="s">
        <v>13</v>
      </c>
      <c r="G5" t="s">
        <v>13</v>
      </c>
      <c r="H5" t="s">
        <v>13</v>
      </c>
      <c r="I5">
        <v>5</v>
      </c>
      <c r="J5">
        <v>-3456.7237478060501</v>
      </c>
      <c r="K5">
        <v>6923.4718265123402</v>
      </c>
      <c r="L5">
        <v>3.8364524943490301</v>
      </c>
      <c r="M5">
        <v>6.4756652967920506E-2</v>
      </c>
    </row>
    <row r="6" spans="1:13" x14ac:dyDescent="0.35">
      <c r="A6">
        <v>7</v>
      </c>
      <c r="B6">
        <v>0.61900193211306798</v>
      </c>
      <c r="C6">
        <v>8.3739558614037302E-3</v>
      </c>
      <c r="D6">
        <v>1.39093910955292E-3</v>
      </c>
      <c r="E6" t="s">
        <v>13</v>
      </c>
      <c r="F6" t="s">
        <v>14</v>
      </c>
      <c r="G6" t="s">
        <v>13</v>
      </c>
      <c r="H6" t="s">
        <v>13</v>
      </c>
      <c r="I6">
        <v>5</v>
      </c>
      <c r="J6">
        <v>-3456.7256935176001</v>
      </c>
      <c r="K6">
        <v>6923.4757179354301</v>
      </c>
      <c r="L6">
        <v>3.84034391744171</v>
      </c>
      <c r="M6">
        <v>6.4630777698732197E-2</v>
      </c>
    </row>
    <row r="7" spans="1:13" x14ac:dyDescent="0.35">
      <c r="A7">
        <v>10</v>
      </c>
      <c r="B7">
        <v>0.69358414801296797</v>
      </c>
      <c r="C7" t="s">
        <v>13</v>
      </c>
      <c r="D7" t="s">
        <v>13</v>
      </c>
      <c r="E7" t="s">
        <v>13</v>
      </c>
      <c r="F7" t="s">
        <v>14</v>
      </c>
      <c r="G7" t="s">
        <v>13</v>
      </c>
      <c r="H7" t="s">
        <v>13</v>
      </c>
      <c r="I7">
        <v>3</v>
      </c>
      <c r="J7">
        <v>-3459.37053030262</v>
      </c>
      <c r="K7">
        <v>6924.7507850784896</v>
      </c>
      <c r="L7">
        <v>5.1154110604993503</v>
      </c>
      <c r="M7">
        <v>3.41634773864124E-2</v>
      </c>
    </row>
    <row r="8" spans="1:13" x14ac:dyDescent="0.35">
      <c r="A8">
        <v>3</v>
      </c>
      <c r="B8">
        <v>0.65024470882365504</v>
      </c>
      <c r="C8" t="s">
        <v>13</v>
      </c>
      <c r="D8">
        <v>1.47902843333908E-3</v>
      </c>
      <c r="E8" t="s">
        <v>13</v>
      </c>
      <c r="F8" t="s">
        <v>13</v>
      </c>
      <c r="G8" t="s">
        <v>13</v>
      </c>
      <c r="H8" t="s">
        <v>13</v>
      </c>
      <c r="I8">
        <v>3</v>
      </c>
      <c r="J8">
        <v>-3459.4807475167399</v>
      </c>
      <c r="K8">
        <v>6924.9712195067304</v>
      </c>
      <c r="L8">
        <v>5.3358454887384097</v>
      </c>
      <c r="M8">
        <v>3.0598162148435901E-2</v>
      </c>
    </row>
    <row r="9" spans="1:13" x14ac:dyDescent="0.35">
      <c r="A9">
        <v>8</v>
      </c>
      <c r="B9">
        <v>0.66471559000105396</v>
      </c>
      <c r="C9" t="s">
        <v>13</v>
      </c>
      <c r="D9">
        <v>1.03170969969597E-3</v>
      </c>
      <c r="E9" t="s">
        <v>13</v>
      </c>
      <c r="F9" t="s">
        <v>14</v>
      </c>
      <c r="G9" t="s">
        <v>13</v>
      </c>
      <c r="H9" t="s">
        <v>13</v>
      </c>
      <c r="I9">
        <v>4</v>
      </c>
      <c r="J9">
        <v>-3459.3605299853298</v>
      </c>
      <c r="K9">
        <v>6926.73727399579</v>
      </c>
      <c r="L9">
        <v>7.1018999777979799</v>
      </c>
      <c r="M9">
        <v>1.2653232322715501E-2</v>
      </c>
    </row>
    <row r="10" spans="1:13" x14ac:dyDescent="0.35">
      <c r="A10">
        <v>5</v>
      </c>
      <c r="B10">
        <v>0.63851262833426403</v>
      </c>
      <c r="C10">
        <v>8.3811810331510805E-3</v>
      </c>
      <c r="D10">
        <v>7.4351568456675705E-4</v>
      </c>
      <c r="E10">
        <v>-4.1964973949243896E-3</v>
      </c>
      <c r="F10" t="s">
        <v>14</v>
      </c>
      <c r="G10">
        <v>1.1819930340177E-4</v>
      </c>
      <c r="H10" t="s">
        <v>13</v>
      </c>
      <c r="I10">
        <v>7</v>
      </c>
      <c r="J10">
        <v>-3456.66074128425</v>
      </c>
      <c r="K10">
        <v>6927.3669371139504</v>
      </c>
      <c r="L10">
        <v>7.7315630959556101</v>
      </c>
      <c r="M10">
        <v>9.2357437188267492E-3</v>
      </c>
    </row>
    <row r="11" spans="1:13" x14ac:dyDescent="0.35">
      <c r="A11">
        <v>6</v>
      </c>
      <c r="B11">
        <v>0.62391802487486003</v>
      </c>
      <c r="C11">
        <v>8.2855127874057501E-3</v>
      </c>
      <c r="D11">
        <v>1.2791381864428501E-3</v>
      </c>
      <c r="E11">
        <v>-4.2398336080494399E-3</v>
      </c>
      <c r="F11" t="s">
        <v>14</v>
      </c>
      <c r="G11">
        <v>1.20323429843903E-4</v>
      </c>
      <c r="H11" t="s">
        <v>14</v>
      </c>
      <c r="I11">
        <v>8</v>
      </c>
      <c r="J11">
        <v>-3456.60936771562</v>
      </c>
      <c r="K11">
        <v>6929.2772007174799</v>
      </c>
      <c r="L11">
        <v>9.6418266994860495</v>
      </c>
      <c r="M11">
        <v>3.55355795090565E-3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EC176-5165-4705-A1A0-9FB2EF28C6AA}">
  <dimension ref="A1:W12"/>
  <sheetViews>
    <sheetView workbookViewId="0">
      <selection activeCell="Q2" sqref="Q2:S4"/>
    </sheetView>
  </sheetViews>
  <sheetFormatPr defaultRowHeight="14.5" x14ac:dyDescent="0.35"/>
  <sheetData>
    <row r="1" spans="1:23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Q1" t="s">
        <v>16</v>
      </c>
      <c r="T1" t="s">
        <v>17</v>
      </c>
      <c r="U1" t="s">
        <v>18</v>
      </c>
      <c r="V1" t="s">
        <v>19</v>
      </c>
      <c r="W1" t="s">
        <v>20</v>
      </c>
    </row>
    <row r="2" spans="1:23" x14ac:dyDescent="0.35">
      <c r="A2">
        <v>1</v>
      </c>
      <c r="B2">
        <v>-0.681562909086736</v>
      </c>
      <c r="C2">
        <v>3.4710572806575003E-2</v>
      </c>
      <c r="D2">
        <v>3.03171002301552E-2</v>
      </c>
      <c r="E2" t="s">
        <v>13</v>
      </c>
      <c r="F2" t="s">
        <v>13</v>
      </c>
      <c r="G2" t="s">
        <v>13</v>
      </c>
      <c r="H2" t="s">
        <v>13</v>
      </c>
      <c r="I2">
        <v>5</v>
      </c>
      <c r="J2">
        <v>-1814.67429057649</v>
      </c>
      <c r="K2">
        <v>3639.3672089083402</v>
      </c>
      <c r="L2">
        <v>0</v>
      </c>
      <c r="M2">
        <v>0.84509861410308396</v>
      </c>
      <c r="P2" t="s">
        <v>0</v>
      </c>
      <c r="Q2">
        <v>-0.681562909086736</v>
      </c>
      <c r="R2">
        <f>Q2-1.95*T2</f>
        <v>-0.89612228864266974</v>
      </c>
      <c r="S2">
        <f>Q2+1.95*T2</f>
        <v>-0.46700352953080226</v>
      </c>
      <c r="T2">
        <v>0.110030451054325</v>
      </c>
      <c r="U2">
        <v>3208</v>
      </c>
      <c r="V2">
        <v>-6.1943116887727001</v>
      </c>
      <c r="W2" s="1">
        <v>6.5984444944045899E-10</v>
      </c>
    </row>
    <row r="3" spans="1:23" x14ac:dyDescent="0.35">
      <c r="A3">
        <v>7</v>
      </c>
      <c r="B3">
        <v>-0.64561599117592905</v>
      </c>
      <c r="C3">
        <v>3.4549223617352097E-2</v>
      </c>
      <c r="D3">
        <v>2.9204082367128199E-2</v>
      </c>
      <c r="E3" t="s">
        <v>13</v>
      </c>
      <c r="F3" t="s">
        <v>14</v>
      </c>
      <c r="G3" t="s">
        <v>13</v>
      </c>
      <c r="H3" t="s">
        <v>13</v>
      </c>
      <c r="I3">
        <v>6</v>
      </c>
      <c r="J3">
        <v>-1815.4028205991301</v>
      </c>
      <c r="K3">
        <v>3642.8317281547902</v>
      </c>
      <c r="L3">
        <v>3.46451924644543</v>
      </c>
      <c r="M3">
        <v>0.14948464827073099</v>
      </c>
      <c r="P3" t="s">
        <v>2</v>
      </c>
      <c r="Q3">
        <v>3.03171002301552E-2</v>
      </c>
      <c r="R3">
        <f t="shared" ref="R3:R4" si="0">Q3-1.95*T3</f>
        <v>2.27806608204753E-2</v>
      </c>
      <c r="S3">
        <f>Q3+1.95*T3</f>
        <v>3.78535396398351E-2</v>
      </c>
      <c r="T3">
        <v>3.86484072291277E-3</v>
      </c>
      <c r="U3">
        <v>3208</v>
      </c>
      <c r="V3">
        <v>7.8443336747151804</v>
      </c>
      <c r="W3" s="1">
        <v>5.8799835656088798E-15</v>
      </c>
    </row>
    <row r="4" spans="1:23" x14ac:dyDescent="0.35">
      <c r="A4">
        <v>4</v>
      </c>
      <c r="B4">
        <v>-0.648769813356189</v>
      </c>
      <c r="C4">
        <v>3.46724136748182E-2</v>
      </c>
      <c r="D4">
        <v>2.9297354863884701E-2</v>
      </c>
      <c r="E4">
        <v>-2.6194351631490202E-3</v>
      </c>
      <c r="F4" t="s">
        <v>13</v>
      </c>
      <c r="G4" t="s">
        <v>13</v>
      </c>
      <c r="H4" t="s">
        <v>13</v>
      </c>
      <c r="I4">
        <v>6</v>
      </c>
      <c r="J4">
        <v>-1818.72440799575</v>
      </c>
      <c r="K4">
        <v>3649.4749029480099</v>
      </c>
      <c r="L4">
        <v>10.107694039671101</v>
      </c>
      <c r="M4">
        <v>5.3957213871474296E-3</v>
      </c>
      <c r="P4" t="s">
        <v>1</v>
      </c>
      <c r="Q4">
        <v>3.4710572806575003E-2</v>
      </c>
      <c r="R4">
        <f t="shared" si="0"/>
        <v>3.0975702090312134E-2</v>
      </c>
      <c r="S4">
        <f>Q4+1.95*T4</f>
        <v>3.8445443522837873E-2</v>
      </c>
      <c r="T4">
        <v>1.9153183160322399E-3</v>
      </c>
      <c r="U4">
        <v>3208</v>
      </c>
      <c r="V4">
        <v>18.122613100928898</v>
      </c>
      <c r="W4" s="1">
        <v>5.82454583504538E-70</v>
      </c>
    </row>
    <row r="5" spans="1:23" x14ac:dyDescent="0.35">
      <c r="A5">
        <v>5</v>
      </c>
      <c r="B5">
        <v>-0.71231240857008105</v>
      </c>
      <c r="C5">
        <v>3.4428239508942998E-2</v>
      </c>
      <c r="D5">
        <v>3.1792324299631899E-2</v>
      </c>
      <c r="E5">
        <v>4.9815701183540798E-2</v>
      </c>
      <c r="F5" t="s">
        <v>14</v>
      </c>
      <c r="G5">
        <v>-1.9716939361365698E-3</v>
      </c>
      <c r="H5" t="s">
        <v>13</v>
      </c>
      <c r="I5">
        <v>8</v>
      </c>
      <c r="J5">
        <v>-1822.30460568133</v>
      </c>
      <c r="K5">
        <v>3660.6539596535299</v>
      </c>
      <c r="L5">
        <v>21.286750745191501</v>
      </c>
      <c r="M5" s="1">
        <v>2.01626771598654E-5</v>
      </c>
    </row>
    <row r="6" spans="1:23" x14ac:dyDescent="0.35">
      <c r="A6">
        <v>6</v>
      </c>
      <c r="B6">
        <v>-0.751985545638442</v>
      </c>
      <c r="C6">
        <v>3.4230044038759101E-2</v>
      </c>
      <c r="D6">
        <v>3.32378295956419E-2</v>
      </c>
      <c r="E6">
        <v>4.8693289054225902E-2</v>
      </c>
      <c r="F6" t="s">
        <v>14</v>
      </c>
      <c r="G6">
        <v>-1.9298968891494699E-3</v>
      </c>
      <c r="H6" t="s">
        <v>14</v>
      </c>
      <c r="I6">
        <v>9</v>
      </c>
      <c r="J6">
        <v>-1824.4612467797201</v>
      </c>
      <c r="K6">
        <v>3666.9784463104502</v>
      </c>
      <c r="L6">
        <v>27.6112374021045</v>
      </c>
      <c r="M6" s="1">
        <v>8.5349969129422399E-7</v>
      </c>
    </row>
    <row r="7" spans="1:23" x14ac:dyDescent="0.35">
      <c r="A7">
        <v>9</v>
      </c>
      <c r="B7">
        <v>0.166012229372859</v>
      </c>
      <c r="C7">
        <v>3.4121176596672999E-2</v>
      </c>
      <c r="D7" t="s">
        <v>13</v>
      </c>
      <c r="E7" t="s">
        <v>13</v>
      </c>
      <c r="F7" t="s">
        <v>14</v>
      </c>
      <c r="G7" t="s">
        <v>13</v>
      </c>
      <c r="H7" t="s">
        <v>13</v>
      </c>
      <c r="I7">
        <v>5</v>
      </c>
      <c r="J7">
        <v>-1838.3360962039401</v>
      </c>
      <c r="K7">
        <v>3686.69082016324</v>
      </c>
      <c r="L7">
        <v>47.323611254898402</v>
      </c>
      <c r="M7" s="1">
        <v>4.47420391642986E-11</v>
      </c>
    </row>
    <row r="8" spans="1:23" x14ac:dyDescent="0.35">
      <c r="A8">
        <v>2</v>
      </c>
      <c r="B8">
        <v>0.15811904348075001</v>
      </c>
      <c r="C8">
        <v>3.4346289941194999E-2</v>
      </c>
      <c r="D8" t="s">
        <v>13</v>
      </c>
      <c r="E8" t="s">
        <v>13</v>
      </c>
      <c r="F8" t="s">
        <v>13</v>
      </c>
      <c r="G8" t="s">
        <v>13</v>
      </c>
      <c r="H8" t="s">
        <v>13</v>
      </c>
      <c r="I8">
        <v>4</v>
      </c>
      <c r="J8">
        <v>-1840.2810872939599</v>
      </c>
      <c r="K8">
        <v>3688.5745892372202</v>
      </c>
      <c r="L8">
        <v>49.207380328873597</v>
      </c>
      <c r="M8" s="1">
        <v>1.7444579955613399E-11</v>
      </c>
    </row>
    <row r="9" spans="1:23" x14ac:dyDescent="0.35">
      <c r="A9">
        <v>3</v>
      </c>
      <c r="B9">
        <v>-0.49683164359460702</v>
      </c>
      <c r="C9" t="s">
        <v>13</v>
      </c>
      <c r="D9">
        <v>2.87096841457028E-2</v>
      </c>
      <c r="E9" t="s">
        <v>13</v>
      </c>
      <c r="F9" t="s">
        <v>13</v>
      </c>
      <c r="G9" t="s">
        <v>13</v>
      </c>
      <c r="H9" t="s">
        <v>13</v>
      </c>
      <c r="I9">
        <v>4</v>
      </c>
      <c r="J9">
        <v>-1965.7238350694599</v>
      </c>
      <c r="K9">
        <v>3939.4600847882102</v>
      </c>
      <c r="L9">
        <v>300.09287587987302</v>
      </c>
      <c r="M9" s="1">
        <v>5.78851766452097E-66</v>
      </c>
    </row>
    <row r="10" spans="1:23" x14ac:dyDescent="0.35">
      <c r="A10">
        <v>8</v>
      </c>
      <c r="B10">
        <v>-0.44815406967686</v>
      </c>
      <c r="C10" t="s">
        <v>13</v>
      </c>
      <c r="D10">
        <v>2.7180606879830801E-2</v>
      </c>
      <c r="E10" t="s">
        <v>13</v>
      </c>
      <c r="F10" t="s">
        <v>14</v>
      </c>
      <c r="G10" t="s">
        <v>13</v>
      </c>
      <c r="H10" t="s">
        <v>13</v>
      </c>
      <c r="I10">
        <v>5</v>
      </c>
      <c r="J10">
        <v>-1964.89696714566</v>
      </c>
      <c r="K10">
        <v>3939.8125620466699</v>
      </c>
      <c r="L10">
        <v>300.44535313833302</v>
      </c>
      <c r="M10" s="1">
        <v>4.8531967575350496E-66</v>
      </c>
    </row>
    <row r="11" spans="1:23" x14ac:dyDescent="0.35">
      <c r="A11">
        <v>10</v>
      </c>
      <c r="B11">
        <v>0.30558696613785102</v>
      </c>
      <c r="C11" t="s">
        <v>13</v>
      </c>
      <c r="D11" t="s">
        <v>13</v>
      </c>
      <c r="E11" t="s">
        <v>13</v>
      </c>
      <c r="F11" t="s">
        <v>14</v>
      </c>
      <c r="G11" t="s">
        <v>13</v>
      </c>
      <c r="H11" t="s">
        <v>13</v>
      </c>
      <c r="I11">
        <v>4</v>
      </c>
      <c r="J11">
        <v>-1982.05492314758</v>
      </c>
      <c r="K11">
        <v>3972.1222609444499</v>
      </c>
      <c r="L11">
        <v>332.75505203610402</v>
      </c>
      <c r="M11" s="1">
        <v>4.6780615020590001E-73</v>
      </c>
    </row>
    <row r="12" spans="1:23" x14ac:dyDescent="0.35">
      <c r="A12">
        <v>11</v>
      </c>
      <c r="B12">
        <v>0.29688801056408398</v>
      </c>
      <c r="C12" t="s">
        <v>13</v>
      </c>
      <c r="D12" t="s">
        <v>13</v>
      </c>
      <c r="E12" t="s">
        <v>13</v>
      </c>
      <c r="F12" t="s">
        <v>13</v>
      </c>
      <c r="G12" t="s">
        <v>13</v>
      </c>
      <c r="H12" t="s">
        <v>13</v>
      </c>
      <c r="I12">
        <v>3</v>
      </c>
      <c r="J12">
        <v>-1985.79062532595</v>
      </c>
      <c r="K12">
        <v>3977.5886971303398</v>
      </c>
      <c r="L12">
        <v>338.22148822199398</v>
      </c>
      <c r="M12" s="1">
        <v>3.04119586651476E-74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2A14F-351F-4B59-B1A5-0B9AA7E0D2FD}">
  <dimension ref="A1:W12"/>
  <sheetViews>
    <sheetView workbookViewId="0">
      <selection activeCell="A17" sqref="A17"/>
    </sheetView>
  </sheetViews>
  <sheetFormatPr defaultRowHeight="14.5" x14ac:dyDescent="0.35"/>
  <sheetData>
    <row r="1" spans="1:23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Q1" t="s">
        <v>21</v>
      </c>
      <c r="T1" t="s">
        <v>22</v>
      </c>
      <c r="U1" t="s">
        <v>23</v>
      </c>
      <c r="V1" t="s">
        <v>24</v>
      </c>
      <c r="W1" t="s">
        <v>25</v>
      </c>
    </row>
    <row r="2" spans="1:23" x14ac:dyDescent="0.35">
      <c r="A2">
        <v>6</v>
      </c>
      <c r="B2">
        <v>-2.2133217298973098</v>
      </c>
      <c r="C2">
        <v>2.2308464263491601</v>
      </c>
      <c r="D2">
        <v>5.40437245622463</v>
      </c>
      <c r="E2">
        <v>-0.23757185882197701</v>
      </c>
      <c r="F2" t="s">
        <v>14</v>
      </c>
      <c r="G2">
        <v>-2.18695936337827E-2</v>
      </c>
      <c r="H2" t="s">
        <v>14</v>
      </c>
      <c r="I2">
        <v>9</v>
      </c>
      <c r="J2">
        <v>-6337.5578607083798</v>
      </c>
      <c r="K2">
        <v>12693.287477141999</v>
      </c>
      <c r="L2">
        <v>0</v>
      </c>
      <c r="M2">
        <v>0.636885363468086</v>
      </c>
      <c r="P2" t="s">
        <v>0</v>
      </c>
      <c r="Q2">
        <v>-6.0169464145576104</v>
      </c>
      <c r="R2">
        <f>Q2-1.95*T2</f>
        <v>-104.11442637000341</v>
      </c>
      <c r="S2">
        <f>Q2+1.95*T2</f>
        <v>92.080533540888197</v>
      </c>
      <c r="T2">
        <v>50.306399977151699</v>
      </c>
      <c r="U2">
        <v>50.364429705251098</v>
      </c>
      <c r="V2">
        <v>0.119468173267735</v>
      </c>
      <c r="W2">
        <v>0.9049045</v>
      </c>
    </row>
    <row r="3" spans="1:23" x14ac:dyDescent="0.35">
      <c r="A3">
        <v>7</v>
      </c>
      <c r="B3">
        <v>-15.332716941253899</v>
      </c>
      <c r="C3">
        <v>2.27576792896987</v>
      </c>
      <c r="D3">
        <v>5.8198674518422697</v>
      </c>
      <c r="E3" t="s">
        <v>13</v>
      </c>
      <c r="F3" t="s">
        <v>14</v>
      </c>
      <c r="G3" t="s">
        <v>13</v>
      </c>
      <c r="H3" t="s">
        <v>13</v>
      </c>
      <c r="I3">
        <v>6</v>
      </c>
      <c r="J3">
        <v>-6341.4995308730404</v>
      </c>
      <c r="K3">
        <v>12695.078985628101</v>
      </c>
      <c r="L3">
        <v>1.79150848614154</v>
      </c>
      <c r="M3">
        <v>0.260039991629675</v>
      </c>
      <c r="P3" t="s">
        <v>2</v>
      </c>
      <c r="Q3">
        <v>5.5248343369915096</v>
      </c>
      <c r="R3">
        <f t="shared" ref="R3:R7" si="0">Q3-1.95*T3</f>
        <v>2.1248474282915959</v>
      </c>
      <c r="S3">
        <f t="shared" ref="S3:S7" si="1">Q3+1.95*T3</f>
        <v>8.9248212456914224</v>
      </c>
      <c r="T3">
        <v>1.7435830301025199</v>
      </c>
      <c r="U3">
        <v>1.7455990062829001</v>
      </c>
      <c r="V3">
        <v>3.1650077234840799</v>
      </c>
      <c r="W3">
        <v>1.5508E-3</v>
      </c>
    </row>
    <row r="4" spans="1:23" x14ac:dyDescent="0.35">
      <c r="A4">
        <v>5</v>
      </c>
      <c r="B4">
        <v>-4.0104713681417596</v>
      </c>
      <c r="C4">
        <v>2.2112903438712701</v>
      </c>
      <c r="D4">
        <v>5.4710689673948201</v>
      </c>
      <c r="E4">
        <v>-0.42998373662248401</v>
      </c>
      <c r="F4" t="s">
        <v>14</v>
      </c>
      <c r="G4">
        <v>-1.4849011978057901E-2</v>
      </c>
      <c r="H4" t="s">
        <v>13</v>
      </c>
      <c r="I4">
        <v>8</v>
      </c>
      <c r="J4">
        <v>-6340.4647682382301</v>
      </c>
      <c r="K4">
        <v>12697.066810070401</v>
      </c>
      <c r="L4">
        <v>3.7793329284086199</v>
      </c>
      <c r="M4">
        <v>9.6247520520886504E-2</v>
      </c>
      <c r="P4" t="s">
        <v>1</v>
      </c>
      <c r="Q4">
        <v>2.24387023830753</v>
      </c>
      <c r="R4">
        <f>Q4-1.95*T4</f>
        <v>0.67616757097135327</v>
      </c>
      <c r="S4">
        <f>Q4+1.95*T4</f>
        <v>3.8115729056437067</v>
      </c>
      <c r="T4">
        <v>0.80395008581342398</v>
      </c>
      <c r="U4">
        <v>0.80488995310772404</v>
      </c>
      <c r="V4">
        <v>2.78779754877523</v>
      </c>
      <c r="W4">
        <v>5.3068000000000004E-3</v>
      </c>
    </row>
    <row r="5" spans="1:23" x14ac:dyDescent="0.35">
      <c r="A5">
        <v>8</v>
      </c>
      <c r="B5">
        <v>2.6933044105403701</v>
      </c>
      <c r="C5" t="s">
        <v>13</v>
      </c>
      <c r="D5">
        <v>5.6532563185706701</v>
      </c>
      <c r="E5" t="s">
        <v>13</v>
      </c>
      <c r="F5" t="s">
        <v>14</v>
      </c>
      <c r="G5" t="s">
        <v>13</v>
      </c>
      <c r="H5" t="s">
        <v>13</v>
      </c>
      <c r="I5">
        <v>5</v>
      </c>
      <c r="J5">
        <v>-6346.2505850592897</v>
      </c>
      <c r="K5">
        <v>12702.5582043391</v>
      </c>
      <c r="L5" s="1">
        <v>9.2707271971521497</v>
      </c>
      <c r="M5">
        <v>6.1794302684108904E-3</v>
      </c>
      <c r="P5" t="s">
        <v>26</v>
      </c>
      <c r="Q5">
        <v>10.640997856358901</v>
      </c>
      <c r="R5">
        <f>Q5-1.95*T5</f>
        <v>-306.57244044110587</v>
      </c>
      <c r="S5">
        <f>Q5+1.95*T5</f>
        <v>327.85443615382371</v>
      </c>
      <c r="T5">
        <v>162.67355810126401</v>
      </c>
      <c r="U5">
        <v>162.86182811302899</v>
      </c>
      <c r="V5">
        <v>6.5337580817119698E-2</v>
      </c>
      <c r="W5">
        <v>0.9479052</v>
      </c>
    </row>
    <row r="6" spans="1:23" x14ac:dyDescent="0.35">
      <c r="A6">
        <v>9</v>
      </c>
      <c r="B6">
        <v>149.55473262314499</v>
      </c>
      <c r="C6">
        <v>2.1775100594911501</v>
      </c>
      <c r="D6" t="s">
        <v>13</v>
      </c>
      <c r="E6" t="s">
        <v>13</v>
      </c>
      <c r="F6" t="s">
        <v>14</v>
      </c>
      <c r="G6" t="s">
        <v>13</v>
      </c>
      <c r="H6" t="s">
        <v>13</v>
      </c>
      <c r="I6">
        <v>5</v>
      </c>
      <c r="J6">
        <v>-6349.1229867271304</v>
      </c>
      <c r="K6">
        <v>12708.3030076748</v>
      </c>
      <c r="L6" s="1">
        <v>15.015530532840801</v>
      </c>
      <c r="M6">
        <v>3.4952660743641601E-4</v>
      </c>
      <c r="P6" t="s">
        <v>3</v>
      </c>
      <c r="Q6">
        <v>-0.23757185882197701</v>
      </c>
      <c r="R6">
        <f>Q6-1.95*T6</f>
        <v>-17.300842997636483</v>
      </c>
      <c r="S6">
        <f>Q6+1.95*T6</f>
        <v>16.825699279992531</v>
      </c>
      <c r="T6">
        <v>8.7503954558023107</v>
      </c>
      <c r="U6">
        <v>8.7606402438089095</v>
      </c>
      <c r="V6">
        <v>2.7118093222680599E-2</v>
      </c>
      <c r="W6">
        <v>0.9783655</v>
      </c>
    </row>
    <row r="7" spans="1:23" x14ac:dyDescent="0.35">
      <c r="A7">
        <v>4</v>
      </c>
      <c r="B7">
        <v>34.546055046670901</v>
      </c>
      <c r="C7">
        <v>2.18248328325451</v>
      </c>
      <c r="D7">
        <v>4.2248066164190803</v>
      </c>
      <c r="E7">
        <v>-0.85083342465261902</v>
      </c>
      <c r="F7" t="s">
        <v>13</v>
      </c>
      <c r="G7" t="s">
        <v>13</v>
      </c>
      <c r="H7" t="s">
        <v>13</v>
      </c>
      <c r="I7">
        <v>6</v>
      </c>
      <c r="J7">
        <v>-6348.9019444916203</v>
      </c>
      <c r="K7">
        <v>12709.883812865301</v>
      </c>
      <c r="L7" s="1">
        <v>16.596335723301301</v>
      </c>
      <c r="M7">
        <v>1.58566980435492E-4</v>
      </c>
      <c r="P7" t="s">
        <v>5</v>
      </c>
      <c r="Q7">
        <v>-2.18695936337827E-2</v>
      </c>
      <c r="R7">
        <f t="shared" si="0"/>
        <v>-0.66951566341752822</v>
      </c>
      <c r="S7">
        <f t="shared" si="1"/>
        <v>0.62577647614996279</v>
      </c>
      <c r="T7">
        <v>0.33212618963269003</v>
      </c>
      <c r="U7">
        <v>0.332515036333553</v>
      </c>
      <c r="V7">
        <v>6.5770239670740194E-2</v>
      </c>
      <c r="W7">
        <v>0.94756079999999998</v>
      </c>
    </row>
    <row r="8" spans="1:23" x14ac:dyDescent="0.35">
      <c r="A8">
        <v>1</v>
      </c>
      <c r="B8">
        <v>22.3226800095415</v>
      </c>
      <c r="C8">
        <v>2.2492667866061198</v>
      </c>
      <c r="D8">
        <v>4.6045008460156698</v>
      </c>
      <c r="E8" t="s">
        <v>13</v>
      </c>
      <c r="F8" t="s">
        <v>13</v>
      </c>
      <c r="G8" t="s">
        <v>13</v>
      </c>
      <c r="H8" t="s">
        <v>13</v>
      </c>
      <c r="I8">
        <v>5</v>
      </c>
      <c r="J8">
        <v>-6350.1692890901904</v>
      </c>
      <c r="K8">
        <v>12710.3956124009</v>
      </c>
      <c r="L8" s="1">
        <v>17.1081352589608</v>
      </c>
      <c r="M8">
        <v>1.2276565887153201E-4</v>
      </c>
      <c r="P8" t="s">
        <v>27</v>
      </c>
      <c r="Q8">
        <v>1.4299422138515101</v>
      </c>
      <c r="R8">
        <f>Q8-1.95*T8</f>
        <v>-12.528911490183717</v>
      </c>
      <c r="S8">
        <f>Q8+1.95*T8</f>
        <v>15.388795917886736</v>
      </c>
      <c r="T8">
        <v>7.1583865148898598</v>
      </c>
      <c r="U8">
        <v>7.16676741066592</v>
      </c>
      <c r="V8">
        <v>0.19952401576803</v>
      </c>
      <c r="W8">
        <v>0.84185290000000002</v>
      </c>
    </row>
    <row r="9" spans="1:23" x14ac:dyDescent="0.35">
      <c r="A9">
        <v>10</v>
      </c>
      <c r="B9">
        <v>162.28334518402499</v>
      </c>
      <c r="C9" t="s">
        <v>13</v>
      </c>
      <c r="D9" t="s">
        <v>13</v>
      </c>
      <c r="E9" t="s">
        <v>13</v>
      </c>
      <c r="F9" t="s">
        <v>14</v>
      </c>
      <c r="G9" t="s">
        <v>13</v>
      </c>
      <c r="H9" t="s">
        <v>13</v>
      </c>
      <c r="I9">
        <v>4</v>
      </c>
      <c r="J9">
        <v>-6353.5002565517998</v>
      </c>
      <c r="K9">
        <v>12715.038499808201</v>
      </c>
      <c r="L9" s="1">
        <v>21.751022666297999</v>
      </c>
      <c r="M9" s="1">
        <v>1.20472163150652E-5</v>
      </c>
    </row>
    <row r="10" spans="1:23" x14ac:dyDescent="0.35">
      <c r="A10">
        <v>3</v>
      </c>
      <c r="B10">
        <v>39.622983910715099</v>
      </c>
      <c r="C10" t="s">
        <v>13</v>
      </c>
      <c r="D10">
        <v>4.4574972032360503</v>
      </c>
      <c r="E10" t="s">
        <v>13</v>
      </c>
      <c r="F10" t="s">
        <v>13</v>
      </c>
      <c r="G10" t="s">
        <v>13</v>
      </c>
      <c r="H10" t="s">
        <v>13</v>
      </c>
      <c r="I10">
        <v>4</v>
      </c>
      <c r="J10">
        <v>-6354.7945265856497</v>
      </c>
      <c r="K10">
        <v>12717.627039876001</v>
      </c>
      <c r="L10" s="1">
        <v>24.339562734005099</v>
      </c>
      <c r="M10" s="1">
        <v>3.3021163734463399E-6</v>
      </c>
    </row>
    <row r="11" spans="1:23" x14ac:dyDescent="0.35">
      <c r="A11">
        <v>2</v>
      </c>
      <c r="B11">
        <v>152.130463521736</v>
      </c>
      <c r="C11">
        <v>2.1758298865165999</v>
      </c>
      <c r="D11" t="s">
        <v>13</v>
      </c>
      <c r="E11" t="s">
        <v>13</v>
      </c>
      <c r="F11" t="s">
        <v>13</v>
      </c>
      <c r="G11" t="s">
        <v>13</v>
      </c>
      <c r="H11" t="s">
        <v>13</v>
      </c>
      <c r="I11">
        <v>4</v>
      </c>
      <c r="J11">
        <v>-6355.6279103743</v>
      </c>
      <c r="K11">
        <v>12719.293807453299</v>
      </c>
      <c r="L11" s="1">
        <v>26.006330311307501</v>
      </c>
      <c r="M11" s="1">
        <v>1.4350214538914499E-6</v>
      </c>
    </row>
    <row r="12" spans="1:23" x14ac:dyDescent="0.35">
      <c r="A12">
        <v>11</v>
      </c>
      <c r="B12">
        <v>164.85471788315201</v>
      </c>
      <c r="C12" t="s">
        <v>13</v>
      </c>
      <c r="D12" t="s">
        <v>13</v>
      </c>
      <c r="E12" t="s">
        <v>13</v>
      </c>
      <c r="F12" t="s">
        <v>13</v>
      </c>
      <c r="G12" t="s">
        <v>13</v>
      </c>
      <c r="H12" t="s">
        <v>13</v>
      </c>
      <c r="I12">
        <v>3</v>
      </c>
      <c r="J12">
        <v>-6359.9822415653098</v>
      </c>
      <c r="K12">
        <v>12725.9872535291</v>
      </c>
      <c r="L12" s="1">
        <v>32.6997763871532</v>
      </c>
      <c r="M12" s="1">
        <v>5.0512056007255698E-8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4AE02-B3E1-4E4D-BAAA-7A25154769AB}">
  <dimension ref="A1:X12"/>
  <sheetViews>
    <sheetView tabSelected="1" workbookViewId="0">
      <selection activeCell="A2" sqref="A2:M12"/>
    </sheetView>
  </sheetViews>
  <sheetFormatPr defaultRowHeight="14.5" x14ac:dyDescent="0.35"/>
  <sheetData>
    <row r="1" spans="1:24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R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35">
      <c r="A2">
        <v>7</v>
      </c>
      <c r="B2">
        <v>25.113853275849301</v>
      </c>
      <c r="C2">
        <v>0.57405471834667998</v>
      </c>
      <c r="D2">
        <v>0.44277515658206501</v>
      </c>
      <c r="E2" t="s">
        <v>13</v>
      </c>
      <c r="F2" t="s">
        <v>14</v>
      </c>
      <c r="G2" t="s">
        <v>13</v>
      </c>
      <c r="H2" t="s">
        <v>13</v>
      </c>
      <c r="I2">
        <v>6</v>
      </c>
      <c r="J2">
        <v>-4231.7972170987596</v>
      </c>
      <c r="K2">
        <v>8475.6743580795301</v>
      </c>
      <c r="L2">
        <v>0</v>
      </c>
      <c r="M2">
        <v>0.39992487961671602</v>
      </c>
      <c r="Q2" t="s">
        <v>0</v>
      </c>
      <c r="R2">
        <v>30.2463948443433</v>
      </c>
      <c r="S2">
        <f>R2-1.95*U2</f>
        <v>14.590127997596475</v>
      </c>
      <c r="T2">
        <f>R2+1.95*U2</f>
        <v>45.902661691090124</v>
      </c>
      <c r="U2">
        <v>8.0288547932035002</v>
      </c>
      <c r="V2">
        <v>8.0327234368669895</v>
      </c>
      <c r="W2">
        <v>3.76539726309068</v>
      </c>
      <c r="X2">
        <v>1.6627999999999999E-4</v>
      </c>
    </row>
    <row r="3" spans="1:24" x14ac:dyDescent="0.35">
      <c r="A3">
        <v>9</v>
      </c>
      <c r="B3">
        <v>37.623510843022601</v>
      </c>
      <c r="C3">
        <v>0.56466034066427195</v>
      </c>
      <c r="D3" t="s">
        <v>13</v>
      </c>
      <c r="E3" t="s">
        <v>13</v>
      </c>
      <c r="F3" t="s">
        <v>14</v>
      </c>
      <c r="G3" t="s">
        <v>13</v>
      </c>
      <c r="H3" t="s">
        <v>13</v>
      </c>
      <c r="I3">
        <v>5</v>
      </c>
      <c r="J3">
        <v>-4233.1714437367</v>
      </c>
      <c r="K3">
        <v>8476.3999216939192</v>
      </c>
      <c r="L3">
        <v>0.72556361439455896</v>
      </c>
      <c r="M3">
        <v>0.27824302468271001</v>
      </c>
      <c r="Q3" t="s">
        <v>2</v>
      </c>
      <c r="R3">
        <v>0.44277515658206501</v>
      </c>
      <c r="S3">
        <f t="shared" ref="S3:S5" si="0">R3-1.95*U3</f>
        <v>7.3470218238133045E-3</v>
      </c>
      <c r="T3">
        <f t="shared" ref="T3:T5" si="1">R3+1.95*U3</f>
        <v>0.87820329134031672</v>
      </c>
      <c r="U3">
        <v>0.22329647936320601</v>
      </c>
      <c r="V3">
        <v>0.223557153968029</v>
      </c>
      <c r="W3">
        <v>1.98059041602124</v>
      </c>
      <c r="X3">
        <v>4.7637220000000001E-2</v>
      </c>
    </row>
    <row r="4" spans="1:24" x14ac:dyDescent="0.35">
      <c r="A4">
        <v>2</v>
      </c>
      <c r="B4">
        <v>37.743023487913902</v>
      </c>
      <c r="C4">
        <v>0.56386524272844196</v>
      </c>
      <c r="D4" t="s">
        <v>13</v>
      </c>
      <c r="E4" t="s">
        <v>13</v>
      </c>
      <c r="F4" t="s">
        <v>13</v>
      </c>
      <c r="G4" t="s">
        <v>13</v>
      </c>
      <c r="H4" t="s">
        <v>13</v>
      </c>
      <c r="I4">
        <v>4</v>
      </c>
      <c r="J4">
        <v>-4234.8678045893903</v>
      </c>
      <c r="K4">
        <v>8477.7735958834292</v>
      </c>
      <c r="L4">
        <v>2.0992378039063602</v>
      </c>
      <c r="M4">
        <v>0.14000215656967699</v>
      </c>
      <c r="Q4" t="s">
        <v>26</v>
      </c>
      <c r="R4">
        <v>1.67511739786537</v>
      </c>
      <c r="S4">
        <f>R4-1.95*U4</f>
        <v>-1.4230229094722902</v>
      </c>
      <c r="T4">
        <f>R4+1.95*U4</f>
        <v>4.7732577052030303</v>
      </c>
      <c r="U4">
        <v>1.5887899011988</v>
      </c>
      <c r="V4">
        <v>1.5905662761302899</v>
      </c>
      <c r="W4">
        <v>1.05315787402508</v>
      </c>
      <c r="X4">
        <v>0.29226864000000002</v>
      </c>
    </row>
    <row r="5" spans="1:24" x14ac:dyDescent="0.35">
      <c r="A5">
        <v>1</v>
      </c>
      <c r="B5">
        <v>26.951771580286898</v>
      </c>
      <c r="C5">
        <v>0.57167818727744502</v>
      </c>
      <c r="D5">
        <v>0.38378336515777001</v>
      </c>
      <c r="E5" t="s">
        <v>13</v>
      </c>
      <c r="F5" t="s">
        <v>13</v>
      </c>
      <c r="G5" t="s">
        <v>13</v>
      </c>
      <c r="H5" t="s">
        <v>13</v>
      </c>
      <c r="I5">
        <v>5</v>
      </c>
      <c r="J5">
        <v>-4233.9340695588598</v>
      </c>
      <c r="K5">
        <v>8477.9251733382607</v>
      </c>
      <c r="L5">
        <v>2.25081525873065</v>
      </c>
      <c r="M5">
        <v>0.12978368450061101</v>
      </c>
      <c r="Q5" t="s">
        <v>1</v>
      </c>
      <c r="R5">
        <v>0.57020033354788102</v>
      </c>
      <c r="S5">
        <f>R5-1.95*U5</f>
        <v>0.36007293506632265</v>
      </c>
      <c r="T5">
        <f>R5+1.95*U5</f>
        <v>0.78032773202943939</v>
      </c>
      <c r="U5">
        <v>0.107757640246953</v>
      </c>
      <c r="V5">
        <v>0.107883154840745</v>
      </c>
      <c r="W5">
        <v>5.2853509372209304</v>
      </c>
      <c r="X5" s="1">
        <v>1.3E-7</v>
      </c>
    </row>
    <row r="6" spans="1:24" x14ac:dyDescent="0.35">
      <c r="A6">
        <v>4</v>
      </c>
      <c r="B6">
        <v>29.1026220894956</v>
      </c>
      <c r="C6">
        <v>0.55977764324260604</v>
      </c>
      <c r="D6">
        <v>0.31789514970296401</v>
      </c>
      <c r="E6">
        <v>-0.16155752030710099</v>
      </c>
      <c r="F6" t="s">
        <v>13</v>
      </c>
      <c r="G6" t="s">
        <v>13</v>
      </c>
      <c r="H6" t="s">
        <v>13</v>
      </c>
      <c r="I6">
        <v>6</v>
      </c>
      <c r="J6">
        <v>-4234.0749444395797</v>
      </c>
      <c r="K6">
        <v>8480.2298127611703</v>
      </c>
      <c r="L6">
        <v>4.5554546816456396</v>
      </c>
      <c r="M6">
        <v>4.0999070170963103E-2</v>
      </c>
    </row>
    <row r="7" spans="1:24" x14ac:dyDescent="0.35">
      <c r="A7">
        <v>6</v>
      </c>
      <c r="B7">
        <v>27.6653977787028</v>
      </c>
      <c r="C7">
        <v>0.57197722139462304</v>
      </c>
      <c r="D7">
        <v>0.36143279078738999</v>
      </c>
      <c r="E7">
        <v>0.26983907154569398</v>
      </c>
      <c r="F7" t="s">
        <v>14</v>
      </c>
      <c r="G7">
        <v>-1.6221742264389698E-2</v>
      </c>
      <c r="H7" t="s">
        <v>14</v>
      </c>
      <c r="I7">
        <v>9</v>
      </c>
      <c r="J7">
        <v>-4232.9701532316903</v>
      </c>
      <c r="K7">
        <v>8484.1120621885693</v>
      </c>
      <c r="L7">
        <v>8.43770410904472</v>
      </c>
      <c r="M7">
        <v>5.88510553828951E-3</v>
      </c>
    </row>
    <row r="8" spans="1:24" x14ac:dyDescent="0.35">
      <c r="A8">
        <v>5</v>
      </c>
      <c r="B8">
        <v>26.7769569780755</v>
      </c>
      <c r="C8">
        <v>0.56251792400072098</v>
      </c>
      <c r="D8">
        <v>0.39404182869006099</v>
      </c>
      <c r="E8">
        <v>0.183041324997128</v>
      </c>
      <c r="F8" t="s">
        <v>14</v>
      </c>
      <c r="G8">
        <v>-1.3051403992448401E-2</v>
      </c>
      <c r="H8" t="s">
        <v>13</v>
      </c>
      <c r="I8">
        <v>8</v>
      </c>
      <c r="J8">
        <v>-4234.12039515585</v>
      </c>
      <c r="K8">
        <v>8484.3780639056095</v>
      </c>
      <c r="L8">
        <v>8.7037058260775702</v>
      </c>
      <c r="M8">
        <v>5.1522000388981998E-3</v>
      </c>
    </row>
    <row r="9" spans="1:24" x14ac:dyDescent="0.35">
      <c r="A9">
        <v>10</v>
      </c>
      <c r="B9">
        <v>40.9100478117888</v>
      </c>
      <c r="C9" t="s">
        <v>13</v>
      </c>
      <c r="D9" t="s">
        <v>13</v>
      </c>
      <c r="E9" t="s">
        <v>13</v>
      </c>
      <c r="F9" t="s">
        <v>14</v>
      </c>
      <c r="G9" t="s">
        <v>13</v>
      </c>
      <c r="H9" t="s">
        <v>13</v>
      </c>
      <c r="I9">
        <v>4</v>
      </c>
      <c r="J9">
        <v>-4245.4445347434403</v>
      </c>
      <c r="K9">
        <v>8498.92705619154</v>
      </c>
      <c r="L9">
        <v>23.252698112015398</v>
      </c>
      <c r="M9" s="1">
        <v>3.5704189844187799E-6</v>
      </c>
    </row>
    <row r="10" spans="1:24" x14ac:dyDescent="0.35">
      <c r="A10">
        <v>8</v>
      </c>
      <c r="B10">
        <v>29.918966716574499</v>
      </c>
      <c r="C10" t="s">
        <v>13</v>
      </c>
      <c r="D10">
        <v>0.39081243430354701</v>
      </c>
      <c r="E10" t="s">
        <v>13</v>
      </c>
      <c r="F10" t="s">
        <v>14</v>
      </c>
      <c r="G10" t="s">
        <v>13</v>
      </c>
      <c r="H10" t="s">
        <v>13</v>
      </c>
      <c r="I10">
        <v>5</v>
      </c>
      <c r="J10">
        <v>-4244.5262677174296</v>
      </c>
      <c r="K10">
        <v>8499.1095696553894</v>
      </c>
      <c r="L10">
        <v>23.435211575864699</v>
      </c>
      <c r="M10" s="1">
        <v>3.2590189664812998E-6</v>
      </c>
    </row>
    <row r="11" spans="1:24" x14ac:dyDescent="0.35">
      <c r="A11">
        <v>11</v>
      </c>
      <c r="B11">
        <v>41.019386114831597</v>
      </c>
      <c r="C11" t="s">
        <v>13</v>
      </c>
      <c r="D11" t="s">
        <v>13</v>
      </c>
      <c r="E11" t="s">
        <v>13</v>
      </c>
      <c r="F11" t="s">
        <v>13</v>
      </c>
      <c r="G11" t="s">
        <v>13</v>
      </c>
      <c r="H11" t="s">
        <v>13</v>
      </c>
      <c r="I11">
        <v>3</v>
      </c>
      <c r="J11">
        <v>-4247.10501672596</v>
      </c>
      <c r="K11">
        <v>8500.2328038504002</v>
      </c>
      <c r="L11">
        <v>24.558445770870101</v>
      </c>
      <c r="M11" s="1">
        <v>1.85857324735351E-6</v>
      </c>
    </row>
    <row r="12" spans="1:24" x14ac:dyDescent="0.35">
      <c r="A12">
        <v>3</v>
      </c>
      <c r="B12">
        <v>31.599924056867501</v>
      </c>
      <c r="C12" t="s">
        <v>13</v>
      </c>
      <c r="D12">
        <v>0.33651826677008301</v>
      </c>
      <c r="E12" t="s">
        <v>13</v>
      </c>
      <c r="F12" t="s">
        <v>13</v>
      </c>
      <c r="G12" t="s">
        <v>13</v>
      </c>
      <c r="H12" t="s">
        <v>13</v>
      </c>
      <c r="I12">
        <v>4</v>
      </c>
      <c r="J12">
        <v>-4246.5425327762796</v>
      </c>
      <c r="K12">
        <v>8501.1230522572096</v>
      </c>
      <c r="L12">
        <v>25.448694177679499</v>
      </c>
      <c r="M12" s="1">
        <v>1.19087093627764E-6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 hunts</vt:lpstr>
      <vt:lpstr>24h duration</vt:lpstr>
      <vt:lpstr>24h intensity</vt:lpstr>
      <vt:lpstr>night occurrance</vt:lpstr>
      <vt:lpstr>night duration</vt:lpstr>
      <vt:lpstr>nioght intensity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Daniella Rabaiotti</dc:creator>
  <cp:lastModifiedBy>Daniella Rabaiotti</cp:lastModifiedBy>
  <dcterms:created xsi:type="dcterms:W3CDTF">2021-06-02T14:56:45Z</dcterms:created>
  <dcterms:modified xsi:type="dcterms:W3CDTF">2021-06-02T16:36:16Z</dcterms:modified>
</cp:coreProperties>
</file>