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  <sheet state="visible" name="Dia" sheetId="2" r:id="rId5"/>
  </sheets>
  <definedNames/>
  <calcPr/>
</workbook>
</file>

<file path=xl/sharedStrings.xml><?xml version="1.0" encoding="utf-8"?>
<sst xmlns="http://schemas.openxmlformats.org/spreadsheetml/2006/main" count="3" uniqueCount="3">
  <si>
    <t>Becsles visszafelé</t>
  </si>
  <si>
    <t>Becsles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</si>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</sst>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7FFFF"/>
        <bgColor rgb="FFE7FFFF"/>
      </patternFill>
    </fill>
  </fills>
  <borders count="7">
    <border/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" fillId="2" fontId="2" numFmtId="0" xfId="0" applyBorder="1" applyFont="1"/>
    <xf borderId="1" fillId="0" fontId="1" numFmtId="0" xfId="0" applyAlignment="1" applyBorder="1" applyFont="1">
      <alignment readingOrder="0"/>
    </xf>
    <xf borderId="0" fillId="2" fontId="2" numFmtId="0" xfId="0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891634980988594"/>
          <c:y val="0.06341857893069859"/>
          <c:w val="0.9310836501901141"/>
          <c:h val="0.6759902158628326"/>
        </c:manualLayout>
      </c:layout>
      <c:scatterChart>
        <c:scatterStyle val="lineMarker"/>
        <c:ser>
          <c:idx val="0"/>
          <c:order val="0"/>
          <c:tx>
            <c:v>1 oszlop</c:v>
          </c:tx>
          <c:spPr>
            <a:ln>
              <a:noFill/>
            </a:ln>
          </c:spPr>
          <c:marker>
            <c:symbol val="circle"/>
            <c:size val="16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28575">
                <a:solidFill>
                  <a:srgbClr val="4285F4"/>
                </a:solidFill>
              </a:ln>
            </c:spPr>
            <c:trendlineType val="linear"/>
            <c:dispRSqr val="0"/>
            <c:dispEq val="1"/>
          </c:trendline>
          <c:xVal>
            <c:numRef>
              <c:f>Munkalap1!$B$3:$B$34</c:f>
            </c:numRef>
          </c:xVal>
          <c:yVal>
            <c:numRef>
              <c:f>Munkalap1!$C$3:$C$34</c:f>
              <c:numCache/>
            </c:numRef>
          </c:yVal>
        </c:ser>
        <c:ser>
          <c:idx val="1"/>
          <c:order val="1"/>
          <c:tx>
            <c:v>2 oszlop</c:v>
          </c:tx>
          <c:spPr>
            <a:ln>
              <a:noFill/>
            </a:ln>
          </c:spPr>
          <c:marker>
            <c:symbol val="circle"/>
            <c:size val="16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trendline>
            <c:name/>
            <c:spPr>
              <a:ln w="28575">
                <a:solidFill>
                  <a:srgbClr val="EA4335"/>
                </a:solidFill>
              </a:ln>
            </c:spPr>
            <c:trendlineType val="linear"/>
            <c:dispRSqr val="0"/>
            <c:dispEq val="1"/>
          </c:trendline>
          <c:xVal>
            <c:numRef>
              <c:f>Munkalap1!$B$3:$B$34</c:f>
            </c:numRef>
          </c:xVal>
          <c:yVal>
            <c:numRef>
              <c:f>Munkalap1!$D$3:$D$34</c:f>
              <c:numCache/>
            </c:numRef>
          </c:yVal>
        </c:ser>
        <c:ser>
          <c:idx val="2"/>
          <c:order val="2"/>
          <c:tx>
            <c:v>3 oszlop</c:v>
          </c:tx>
          <c:spPr>
            <a:ln>
              <a:noFill/>
            </a:ln>
          </c:spPr>
          <c:marker>
            <c:symbol val="circle"/>
            <c:size val="16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trendline>
            <c:name/>
            <c:spPr>
              <a:ln w="28575">
                <a:solidFill>
                  <a:srgbClr val="FBBC04"/>
                </a:solidFill>
              </a:ln>
            </c:spPr>
            <c:trendlineType val="linear"/>
            <c:dispRSqr val="0"/>
            <c:dispEq val="1"/>
          </c:trendline>
          <c:xVal>
            <c:numRef>
              <c:f>Munkalap1!$B$3:$B$34</c:f>
            </c:numRef>
          </c:xVal>
          <c:yVal>
            <c:numRef>
              <c:f>Munkalap1!$E$3:$E$34</c:f>
              <c:numCache/>
            </c:numRef>
          </c:yVal>
        </c:ser>
        <c:ser>
          <c:idx val="3"/>
          <c:order val="3"/>
          <c:tx>
            <c:v>4 oszlop</c:v>
          </c:tx>
          <c:spPr>
            <a:ln>
              <a:noFill/>
            </a:ln>
          </c:spPr>
          <c:marker>
            <c:symbol val="circle"/>
            <c:size val="16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dPt>
            <c:idx val="25"/>
            <c:marker>
              <c:symbol val="none"/>
            </c:marker>
          </c:dPt>
          <c:trendline>
            <c:name/>
            <c:spPr>
              <a:ln w="28575">
                <a:solidFill>
                  <a:srgbClr val="34A853"/>
                </a:solidFill>
              </a:ln>
            </c:spPr>
            <c:trendlineType val="linear"/>
            <c:dispRSqr val="0"/>
            <c:dispEq val="1"/>
          </c:trendline>
          <c:xVal>
            <c:numRef>
              <c:f>Munkalap1!$B$3:$B$34</c:f>
            </c:numRef>
          </c:xVal>
          <c:yVal>
            <c:numRef>
              <c:f>Munkalap1!$F$3:$F$34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12577"/>
        <c:axId val="2032369778"/>
      </c:scatterChart>
      <c:valAx>
        <c:axId val="21290125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600">
                    <a:solidFill>
                      <a:srgbClr val="000000"/>
                    </a:solidFill>
                    <a:latin typeface="+mn-lt"/>
                  </a:rPr>
                  <a:t>Sorok száma</a:t>
                </a:r>
              </a:p>
            </c:rich>
          </c:tx>
          <c:layout>
            <c:manualLayout>
              <c:xMode val="edge"/>
              <c:yMode val="edge"/>
              <c:x val="0.05798029732284505"/>
              <c:y val="0.950473327719854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 rot="-3600000"/>
          <a:lstStyle/>
          <a:p>
            <a:pPr lvl="0">
              <a:defRPr b="0" sz="2600">
                <a:solidFill>
                  <a:srgbClr val="000000"/>
                </a:solidFill>
                <a:latin typeface="+mn-lt"/>
              </a:defRPr>
            </a:pPr>
          </a:p>
        </c:txPr>
        <c:crossAx val="2032369778"/>
      </c:valAx>
      <c:valAx>
        <c:axId val="2032369778"/>
        <c:scaling>
          <c:orientation val="minMax"/>
          <c:max val="34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600">
                    <a:solidFill>
                      <a:srgbClr val="000000"/>
                    </a:solidFill>
                    <a:latin typeface="+mn-lt"/>
                  </a:rPr>
                  <a:t>Idő (ezer μs)</a:t>
                </a:r>
              </a:p>
            </c:rich>
          </c:tx>
          <c:layout>
            <c:manualLayout>
              <c:xMode val="edge"/>
              <c:yMode val="edge"/>
              <c:x val="0.003291348133765658"/>
              <c:y val="0.0888463062482973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 sz="2600">
                <a:solidFill>
                  <a:srgbClr val="000000"/>
                </a:solidFill>
                <a:latin typeface="+mn-lt"/>
              </a:defRPr>
            </a:pPr>
          </a:p>
        </c:txPr>
        <c:crossAx val="2129012577"/>
        <c:majorUnit val="50000.0"/>
        <c:minorUnit val="25000.0"/>
      </c:valAx>
    </c:plotArea>
    <c:legend>
      <c:legendPos val="t"/>
      <c:layout>
        <c:manualLayout>
          <c:xMode val="edge"/>
          <c:yMode val="edge"/>
          <c:x val="0.005301194846556846"/>
          <c:y val="0.009172625881769703"/>
        </c:manualLayout>
      </c:layout>
      <c:overlay val="0"/>
      <c:txPr>
        <a:bodyPr/>
        <a:lstStyle/>
        <a:p>
          <a:pPr lvl="0">
            <a:defRPr b="0" sz="2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363575" cy="6877050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18.14"/>
  </cols>
  <sheetData>
    <row r="2">
      <c r="C2" s="1">
        <v>1.0</v>
      </c>
      <c r="D2" s="1">
        <v>2.0</v>
      </c>
      <c r="E2" s="1">
        <v>3.0</v>
      </c>
      <c r="F2" s="1">
        <v>4.0</v>
      </c>
    </row>
    <row r="3">
      <c r="B3" s="2">
        <v>32768.0</v>
      </c>
      <c r="C3" s="3">
        <v>3155.0</v>
      </c>
      <c r="D3" s="3">
        <v>5944.0</v>
      </c>
      <c r="E3" s="3">
        <v>9439.0</v>
      </c>
      <c r="F3" s="4">
        <v>11490.0</v>
      </c>
      <c r="I3" s="5" t="s">
        <v>0</v>
      </c>
      <c r="J3" s="6">
        <v>32768.0</v>
      </c>
      <c r="K3" s="7">
        <f t="shared" ref="K3:N3" si="1">FORECAST($J3,K$35:K$36,$J$35:$J$36)</f>
        <v>2818.8125</v>
      </c>
      <c r="L3" s="7">
        <f t="shared" si="1"/>
        <v>5702.806818</v>
      </c>
      <c r="M3" s="7">
        <f t="shared" si="1"/>
        <v>3066.840909</v>
      </c>
      <c r="N3" s="7">
        <f t="shared" si="1"/>
        <v>7692.340909</v>
      </c>
    </row>
    <row r="4">
      <c r="B4" s="8">
        <f t="shared" ref="B4:B36" si="3">B3+32768</f>
        <v>65536</v>
      </c>
      <c r="C4" s="6">
        <v>5754.0</v>
      </c>
      <c r="D4" s="6">
        <v>10618.0</v>
      </c>
      <c r="E4" s="6">
        <v>14859.0</v>
      </c>
      <c r="F4" s="9">
        <v>19673.0</v>
      </c>
      <c r="J4" s="7">
        <f t="shared" ref="J4:J34" si="4">J3+32768</f>
        <v>65536</v>
      </c>
      <c r="K4" s="7">
        <f t="shared" ref="K4:N4" si="2">FORECAST($J4,K$35:K$36,$J$35:$J$36)</f>
        <v>5661.919355</v>
      </c>
      <c r="L4" s="7">
        <f t="shared" si="2"/>
        <v>10764.12573</v>
      </c>
      <c r="M4" s="7">
        <f t="shared" si="2"/>
        <v>10875.30883</v>
      </c>
      <c r="N4" s="7">
        <f t="shared" si="2"/>
        <v>17711.77658</v>
      </c>
    </row>
    <row r="5">
      <c r="B5" s="8">
        <f t="shared" si="3"/>
        <v>98304</v>
      </c>
      <c r="C5" s="6">
        <v>8501.0</v>
      </c>
      <c r="D5" s="6">
        <v>15345.0</v>
      </c>
      <c r="E5" s="6">
        <v>21877.0</v>
      </c>
      <c r="F5" s="9">
        <v>29456.0</v>
      </c>
      <c r="J5" s="7">
        <f t="shared" si="4"/>
        <v>98304</v>
      </c>
      <c r="K5" s="7">
        <f t="shared" ref="K5:N5" si="5">FORECAST($J5,K$35:K$36,$J$35:$J$36)</f>
        <v>8505.02621</v>
      </c>
      <c r="L5" s="7">
        <f t="shared" si="5"/>
        <v>15825.44465</v>
      </c>
      <c r="M5" s="7">
        <f t="shared" si="5"/>
        <v>18683.77676</v>
      </c>
      <c r="N5" s="7">
        <f t="shared" si="5"/>
        <v>27731.21224</v>
      </c>
    </row>
    <row r="6">
      <c r="B6" s="8">
        <f t="shared" si="3"/>
        <v>131072</v>
      </c>
      <c r="C6" s="6">
        <v>11438.0</v>
      </c>
      <c r="D6" s="6">
        <v>20463.0</v>
      </c>
      <c r="E6" s="6">
        <v>29502.0</v>
      </c>
      <c r="F6" s="9">
        <v>39002.0</v>
      </c>
      <c r="J6" s="7">
        <f t="shared" si="4"/>
        <v>131072</v>
      </c>
      <c r="K6" s="7">
        <f t="shared" ref="K6:N6" si="6">FORECAST($J6,K$35:K$36,$J$35:$J$36)</f>
        <v>11348.13306</v>
      </c>
      <c r="L6" s="7">
        <f t="shared" si="6"/>
        <v>20886.76356</v>
      </c>
      <c r="M6" s="7">
        <f t="shared" si="6"/>
        <v>26492.24468</v>
      </c>
      <c r="N6" s="7">
        <f t="shared" si="6"/>
        <v>37750.64791</v>
      </c>
    </row>
    <row r="7">
      <c r="B7" s="8">
        <f t="shared" si="3"/>
        <v>163840</v>
      </c>
      <c r="C7" s="6">
        <v>14154.0</v>
      </c>
      <c r="D7" s="6">
        <v>25549.0</v>
      </c>
      <c r="E7" s="6">
        <v>36923.0</v>
      </c>
      <c r="F7" s="9">
        <v>48781.0</v>
      </c>
      <c r="J7" s="7">
        <f t="shared" si="4"/>
        <v>163840</v>
      </c>
      <c r="K7" s="7">
        <f t="shared" ref="K7:N7" si="7">FORECAST($J7,K$35:K$36,$J$35:$J$36)</f>
        <v>14191.23992</v>
      </c>
      <c r="L7" s="7">
        <f t="shared" si="7"/>
        <v>25948.08248</v>
      </c>
      <c r="M7" s="7">
        <f t="shared" si="7"/>
        <v>34300.71261</v>
      </c>
      <c r="N7" s="7">
        <f t="shared" si="7"/>
        <v>47770.08358</v>
      </c>
    </row>
    <row r="8">
      <c r="B8" s="8">
        <f t="shared" si="3"/>
        <v>196608</v>
      </c>
      <c r="C8" s="6">
        <v>16998.0</v>
      </c>
      <c r="D8" s="6">
        <v>30722.0</v>
      </c>
      <c r="E8" s="6">
        <v>43697.0</v>
      </c>
      <c r="F8" s="9">
        <v>58588.0</v>
      </c>
      <c r="J8" s="7">
        <f t="shared" si="4"/>
        <v>196608</v>
      </c>
      <c r="K8" s="7">
        <f t="shared" ref="K8:N8" si="8">FORECAST($J8,K$35:K$36,$J$35:$J$36)</f>
        <v>17034.34677</v>
      </c>
      <c r="L8" s="7">
        <f t="shared" si="8"/>
        <v>31009.40139</v>
      </c>
      <c r="M8" s="7">
        <f t="shared" si="8"/>
        <v>42109.18054</v>
      </c>
      <c r="N8" s="7">
        <f t="shared" si="8"/>
        <v>57789.51924</v>
      </c>
    </row>
    <row r="9">
      <c r="B9" s="8">
        <f t="shared" si="3"/>
        <v>229376</v>
      </c>
      <c r="C9" s="6">
        <v>19932.0</v>
      </c>
      <c r="D9" s="6">
        <v>41394.0</v>
      </c>
      <c r="E9" s="6">
        <v>51254.0</v>
      </c>
      <c r="F9" s="9">
        <v>68878.0</v>
      </c>
      <c r="J9" s="7">
        <f t="shared" si="4"/>
        <v>229376</v>
      </c>
      <c r="K9" s="7">
        <f t="shared" ref="K9:N9" si="9">FORECAST($J9,K$35:K$36,$J$35:$J$36)</f>
        <v>19877.45363</v>
      </c>
      <c r="L9" s="7">
        <f t="shared" si="9"/>
        <v>36070.72031</v>
      </c>
      <c r="M9" s="7">
        <f t="shared" si="9"/>
        <v>49917.64846</v>
      </c>
      <c r="N9" s="7">
        <f t="shared" si="9"/>
        <v>67808.95491</v>
      </c>
    </row>
    <row r="10">
      <c r="B10" s="8">
        <f t="shared" si="3"/>
        <v>262144</v>
      </c>
      <c r="C10" s="6">
        <v>22662.0</v>
      </c>
      <c r="D10" s="6">
        <v>40412.0</v>
      </c>
      <c r="E10" s="6">
        <v>59039.0</v>
      </c>
      <c r="F10" s="9">
        <v>77722.0</v>
      </c>
      <c r="J10" s="7">
        <f t="shared" si="4"/>
        <v>262144</v>
      </c>
      <c r="K10" s="7">
        <f t="shared" ref="K10:N10" si="10">FORECAST($J10,K$35:K$36,$J$35:$J$36)</f>
        <v>22720.56048</v>
      </c>
      <c r="L10" s="7">
        <f t="shared" si="10"/>
        <v>41132.03922</v>
      </c>
      <c r="M10" s="7">
        <f t="shared" si="10"/>
        <v>57726.11639</v>
      </c>
      <c r="N10" s="7">
        <f t="shared" si="10"/>
        <v>77828.39058</v>
      </c>
    </row>
    <row r="11">
      <c r="B11" s="8">
        <f t="shared" si="3"/>
        <v>294912</v>
      </c>
      <c r="C11" s="6">
        <v>25505.0</v>
      </c>
      <c r="D11" s="6">
        <v>45547.0</v>
      </c>
      <c r="E11" s="6">
        <v>65862.0</v>
      </c>
      <c r="F11" s="9">
        <v>87517.0</v>
      </c>
      <c r="J11" s="7">
        <f t="shared" si="4"/>
        <v>294912</v>
      </c>
      <c r="K11" s="7">
        <f t="shared" ref="K11:N11" si="11">FORECAST($J11,K$35:K$36,$J$35:$J$36)</f>
        <v>25563.66734</v>
      </c>
      <c r="L11" s="7">
        <f t="shared" si="11"/>
        <v>46193.35814</v>
      </c>
      <c r="M11" s="7">
        <f t="shared" si="11"/>
        <v>65534.58431</v>
      </c>
      <c r="N11" s="7">
        <f t="shared" si="11"/>
        <v>87847.82625</v>
      </c>
    </row>
    <row r="12">
      <c r="B12" s="8">
        <f t="shared" si="3"/>
        <v>327680</v>
      </c>
      <c r="C12" s="6">
        <v>28403.0</v>
      </c>
      <c r="D12" s="6">
        <v>50502.0</v>
      </c>
      <c r="E12" s="6">
        <v>73055.0</v>
      </c>
      <c r="F12" s="9">
        <v>97408.0</v>
      </c>
      <c r="J12" s="7">
        <f t="shared" si="4"/>
        <v>327680</v>
      </c>
      <c r="K12" s="7">
        <f t="shared" ref="K12:N12" si="12">FORECAST($J12,K$35:K$36,$J$35:$J$36)</f>
        <v>28406.77419</v>
      </c>
      <c r="L12" s="7">
        <f t="shared" si="12"/>
        <v>51254.67705</v>
      </c>
      <c r="M12" s="7">
        <f t="shared" si="12"/>
        <v>73343.05224</v>
      </c>
      <c r="N12" s="7">
        <f t="shared" si="12"/>
        <v>97867.26191</v>
      </c>
    </row>
    <row r="13">
      <c r="B13" s="8">
        <f t="shared" si="3"/>
        <v>360448</v>
      </c>
      <c r="C13" s="6">
        <v>31189.0</v>
      </c>
      <c r="D13" s="6">
        <v>55827.0</v>
      </c>
      <c r="E13" s="6">
        <v>80389.0</v>
      </c>
      <c r="F13" s="9">
        <v>107137.0</v>
      </c>
      <c r="J13" s="7">
        <f t="shared" si="4"/>
        <v>360448</v>
      </c>
      <c r="K13" s="7">
        <f t="shared" ref="K13:N13" si="13">FORECAST($J13,K$35:K$36,$J$35:$J$36)</f>
        <v>31249.88105</v>
      </c>
      <c r="L13" s="7">
        <f t="shared" si="13"/>
        <v>56315.99597</v>
      </c>
      <c r="M13" s="7">
        <f t="shared" si="13"/>
        <v>81151.52016</v>
      </c>
      <c r="N13" s="7">
        <f t="shared" si="13"/>
        <v>107886.6976</v>
      </c>
    </row>
    <row r="14">
      <c r="B14" s="8">
        <f t="shared" si="3"/>
        <v>393216</v>
      </c>
      <c r="C14" s="6">
        <v>34093.0</v>
      </c>
      <c r="D14" s="6">
        <v>60654.0</v>
      </c>
      <c r="E14" s="6">
        <v>87904.0</v>
      </c>
      <c r="F14" s="9">
        <v>116605.0</v>
      </c>
      <c r="J14" s="7">
        <f t="shared" si="4"/>
        <v>393216</v>
      </c>
      <c r="K14" s="7">
        <f t="shared" ref="K14:N14" si="14">FORECAST($J14,K$35:K$36,$J$35:$J$36)</f>
        <v>34092.9879</v>
      </c>
      <c r="L14" s="7">
        <f t="shared" si="14"/>
        <v>61377.31488</v>
      </c>
      <c r="M14" s="7">
        <f t="shared" si="14"/>
        <v>88959.98809</v>
      </c>
      <c r="N14" s="7">
        <f t="shared" si="14"/>
        <v>117906.1332</v>
      </c>
    </row>
    <row r="15">
      <c r="B15" s="8">
        <f t="shared" si="3"/>
        <v>425984</v>
      </c>
      <c r="C15" s="6">
        <v>36912.0</v>
      </c>
      <c r="D15" s="6">
        <v>66083.0</v>
      </c>
      <c r="E15" s="6">
        <v>95388.0</v>
      </c>
      <c r="F15" s="9">
        <v>126348.0</v>
      </c>
      <c r="J15" s="7">
        <f t="shared" si="4"/>
        <v>425984</v>
      </c>
      <c r="K15" s="7">
        <f t="shared" ref="K15:N15" si="15">FORECAST($J15,K$35:K$36,$J$35:$J$36)</f>
        <v>36936.09476</v>
      </c>
      <c r="L15" s="7">
        <f t="shared" si="15"/>
        <v>66438.6338</v>
      </c>
      <c r="M15" s="7">
        <f t="shared" si="15"/>
        <v>96768.45601</v>
      </c>
      <c r="N15" s="7">
        <f t="shared" si="15"/>
        <v>127925.5689</v>
      </c>
    </row>
    <row r="16">
      <c r="B16" s="8">
        <f t="shared" si="3"/>
        <v>458752</v>
      </c>
      <c r="C16" s="6">
        <v>39642.0</v>
      </c>
      <c r="D16" s="6">
        <v>70945.0</v>
      </c>
      <c r="E16" s="6">
        <v>103187.0</v>
      </c>
      <c r="F16" s="9">
        <v>135508.0</v>
      </c>
      <c r="J16" s="7">
        <f t="shared" si="4"/>
        <v>458752</v>
      </c>
      <c r="K16" s="7">
        <f t="shared" ref="K16:N16" si="16">FORECAST($J16,K$35:K$36,$J$35:$J$36)</f>
        <v>39779.20161</v>
      </c>
      <c r="L16" s="7">
        <f t="shared" si="16"/>
        <v>71499.95271</v>
      </c>
      <c r="M16" s="7">
        <f t="shared" si="16"/>
        <v>104576.9239</v>
      </c>
      <c r="N16" s="7">
        <f t="shared" si="16"/>
        <v>137945.0046</v>
      </c>
    </row>
    <row r="17">
      <c r="B17" s="8">
        <f t="shared" si="3"/>
        <v>491520</v>
      </c>
      <c r="C17" s="6">
        <v>42380.0</v>
      </c>
      <c r="D17" s="6">
        <v>76055.0</v>
      </c>
      <c r="E17" s="6">
        <v>110259.0</v>
      </c>
      <c r="F17" s="9">
        <v>147625.0</v>
      </c>
      <c r="J17" s="7">
        <f t="shared" si="4"/>
        <v>491520</v>
      </c>
      <c r="K17" s="7">
        <f t="shared" ref="K17:N17" si="17">FORECAST($J17,K$35:K$36,$J$35:$J$36)</f>
        <v>42622.30847</v>
      </c>
      <c r="L17" s="7">
        <f t="shared" si="17"/>
        <v>76561.27163</v>
      </c>
      <c r="M17" s="7">
        <f t="shared" si="17"/>
        <v>112385.3919</v>
      </c>
      <c r="N17" s="7">
        <f t="shared" si="17"/>
        <v>147964.4402</v>
      </c>
    </row>
    <row r="18">
      <c r="B18" s="8">
        <f t="shared" si="3"/>
        <v>524288</v>
      </c>
      <c r="C18" s="6">
        <v>45474.0</v>
      </c>
      <c r="D18" s="6">
        <v>80922.0</v>
      </c>
      <c r="E18" s="6">
        <v>116635.0</v>
      </c>
      <c r="F18" s="9">
        <v>155059.0</v>
      </c>
      <c r="J18" s="7">
        <f t="shared" si="4"/>
        <v>524288</v>
      </c>
      <c r="K18" s="7">
        <f t="shared" ref="K18:N18" si="18">FORECAST($J18,K$35:K$36,$J$35:$J$36)</f>
        <v>45465.41532</v>
      </c>
      <c r="L18" s="7">
        <f t="shared" si="18"/>
        <v>81622.59054</v>
      </c>
      <c r="M18" s="7">
        <f t="shared" si="18"/>
        <v>120193.8598</v>
      </c>
      <c r="N18" s="7">
        <f t="shared" si="18"/>
        <v>157983.8759</v>
      </c>
    </row>
    <row r="19">
      <c r="B19" s="8">
        <f t="shared" si="3"/>
        <v>557056</v>
      </c>
      <c r="C19" s="6">
        <v>47961.0</v>
      </c>
      <c r="D19" s="6">
        <v>85955.0</v>
      </c>
      <c r="E19" s="6">
        <v>124064.0</v>
      </c>
      <c r="F19" s="9">
        <v>165327.0</v>
      </c>
      <c r="J19" s="7">
        <f t="shared" si="4"/>
        <v>557056</v>
      </c>
      <c r="K19" s="7">
        <f t="shared" ref="K19:N19" si="19">FORECAST($J19,K$35:K$36,$J$35:$J$36)</f>
        <v>48308.52218</v>
      </c>
      <c r="L19" s="7">
        <f t="shared" si="19"/>
        <v>86683.90946</v>
      </c>
      <c r="M19" s="7">
        <f t="shared" si="19"/>
        <v>128002.3277</v>
      </c>
      <c r="N19" s="7">
        <f t="shared" si="19"/>
        <v>168003.3116</v>
      </c>
    </row>
    <row r="20">
      <c r="B20" s="8">
        <f t="shared" si="3"/>
        <v>589824</v>
      </c>
      <c r="C20" s="6">
        <v>51054.0</v>
      </c>
      <c r="D20" s="6">
        <v>90810.0</v>
      </c>
      <c r="E20" s="6">
        <v>131146.0</v>
      </c>
      <c r="F20" s="9">
        <v>174125.0</v>
      </c>
      <c r="J20" s="7">
        <f t="shared" si="4"/>
        <v>589824</v>
      </c>
      <c r="K20" s="7">
        <f t="shared" ref="K20:N20" si="20">FORECAST($J20,K$35:K$36,$J$35:$J$36)</f>
        <v>51151.62903</v>
      </c>
      <c r="L20" s="7">
        <f t="shared" si="20"/>
        <v>91745.22837</v>
      </c>
      <c r="M20" s="7">
        <f t="shared" si="20"/>
        <v>135810.7956</v>
      </c>
      <c r="N20" s="7">
        <f t="shared" si="20"/>
        <v>178022.7473</v>
      </c>
    </row>
    <row r="21">
      <c r="B21" s="8">
        <f t="shared" si="3"/>
        <v>622592</v>
      </c>
      <c r="C21" s="6">
        <v>53764.0</v>
      </c>
      <c r="D21" s="6">
        <v>95654.0</v>
      </c>
      <c r="E21" s="6">
        <v>138871.0</v>
      </c>
      <c r="F21" s="9">
        <v>184168.0</v>
      </c>
      <c r="J21" s="7">
        <f t="shared" si="4"/>
        <v>622592</v>
      </c>
      <c r="K21" s="7">
        <f t="shared" ref="K21:N21" si="21">FORECAST($J21,K$35:K$36,$J$35:$J$36)</f>
        <v>53994.73589</v>
      </c>
      <c r="L21" s="7">
        <f t="shared" si="21"/>
        <v>96806.54729</v>
      </c>
      <c r="M21" s="7">
        <f t="shared" si="21"/>
        <v>143619.2636</v>
      </c>
      <c r="N21" s="7">
        <f t="shared" si="21"/>
        <v>188042.1829</v>
      </c>
    </row>
    <row r="22">
      <c r="B22" s="8">
        <f t="shared" si="3"/>
        <v>655360</v>
      </c>
      <c r="C22" s="6">
        <v>56735.0</v>
      </c>
      <c r="D22" s="6">
        <v>100874.0</v>
      </c>
      <c r="E22" s="6">
        <v>146500.0</v>
      </c>
      <c r="F22" s="9">
        <v>210180.0</v>
      </c>
      <c r="J22" s="7">
        <f t="shared" si="4"/>
        <v>655360</v>
      </c>
      <c r="K22" s="7">
        <f t="shared" ref="K22:N22" si="22">FORECAST($J22,K$35:K$36,$J$35:$J$36)</f>
        <v>56837.84274</v>
      </c>
      <c r="L22" s="7">
        <f t="shared" si="22"/>
        <v>101867.8662</v>
      </c>
      <c r="M22" s="7">
        <f t="shared" si="22"/>
        <v>151427.7315</v>
      </c>
      <c r="N22" s="7">
        <f t="shared" si="22"/>
        <v>198061.6186</v>
      </c>
    </row>
    <row r="23">
      <c r="B23" s="8">
        <f t="shared" si="3"/>
        <v>688128</v>
      </c>
      <c r="C23" s="6">
        <v>59663.0</v>
      </c>
      <c r="D23" s="6">
        <v>111774.0</v>
      </c>
      <c r="E23" s="6">
        <v>153345.0</v>
      </c>
      <c r="F23" s="9">
        <v>206268.0</v>
      </c>
      <c r="J23" s="7">
        <f t="shared" si="4"/>
        <v>688128</v>
      </c>
      <c r="K23" s="7">
        <f t="shared" ref="K23:N23" si="23">FORECAST($J23,K$35:K$36,$J$35:$J$36)</f>
        <v>59680.9496</v>
      </c>
      <c r="L23" s="7">
        <f t="shared" si="23"/>
        <v>106929.1851</v>
      </c>
      <c r="M23" s="7">
        <f t="shared" si="23"/>
        <v>159236.1994</v>
      </c>
      <c r="N23" s="7">
        <f t="shared" si="23"/>
        <v>208081.0543</v>
      </c>
    </row>
    <row r="24">
      <c r="B24" s="8">
        <f t="shared" si="3"/>
        <v>720896</v>
      </c>
      <c r="C24" s="6">
        <v>62544.0</v>
      </c>
      <c r="D24" s="6">
        <v>112057.0</v>
      </c>
      <c r="E24" s="6">
        <v>161475.0</v>
      </c>
      <c r="F24" s="9">
        <v>214174.0</v>
      </c>
      <c r="J24" s="7">
        <f t="shared" si="4"/>
        <v>720896</v>
      </c>
      <c r="K24" s="7">
        <f t="shared" ref="K24:N24" si="24">FORECAST($J24,K$35:K$36,$J$35:$J$36)</f>
        <v>62524.05645</v>
      </c>
      <c r="L24" s="7">
        <f t="shared" si="24"/>
        <v>111990.504</v>
      </c>
      <c r="M24" s="7">
        <f t="shared" si="24"/>
        <v>167044.6673</v>
      </c>
      <c r="N24" s="7">
        <f t="shared" si="24"/>
        <v>218100.4899</v>
      </c>
    </row>
    <row r="25">
      <c r="B25" s="8">
        <f t="shared" si="3"/>
        <v>753664</v>
      </c>
      <c r="C25" s="6">
        <v>65603.0</v>
      </c>
      <c r="D25" s="6">
        <v>119682.0</v>
      </c>
      <c r="E25" s="6">
        <v>170190.0</v>
      </c>
      <c r="F25" s="9">
        <v>227110.0</v>
      </c>
      <c r="J25" s="7">
        <f t="shared" si="4"/>
        <v>753664</v>
      </c>
      <c r="K25" s="7">
        <f t="shared" ref="K25:N25" si="25">FORECAST($J25,K$35:K$36,$J$35:$J$36)</f>
        <v>65367.16331</v>
      </c>
      <c r="L25" s="7">
        <f t="shared" si="25"/>
        <v>117051.8229</v>
      </c>
      <c r="M25" s="7">
        <f t="shared" si="25"/>
        <v>174853.1353</v>
      </c>
      <c r="N25" s="7">
        <f t="shared" si="25"/>
        <v>228119.9256</v>
      </c>
    </row>
    <row r="26">
      <c r="B26" s="8">
        <f t="shared" si="3"/>
        <v>786432</v>
      </c>
      <c r="C26" s="6">
        <v>68407.0</v>
      </c>
      <c r="D26" s="6">
        <v>121585.0</v>
      </c>
      <c r="E26" s="6">
        <v>175587.0</v>
      </c>
      <c r="F26" s="9">
        <v>233872.0</v>
      </c>
      <c r="J26" s="7">
        <f t="shared" si="4"/>
        <v>786432</v>
      </c>
      <c r="K26" s="7">
        <f t="shared" ref="K26:N26" si="26">FORECAST($J26,K$35:K$36,$J$35:$J$36)</f>
        <v>68210.27016</v>
      </c>
      <c r="L26" s="7">
        <f t="shared" si="26"/>
        <v>122113.1419</v>
      </c>
      <c r="M26" s="7">
        <f t="shared" si="26"/>
        <v>182661.6032</v>
      </c>
      <c r="N26" s="7">
        <f t="shared" si="26"/>
        <v>238139.3613</v>
      </c>
    </row>
    <row r="27">
      <c r="B27" s="8">
        <f t="shared" si="3"/>
        <v>819200</v>
      </c>
      <c r="C27" s="6">
        <v>71571.0</v>
      </c>
      <c r="D27" s="6">
        <v>126455.0</v>
      </c>
      <c r="E27" s="6">
        <v>188419.0</v>
      </c>
      <c r="F27" s="9">
        <v>244291.0</v>
      </c>
      <c r="J27" s="7">
        <f t="shared" si="4"/>
        <v>819200</v>
      </c>
      <c r="K27" s="7">
        <f t="shared" ref="K27:N27" si="27">FORECAST($J27,K$35:K$36,$J$35:$J$36)</f>
        <v>71053.37702</v>
      </c>
      <c r="L27" s="7">
        <f t="shared" si="27"/>
        <v>127174.4608</v>
      </c>
      <c r="M27" s="7">
        <f t="shared" si="27"/>
        <v>190470.0711</v>
      </c>
      <c r="N27" s="7">
        <f t="shared" si="27"/>
        <v>248158.7969</v>
      </c>
    </row>
    <row r="28">
      <c r="B28" s="8">
        <f t="shared" si="3"/>
        <v>851968</v>
      </c>
      <c r="C28" s="6">
        <v>74268.0</v>
      </c>
      <c r="D28" s="6">
        <v>132763.0</v>
      </c>
      <c r="E28" s="6">
        <v>191914.0</v>
      </c>
      <c r="F28" s="9">
        <v>257807.0</v>
      </c>
      <c r="J28" s="7">
        <f t="shared" si="4"/>
        <v>851968</v>
      </c>
      <c r="K28" s="7">
        <f t="shared" ref="K28:N28" si="28">FORECAST($J28,K$35:K$36,$J$35:$J$36)</f>
        <v>73896.48387</v>
      </c>
      <c r="L28" s="7">
        <f t="shared" si="28"/>
        <v>132235.7797</v>
      </c>
      <c r="M28" s="7">
        <f t="shared" si="28"/>
        <v>198278.539</v>
      </c>
      <c r="N28" s="7">
        <f t="shared" si="28"/>
        <v>258178.2326</v>
      </c>
    </row>
    <row r="29">
      <c r="B29" s="8">
        <f t="shared" si="3"/>
        <v>884736</v>
      </c>
      <c r="C29" s="6">
        <v>76495.0</v>
      </c>
      <c r="D29" s="6">
        <v>138150.0</v>
      </c>
      <c r="E29" s="6">
        <v>199759.0</v>
      </c>
      <c r="F29" s="9">
        <v>261647.0</v>
      </c>
      <c r="J29" s="7">
        <f t="shared" si="4"/>
        <v>884736</v>
      </c>
      <c r="K29" s="7">
        <f t="shared" ref="K29:N29" si="29">FORECAST($J29,K$35:K$36,$J$35:$J$36)</f>
        <v>76739.59073</v>
      </c>
      <c r="L29" s="7">
        <f t="shared" si="29"/>
        <v>137297.0986</v>
      </c>
      <c r="M29" s="7">
        <f t="shared" si="29"/>
        <v>206087.007</v>
      </c>
      <c r="N29" s="7">
        <f t="shared" si="29"/>
        <v>268197.6683</v>
      </c>
    </row>
    <row r="30">
      <c r="B30" s="8">
        <f t="shared" si="3"/>
        <v>917504</v>
      </c>
      <c r="C30" s="6">
        <v>79227.0</v>
      </c>
      <c r="D30" s="6">
        <v>141292.0</v>
      </c>
      <c r="E30" s="6">
        <v>210640.0</v>
      </c>
      <c r="F30" s="9">
        <v>279034.0</v>
      </c>
      <c r="J30" s="7">
        <f t="shared" si="4"/>
        <v>917504</v>
      </c>
      <c r="K30" s="7">
        <f t="shared" ref="K30:N30" si="30">FORECAST($J30,K$35:K$36,$J$35:$J$36)</f>
        <v>79582.69758</v>
      </c>
      <c r="L30" s="7">
        <f t="shared" si="30"/>
        <v>142358.4175</v>
      </c>
      <c r="M30" s="7">
        <f t="shared" si="30"/>
        <v>213895.4749</v>
      </c>
      <c r="N30" s="7">
        <f t="shared" si="30"/>
        <v>278217.1039</v>
      </c>
    </row>
    <row r="31">
      <c r="B31" s="8">
        <f t="shared" si="3"/>
        <v>950272</v>
      </c>
      <c r="C31" s="6">
        <v>82312.0</v>
      </c>
      <c r="D31" s="6">
        <v>146157.0</v>
      </c>
      <c r="E31" s="6">
        <v>233843.0</v>
      </c>
      <c r="F31" s="9">
        <v>289284.0</v>
      </c>
      <c r="J31" s="7">
        <f t="shared" si="4"/>
        <v>950272</v>
      </c>
      <c r="K31" s="7">
        <f t="shared" ref="K31:N31" si="31">FORECAST($J31,K$35:K$36,$J$35:$J$36)</f>
        <v>82425.80444</v>
      </c>
      <c r="L31" s="7">
        <f t="shared" si="31"/>
        <v>147419.7364</v>
      </c>
      <c r="M31" s="7">
        <f t="shared" si="31"/>
        <v>221703.9428</v>
      </c>
      <c r="N31" s="7">
        <f t="shared" si="31"/>
        <v>288236.5396</v>
      </c>
    </row>
    <row r="32">
      <c r="B32" s="8">
        <f t="shared" si="3"/>
        <v>983040</v>
      </c>
      <c r="C32" s="6">
        <v>85445.0</v>
      </c>
      <c r="D32" s="6">
        <v>153386.0</v>
      </c>
      <c r="E32" s="6">
        <v>241097.0</v>
      </c>
      <c r="F32" s="9">
        <v>302513.0</v>
      </c>
      <c r="J32" s="7">
        <f t="shared" si="4"/>
        <v>983040</v>
      </c>
      <c r="K32" s="7">
        <f t="shared" ref="K32:N32" si="32">FORECAST($J32,K$35:K$36,$J$35:$J$36)</f>
        <v>85268.91129</v>
      </c>
      <c r="L32" s="7">
        <f t="shared" si="32"/>
        <v>152481.0554</v>
      </c>
      <c r="M32" s="7">
        <f t="shared" si="32"/>
        <v>229512.4107</v>
      </c>
      <c r="N32" s="7">
        <f t="shared" si="32"/>
        <v>298255.9753</v>
      </c>
    </row>
    <row r="33">
      <c r="B33" s="8">
        <f t="shared" si="3"/>
        <v>1015808</v>
      </c>
      <c r="C33" s="5">
        <v>88038.0</v>
      </c>
      <c r="D33" s="5">
        <v>156801.0</v>
      </c>
      <c r="E33" s="5">
        <v>248598.0</v>
      </c>
      <c r="F33" s="9">
        <v>309539.0</v>
      </c>
      <c r="J33" s="7">
        <f t="shared" si="4"/>
        <v>1015808</v>
      </c>
      <c r="K33" s="7">
        <f t="shared" ref="K33:N33" si="33">FORECAST($J33,K$35:K$36,$J$35:$J$36)</f>
        <v>88112.01815</v>
      </c>
      <c r="L33" s="7">
        <f t="shared" si="33"/>
        <v>157542.3743</v>
      </c>
      <c r="M33" s="7">
        <f t="shared" si="33"/>
        <v>237320.8787</v>
      </c>
      <c r="N33" s="7">
        <f t="shared" si="33"/>
        <v>308275.4109</v>
      </c>
    </row>
    <row r="34">
      <c r="B34" s="10">
        <f t="shared" si="3"/>
        <v>1048576</v>
      </c>
      <c r="C34" s="11">
        <v>91104.0</v>
      </c>
      <c r="D34" s="12">
        <v>162527.0</v>
      </c>
      <c r="E34" s="12">
        <v>256422.0</v>
      </c>
      <c r="F34" s="13">
        <v>329659.0</v>
      </c>
      <c r="J34" s="7">
        <f t="shared" si="4"/>
        <v>1048576</v>
      </c>
      <c r="K34" s="7">
        <f t="shared" ref="K34:N34" si="34">FORECAST($J34,K$35:K$36,$J$35:$J$36)</f>
        <v>90955.125</v>
      </c>
      <c r="L34" s="7">
        <f t="shared" si="34"/>
        <v>162603.6932</v>
      </c>
      <c r="M34" s="7">
        <f t="shared" si="34"/>
        <v>245129.3466</v>
      </c>
      <c r="N34" s="7">
        <f t="shared" si="34"/>
        <v>318294.8466</v>
      </c>
    </row>
    <row r="35">
      <c r="A35" s="6" t="s">
        <v>1</v>
      </c>
      <c r="B35" s="7">
        <f t="shared" si="3"/>
        <v>1081344</v>
      </c>
      <c r="C35" s="7">
        <f t="shared" ref="C35:F35" si="35">FORECAST($B35,C3:C34,$B$3:$B$34)</f>
        <v>93798.23185</v>
      </c>
      <c r="D35" s="7">
        <f t="shared" si="35"/>
        <v>167665.0121</v>
      </c>
      <c r="E35" s="7">
        <f t="shared" si="35"/>
        <v>252937.8145</v>
      </c>
      <c r="F35" s="7">
        <f t="shared" si="35"/>
        <v>328314.2823</v>
      </c>
      <c r="J35" s="7">
        <v>1081344.0</v>
      </c>
      <c r="K35" s="7">
        <v>93798.23185483873</v>
      </c>
      <c r="L35" s="7">
        <v>167665.0120967742</v>
      </c>
      <c r="M35" s="7">
        <v>252937.81451612903</v>
      </c>
      <c r="N35" s="7">
        <v>328314.2822580645</v>
      </c>
    </row>
    <row r="36">
      <c r="B36" s="7">
        <f t="shared" si="3"/>
        <v>1114112</v>
      </c>
      <c r="C36" s="7">
        <f t="shared" ref="C36:F36" si="36">FORECAST($B36,C3:C34,$B$3:$B$34)</f>
        <v>96641.33871</v>
      </c>
      <c r="D36" s="7">
        <f t="shared" si="36"/>
        <v>172726.331</v>
      </c>
      <c r="E36" s="7">
        <f t="shared" si="36"/>
        <v>260746.2824</v>
      </c>
      <c r="F36" s="7">
        <f t="shared" si="36"/>
        <v>338333.7179</v>
      </c>
      <c r="J36" s="7">
        <v>1114112.0</v>
      </c>
      <c r="K36" s="7">
        <v>96641.33870967742</v>
      </c>
      <c r="L36" s="7">
        <v>172726.33101173022</v>
      </c>
      <c r="M36" s="7">
        <v>260746.28244134894</v>
      </c>
      <c r="N36" s="7">
        <v>338333.7179252199</v>
      </c>
    </row>
    <row r="38">
      <c r="B38" s="14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