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  <sheet state="visible" name="Dia" sheetId="2" r:id="rId5"/>
  </sheets>
  <definedNames/>
  <calcPr/>
</workbook>
</file>

<file path=xl/sharedStrings.xml><?xml version="1.0" encoding="utf-8"?>
<sst xmlns="http://schemas.openxmlformats.org/spreadsheetml/2006/main" count="5" uniqueCount="5">
  <si>
    <t>Visszabecsült értékek:</t>
  </si>
  <si>
    <t>Mért értékek:</t>
  </si>
  <si>
    <t>sorok\oszlopok</t>
  </si>
  <si>
    <t>Eltérés 4. oszlop %</t>
  </si>
  <si>
    <t>Becslés: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</si>
</sst>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F7981D"/>
      <name val="Arial"/>
    </font>
    <font>
      <i/>
      <sz val="13.0"/>
      <color theme="1"/>
      <name val="MathJax_Main"/>
    </font>
  </fonts>
  <fills count="3">
    <fill>
      <patternFill patternType="none"/>
    </fill>
    <fill>
      <patternFill patternType="lightGray"/>
    </fill>
    <fill>
      <patternFill patternType="solid">
        <fgColor rgb="FFDAF8FF"/>
        <bgColor rgb="FFDAF8FF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1" numFmtId="0" xfId="0" applyFont="1"/>
    <xf borderId="0" fillId="0" fontId="3" numFmtId="0" xfId="0" applyFont="1"/>
    <xf borderId="0" fillId="2" fontId="1" numFmtId="0" xfId="0" applyFont="1"/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904450261780119"/>
          <c:y val="0.059216589861751184"/>
          <c:w val="0.8222007596453137"/>
          <c:h val="0.7837189382589621"/>
        </c:manualLayout>
      </c:layout>
      <c:scatterChart>
        <c:scatterStyle val="lineMarker"/>
        <c:ser>
          <c:idx val="0"/>
          <c:order val="0"/>
          <c:tx>
            <c:v>1 oszlop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6"/>
            <c:marker>
              <c:symbol val="none"/>
            </c:marker>
          </c:dPt>
          <c:dPt>
            <c:idx val="29"/>
            <c:marker>
              <c:symbol val="none"/>
            </c:marker>
          </c:dPt>
          <c:dPt>
            <c:idx val="30"/>
            <c:marker>
              <c:symbol val="none"/>
            </c:marker>
          </c:dPt>
          <c:dPt>
            <c:idx val="3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Munkalap1!$B$3:$B$34</c:f>
            </c:numRef>
          </c:xVal>
          <c:yVal>
            <c:numRef>
              <c:f>Munkalap1!$C$3:$C$34</c:f>
              <c:numCache/>
            </c:numRef>
          </c:yVal>
        </c:ser>
        <c:ser>
          <c:idx val="1"/>
          <c:order val="1"/>
          <c:tx>
            <c:v>2 oszlop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Munkalap1!$B$3:$B$34</c:f>
            </c:numRef>
          </c:xVal>
          <c:yVal>
            <c:numRef>
              <c:f>Munkalap1!$D$3:$D$34</c:f>
              <c:numCache/>
            </c:numRef>
          </c:yVal>
        </c:ser>
        <c:ser>
          <c:idx val="2"/>
          <c:order val="2"/>
          <c:tx>
            <c:v>3 oszlop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Munkalap1!$B$3:$B$34</c:f>
            </c:numRef>
          </c:xVal>
          <c:yVal>
            <c:numRef>
              <c:f>Munkalap1!$E$3:$E$34</c:f>
              <c:numCache/>
            </c:numRef>
          </c:yVal>
        </c:ser>
        <c:ser>
          <c:idx val="3"/>
          <c:order val="3"/>
          <c:tx>
            <c:v>4 oszlop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Pt>
            <c:idx val="29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Munkalap1!$B$3:$B$34</c:f>
            </c:numRef>
          </c:xVal>
          <c:yVal>
            <c:numRef>
              <c:f>Munkalap1!$F$3:$F$34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03563"/>
        <c:axId val="557768185"/>
      </c:scatterChart>
      <c:valAx>
        <c:axId val="2121503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Sorok száma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768185"/>
      </c:valAx>
      <c:valAx>
        <c:axId val="557768185"/>
        <c:scaling>
          <c:orientation val="minMax"/>
          <c:max val="2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Idő (μs)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503563"/>
        <c:majorUnit val="50000.0"/>
        <c:minorUnit val="25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544675" cy="694372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95250</xdr:rowOff>
    </xdr:from>
    <xdr:ext cx="13363575" cy="6877050"/>
    <xdr:pic>
      <xdr:nvPicPr>
        <xdr:cNvPr id="1300442209" name="Chart2" title="Grafikon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7" max="7" width="20.29"/>
  </cols>
  <sheetData>
    <row r="1">
      <c r="G1" s="1" t="s">
        <v>0</v>
      </c>
      <c r="H1" s="1"/>
    </row>
    <row r="2">
      <c r="A2" s="1" t="s">
        <v>1</v>
      </c>
      <c r="B2" s="1" t="s">
        <v>2</v>
      </c>
      <c r="C2" s="2">
        <v>1.0</v>
      </c>
      <c r="D2" s="2">
        <v>2.0</v>
      </c>
      <c r="E2" s="2">
        <v>3.0</v>
      </c>
      <c r="F2" s="2">
        <v>4.0</v>
      </c>
      <c r="M2" s="1" t="s">
        <v>3</v>
      </c>
    </row>
    <row r="3">
      <c r="B3" s="2">
        <v>32768.0</v>
      </c>
      <c r="C3" s="3">
        <v>8651.0</v>
      </c>
      <c r="D3" s="4">
        <v>8774.0</v>
      </c>
      <c r="E3" s="4">
        <v>11956.0</v>
      </c>
      <c r="F3" s="5">
        <v>10896.0</v>
      </c>
      <c r="G3" s="1">
        <f t="shared" ref="G3:G32" si="1">H3/32768-1</f>
        <v>0</v>
      </c>
      <c r="H3" s="1">
        <v>32768.0</v>
      </c>
      <c r="I3" s="6">
        <f t="shared" ref="I3:I34" si="2">FORECAST(H3,$I$35:$I$39,$H$35:$H$39)</f>
        <v>5718.210227</v>
      </c>
      <c r="J3" s="6">
        <f t="shared" ref="J3:J34" si="3">FORECAST(H3,$J$35:$J$39,$H$35:$H$39)</f>
        <v>6341.034091</v>
      </c>
      <c r="K3" s="6">
        <f t="shared" ref="K3:K34" si="4">FORECAST(H3,$K$35:$K$39,$H$35:$H$39)</f>
        <v>7329.511364</v>
      </c>
      <c r="L3" s="6">
        <f t="shared" ref="L3:L34" si="5">FORECAST(H3,$L$35:$L$39,$H$35:$H$39)</f>
        <v>7783.482955</v>
      </c>
      <c r="M3" s="6">
        <f t="shared" ref="M3:M34" si="6">100/F3*L3 -100</f>
        <v>-28.56568507</v>
      </c>
      <c r="N3" s="7"/>
    </row>
    <row r="4">
      <c r="B4" s="8">
        <f t="shared" ref="B4:B39" si="7">B3+32768</f>
        <v>65536</v>
      </c>
      <c r="C4" s="9">
        <v>10783.0</v>
      </c>
      <c r="D4" s="1">
        <v>12957.0</v>
      </c>
      <c r="E4" s="1">
        <v>14511.0</v>
      </c>
      <c r="F4" s="10">
        <v>16114.0</v>
      </c>
      <c r="G4" s="1">
        <f t="shared" si="1"/>
        <v>1</v>
      </c>
      <c r="H4" s="6">
        <f t="shared" ref="H4:H39" si="8">H3+32768</f>
        <v>65536</v>
      </c>
      <c r="I4" s="6">
        <f t="shared" si="2"/>
        <v>10869.04344</v>
      </c>
      <c r="J4" s="6">
        <f t="shared" si="3"/>
        <v>12337.15286</v>
      </c>
      <c r="K4" s="6">
        <f t="shared" si="4"/>
        <v>14208.55499</v>
      </c>
      <c r="L4" s="6">
        <f t="shared" si="5"/>
        <v>15596.53446</v>
      </c>
      <c r="M4" s="6">
        <f t="shared" si="6"/>
        <v>-3.211279276</v>
      </c>
      <c r="N4" s="7"/>
    </row>
    <row r="5">
      <c r="B5" s="8">
        <f t="shared" si="7"/>
        <v>98304</v>
      </c>
      <c r="C5" s="9">
        <v>18792.0</v>
      </c>
      <c r="D5" s="1">
        <v>18536.0</v>
      </c>
      <c r="E5" s="1">
        <v>20947.0</v>
      </c>
      <c r="F5" s="10">
        <v>23503.0</v>
      </c>
      <c r="G5" s="1">
        <f t="shared" si="1"/>
        <v>2</v>
      </c>
      <c r="H5" s="6">
        <f t="shared" si="8"/>
        <v>98304</v>
      </c>
      <c r="I5" s="6">
        <f t="shared" si="2"/>
        <v>16019.87665</v>
      </c>
      <c r="J5" s="6">
        <f t="shared" si="3"/>
        <v>18333.27163</v>
      </c>
      <c r="K5" s="6">
        <f t="shared" si="4"/>
        <v>21087.59861</v>
      </c>
      <c r="L5" s="6">
        <f t="shared" si="5"/>
        <v>23409.58596</v>
      </c>
      <c r="M5" s="6">
        <f t="shared" si="6"/>
        <v>-0.3974558124</v>
      </c>
      <c r="N5" s="7"/>
    </row>
    <row r="6">
      <c r="B6" s="8">
        <f t="shared" si="7"/>
        <v>131072</v>
      </c>
      <c r="C6" s="9">
        <v>20940.0</v>
      </c>
      <c r="D6" s="1">
        <v>24323.0</v>
      </c>
      <c r="E6" s="1">
        <v>27820.0</v>
      </c>
      <c r="F6" s="10">
        <v>30908.0</v>
      </c>
      <c r="G6" s="1">
        <f t="shared" si="1"/>
        <v>3</v>
      </c>
      <c r="H6" s="6">
        <f t="shared" si="8"/>
        <v>131072</v>
      </c>
      <c r="I6" s="6">
        <f t="shared" si="2"/>
        <v>21170.70986</v>
      </c>
      <c r="J6" s="6">
        <f t="shared" si="3"/>
        <v>24329.3904</v>
      </c>
      <c r="K6" s="6">
        <f t="shared" si="4"/>
        <v>27966.64223</v>
      </c>
      <c r="L6" s="6">
        <f t="shared" si="5"/>
        <v>31222.63746</v>
      </c>
      <c r="M6" s="6">
        <f t="shared" si="6"/>
        <v>1.017980663</v>
      </c>
      <c r="N6" s="7"/>
    </row>
    <row r="7">
      <c r="B7" s="8">
        <f t="shared" si="7"/>
        <v>163840</v>
      </c>
      <c r="C7" s="9">
        <v>26198.0</v>
      </c>
      <c r="D7" s="1">
        <v>30408.0</v>
      </c>
      <c r="E7" s="1">
        <v>34696.0</v>
      </c>
      <c r="F7" s="10">
        <v>39123.0</v>
      </c>
      <c r="G7" s="1">
        <f t="shared" si="1"/>
        <v>4</v>
      </c>
      <c r="H7" s="6">
        <f t="shared" si="8"/>
        <v>163840</v>
      </c>
      <c r="I7" s="6">
        <f t="shared" si="2"/>
        <v>26321.54307</v>
      </c>
      <c r="J7" s="6">
        <f t="shared" si="3"/>
        <v>30325.50916</v>
      </c>
      <c r="K7" s="6">
        <f t="shared" si="4"/>
        <v>34845.68585</v>
      </c>
      <c r="L7" s="6">
        <f t="shared" si="5"/>
        <v>39035.68897</v>
      </c>
      <c r="M7" s="6">
        <f t="shared" si="6"/>
        <v>-0.2231705997</v>
      </c>
      <c r="N7" s="7"/>
    </row>
    <row r="8">
      <c r="B8" s="8">
        <f t="shared" si="7"/>
        <v>196608</v>
      </c>
      <c r="C8" s="9">
        <v>31315.0</v>
      </c>
      <c r="D8" s="1">
        <v>36065.0</v>
      </c>
      <c r="E8" s="1">
        <v>41679.0</v>
      </c>
      <c r="F8" s="10">
        <v>47376.0</v>
      </c>
      <c r="G8" s="1">
        <f t="shared" si="1"/>
        <v>5</v>
      </c>
      <c r="H8" s="6">
        <f t="shared" si="8"/>
        <v>196608</v>
      </c>
      <c r="I8" s="6">
        <f t="shared" si="2"/>
        <v>31472.37628</v>
      </c>
      <c r="J8" s="6">
        <f t="shared" si="3"/>
        <v>36321.62793</v>
      </c>
      <c r="K8" s="6">
        <f t="shared" si="4"/>
        <v>41724.72947</v>
      </c>
      <c r="L8" s="6">
        <f t="shared" si="5"/>
        <v>46848.74047</v>
      </c>
      <c r="M8" s="6">
        <f t="shared" si="6"/>
        <v>-1.112925386</v>
      </c>
      <c r="N8" s="7"/>
    </row>
    <row r="9">
      <c r="B9" s="8">
        <f t="shared" si="7"/>
        <v>229376</v>
      </c>
      <c r="C9" s="9">
        <v>36255.0</v>
      </c>
      <c r="D9" s="1">
        <v>42272.0</v>
      </c>
      <c r="E9" s="1">
        <v>48627.0</v>
      </c>
      <c r="F9" s="10">
        <v>54245.0</v>
      </c>
      <c r="G9" s="1">
        <f t="shared" si="1"/>
        <v>6</v>
      </c>
      <c r="H9" s="6">
        <f t="shared" si="8"/>
        <v>229376</v>
      </c>
      <c r="I9" s="6">
        <f t="shared" si="2"/>
        <v>36623.20949</v>
      </c>
      <c r="J9" s="6">
        <f t="shared" si="3"/>
        <v>42317.7467</v>
      </c>
      <c r="K9" s="6">
        <f t="shared" si="4"/>
        <v>48603.77309</v>
      </c>
      <c r="L9" s="6">
        <f t="shared" si="5"/>
        <v>54661.79197</v>
      </c>
      <c r="M9" s="6">
        <f t="shared" si="6"/>
        <v>0.7683509487</v>
      </c>
      <c r="N9" s="7"/>
    </row>
    <row r="10">
      <c r="B10" s="8">
        <f t="shared" si="7"/>
        <v>262144</v>
      </c>
      <c r="C10" s="9">
        <v>41304.0</v>
      </c>
      <c r="D10" s="1">
        <v>48620.0</v>
      </c>
      <c r="E10" s="1">
        <v>55095.0</v>
      </c>
      <c r="F10" s="10">
        <v>62616.0</v>
      </c>
      <c r="G10" s="1">
        <f t="shared" si="1"/>
        <v>7</v>
      </c>
      <c r="H10" s="6">
        <f t="shared" si="8"/>
        <v>262144</v>
      </c>
      <c r="I10" s="6">
        <f t="shared" si="2"/>
        <v>41774.04271</v>
      </c>
      <c r="J10" s="6">
        <f t="shared" si="3"/>
        <v>48313.86547</v>
      </c>
      <c r="K10" s="6">
        <f t="shared" si="4"/>
        <v>55482.81672</v>
      </c>
      <c r="L10" s="6">
        <f t="shared" si="5"/>
        <v>62474.84348</v>
      </c>
      <c r="M10" s="6">
        <f t="shared" si="6"/>
        <v>-0.225432038</v>
      </c>
      <c r="N10" s="7"/>
    </row>
    <row r="11">
      <c r="B11" s="8">
        <f t="shared" si="7"/>
        <v>294912</v>
      </c>
      <c r="C11" s="9">
        <v>46645.0</v>
      </c>
      <c r="D11" s="1">
        <v>54089.0</v>
      </c>
      <c r="E11" s="1">
        <v>62002.0</v>
      </c>
      <c r="F11" s="10">
        <v>70447.0</v>
      </c>
      <c r="G11" s="1">
        <f t="shared" si="1"/>
        <v>8</v>
      </c>
      <c r="H11" s="6">
        <f t="shared" si="8"/>
        <v>294912</v>
      </c>
      <c r="I11" s="6">
        <f t="shared" si="2"/>
        <v>46924.87592</v>
      </c>
      <c r="J11" s="6">
        <f t="shared" si="3"/>
        <v>54309.98424</v>
      </c>
      <c r="K11" s="6">
        <f t="shared" si="4"/>
        <v>62361.86034</v>
      </c>
      <c r="L11" s="6">
        <f t="shared" si="5"/>
        <v>70287.89498</v>
      </c>
      <c r="M11" s="6">
        <f t="shared" si="6"/>
        <v>-0.2258506707</v>
      </c>
      <c r="N11" s="7"/>
    </row>
    <row r="12">
      <c r="B12" s="8">
        <f t="shared" si="7"/>
        <v>327680</v>
      </c>
      <c r="C12" s="9">
        <v>51467.0</v>
      </c>
      <c r="D12" s="1">
        <v>60102.0</v>
      </c>
      <c r="E12" s="1">
        <v>68966.0</v>
      </c>
      <c r="F12" s="10">
        <v>78182.0</v>
      </c>
      <c r="G12" s="1">
        <f t="shared" si="1"/>
        <v>9</v>
      </c>
      <c r="H12" s="6">
        <f t="shared" si="8"/>
        <v>327680</v>
      </c>
      <c r="I12" s="6">
        <f t="shared" si="2"/>
        <v>52075.70913</v>
      </c>
      <c r="J12" s="6">
        <f t="shared" si="3"/>
        <v>60306.10301</v>
      </c>
      <c r="K12" s="6">
        <f t="shared" si="4"/>
        <v>69240.90396</v>
      </c>
      <c r="L12" s="6">
        <f t="shared" si="5"/>
        <v>78100.94648</v>
      </c>
      <c r="M12" s="6">
        <f t="shared" si="6"/>
        <v>-0.1036728647</v>
      </c>
      <c r="N12" s="7"/>
    </row>
    <row r="13">
      <c r="B13" s="8">
        <f t="shared" si="7"/>
        <v>360448</v>
      </c>
      <c r="C13" s="9">
        <v>56929.0</v>
      </c>
      <c r="D13" s="1">
        <v>66118.0</v>
      </c>
      <c r="E13" s="1">
        <v>75595.0</v>
      </c>
      <c r="F13" s="10">
        <v>86204.0</v>
      </c>
      <c r="G13" s="1">
        <f t="shared" si="1"/>
        <v>10</v>
      </c>
      <c r="H13" s="6">
        <f t="shared" si="8"/>
        <v>360448</v>
      </c>
      <c r="I13" s="6">
        <f t="shared" si="2"/>
        <v>57226.54234</v>
      </c>
      <c r="J13" s="6">
        <f t="shared" si="3"/>
        <v>66302.22177</v>
      </c>
      <c r="K13" s="6">
        <f t="shared" si="4"/>
        <v>76119.94758</v>
      </c>
      <c r="L13" s="6">
        <f t="shared" si="5"/>
        <v>85913.99798</v>
      </c>
      <c r="M13" s="6">
        <f t="shared" si="6"/>
        <v>-0.3364136422</v>
      </c>
      <c r="N13" s="7"/>
    </row>
    <row r="14">
      <c r="B14" s="8">
        <f t="shared" si="7"/>
        <v>393216</v>
      </c>
      <c r="C14" s="9">
        <v>62500.0</v>
      </c>
      <c r="D14" s="1">
        <v>71940.0</v>
      </c>
      <c r="E14" s="1">
        <v>82624.0</v>
      </c>
      <c r="F14" s="10">
        <v>93897.0</v>
      </c>
      <c r="G14" s="1">
        <f t="shared" si="1"/>
        <v>11</v>
      </c>
      <c r="H14" s="6">
        <f t="shared" si="8"/>
        <v>393216</v>
      </c>
      <c r="I14" s="6">
        <f t="shared" si="2"/>
        <v>62377.37555</v>
      </c>
      <c r="J14" s="6">
        <f t="shared" si="3"/>
        <v>72298.34054</v>
      </c>
      <c r="K14" s="6">
        <f t="shared" si="4"/>
        <v>82998.9912</v>
      </c>
      <c r="L14" s="6">
        <f t="shared" si="5"/>
        <v>93727.04949</v>
      </c>
      <c r="M14" s="6">
        <f t="shared" si="6"/>
        <v>-0.1809967445</v>
      </c>
      <c r="N14" s="7"/>
    </row>
    <row r="15">
      <c r="B15" s="8">
        <f t="shared" si="7"/>
        <v>425984</v>
      </c>
      <c r="C15" s="9">
        <v>67390.0</v>
      </c>
      <c r="D15" s="1">
        <v>77844.0</v>
      </c>
      <c r="E15" s="1">
        <v>88827.0</v>
      </c>
      <c r="F15" s="10">
        <v>101009.0</v>
      </c>
      <c r="G15" s="1">
        <f t="shared" si="1"/>
        <v>12</v>
      </c>
      <c r="H15" s="6">
        <f t="shared" si="8"/>
        <v>425984</v>
      </c>
      <c r="I15" s="6">
        <f t="shared" si="2"/>
        <v>67528.20876</v>
      </c>
      <c r="J15" s="6">
        <f t="shared" si="3"/>
        <v>78294.45931</v>
      </c>
      <c r="K15" s="6">
        <f t="shared" si="4"/>
        <v>89878.03482</v>
      </c>
      <c r="L15" s="6">
        <f t="shared" si="5"/>
        <v>101540.101</v>
      </c>
      <c r="M15" s="6">
        <f t="shared" si="6"/>
        <v>0.525795711</v>
      </c>
      <c r="N15" s="7"/>
    </row>
    <row r="16">
      <c r="B16" s="8">
        <f t="shared" si="7"/>
        <v>458752</v>
      </c>
      <c r="C16" s="9">
        <v>72180.0</v>
      </c>
      <c r="D16" s="1">
        <v>83836.0</v>
      </c>
      <c r="E16" s="1">
        <v>95966.0</v>
      </c>
      <c r="F16" s="10">
        <v>108949.0</v>
      </c>
      <c r="G16" s="1">
        <f t="shared" si="1"/>
        <v>13</v>
      </c>
      <c r="H16" s="6">
        <f t="shared" si="8"/>
        <v>458752</v>
      </c>
      <c r="I16" s="6">
        <f t="shared" si="2"/>
        <v>72679.04197</v>
      </c>
      <c r="J16" s="6">
        <f t="shared" si="3"/>
        <v>84290.57808</v>
      </c>
      <c r="K16" s="6">
        <f t="shared" si="4"/>
        <v>96757.07845</v>
      </c>
      <c r="L16" s="6">
        <f t="shared" si="5"/>
        <v>109353.1525</v>
      </c>
      <c r="M16" s="6">
        <f t="shared" si="6"/>
        <v>0.3709556698</v>
      </c>
      <c r="N16" s="7"/>
    </row>
    <row r="17">
      <c r="B17" s="8">
        <f t="shared" si="7"/>
        <v>491520</v>
      </c>
      <c r="C17" s="9">
        <v>77344.0</v>
      </c>
      <c r="D17" s="1">
        <v>89903.0</v>
      </c>
      <c r="E17" s="1">
        <v>103019.0</v>
      </c>
      <c r="F17" s="10">
        <v>118167.0</v>
      </c>
      <c r="G17" s="1">
        <f t="shared" si="1"/>
        <v>14</v>
      </c>
      <c r="H17" s="6">
        <f t="shared" si="8"/>
        <v>491520</v>
      </c>
      <c r="I17" s="6">
        <f t="shared" si="2"/>
        <v>77829.87518</v>
      </c>
      <c r="J17" s="6">
        <f t="shared" si="3"/>
        <v>90286.69685</v>
      </c>
      <c r="K17" s="6">
        <f t="shared" si="4"/>
        <v>103636.1221</v>
      </c>
      <c r="L17" s="6">
        <f t="shared" si="5"/>
        <v>117166.204</v>
      </c>
      <c r="M17" s="6">
        <f t="shared" si="6"/>
        <v>-0.8469335808</v>
      </c>
      <c r="N17" s="7"/>
    </row>
    <row r="18">
      <c r="B18" s="8">
        <f t="shared" si="7"/>
        <v>524288</v>
      </c>
      <c r="C18" s="9">
        <v>82123.0</v>
      </c>
      <c r="D18" s="1">
        <v>95737.0</v>
      </c>
      <c r="E18" s="1">
        <v>109489.0</v>
      </c>
      <c r="F18" s="10">
        <v>124410.0</v>
      </c>
      <c r="G18" s="1">
        <f t="shared" si="1"/>
        <v>15</v>
      </c>
      <c r="H18" s="6">
        <f t="shared" si="8"/>
        <v>524288</v>
      </c>
      <c r="I18" s="6">
        <f t="shared" si="2"/>
        <v>82980.70839</v>
      </c>
      <c r="J18" s="6">
        <f t="shared" si="3"/>
        <v>96282.81562</v>
      </c>
      <c r="K18" s="6">
        <f t="shared" si="4"/>
        <v>110515.1657</v>
      </c>
      <c r="L18" s="6">
        <f t="shared" si="5"/>
        <v>124979.2555</v>
      </c>
      <c r="M18" s="6">
        <f t="shared" si="6"/>
        <v>0.4575641014</v>
      </c>
      <c r="N18" s="7"/>
    </row>
    <row r="19">
      <c r="B19" s="8">
        <f t="shared" si="7"/>
        <v>557056</v>
      </c>
      <c r="C19" s="9">
        <v>86924.0</v>
      </c>
      <c r="D19" s="1">
        <v>101635.0</v>
      </c>
      <c r="E19" s="1">
        <v>117111.0</v>
      </c>
      <c r="F19" s="10">
        <v>132258.0</v>
      </c>
      <c r="G19" s="1">
        <f t="shared" si="1"/>
        <v>16</v>
      </c>
      <c r="H19" s="6">
        <f t="shared" si="8"/>
        <v>557056</v>
      </c>
      <c r="I19" s="6">
        <f t="shared" si="2"/>
        <v>88131.54161</v>
      </c>
      <c r="J19" s="6">
        <f t="shared" si="3"/>
        <v>102278.9344</v>
      </c>
      <c r="K19" s="6">
        <f t="shared" si="4"/>
        <v>117394.2093</v>
      </c>
      <c r="L19" s="6">
        <f t="shared" si="5"/>
        <v>132792.307</v>
      </c>
      <c r="M19" s="6">
        <f t="shared" si="6"/>
        <v>0.4039884177</v>
      </c>
      <c r="N19" s="7"/>
    </row>
    <row r="20">
      <c r="B20" s="8">
        <f t="shared" si="7"/>
        <v>589824</v>
      </c>
      <c r="C20" s="9">
        <v>92805.0</v>
      </c>
      <c r="D20" s="1">
        <v>107924.0</v>
      </c>
      <c r="E20" s="1">
        <v>123665.0</v>
      </c>
      <c r="F20" s="10">
        <v>139994.0</v>
      </c>
      <c r="G20" s="1">
        <f t="shared" si="1"/>
        <v>17</v>
      </c>
      <c r="H20" s="6">
        <f t="shared" si="8"/>
        <v>589824</v>
      </c>
      <c r="I20" s="6">
        <f t="shared" si="2"/>
        <v>93282.37482</v>
      </c>
      <c r="J20" s="6">
        <f t="shared" si="3"/>
        <v>108275.0532</v>
      </c>
      <c r="K20" s="6">
        <f t="shared" si="4"/>
        <v>124273.2529</v>
      </c>
      <c r="L20" s="6">
        <f t="shared" si="5"/>
        <v>140605.3585</v>
      </c>
      <c r="M20" s="6">
        <f t="shared" si="6"/>
        <v>0.4367033619</v>
      </c>
      <c r="N20" s="7"/>
    </row>
    <row r="21">
      <c r="B21" s="8">
        <f t="shared" si="7"/>
        <v>622592</v>
      </c>
      <c r="C21" s="9">
        <v>97334.0</v>
      </c>
      <c r="D21" s="1">
        <v>113465.0</v>
      </c>
      <c r="E21" s="1">
        <v>130330.0</v>
      </c>
      <c r="F21" s="10">
        <v>147351.0</v>
      </c>
      <c r="G21" s="1">
        <f t="shared" si="1"/>
        <v>18</v>
      </c>
      <c r="H21" s="6">
        <f t="shared" si="8"/>
        <v>622592</v>
      </c>
      <c r="I21" s="6">
        <f t="shared" si="2"/>
        <v>98433.20803</v>
      </c>
      <c r="J21" s="6">
        <f t="shared" si="3"/>
        <v>114271.1719</v>
      </c>
      <c r="K21" s="6">
        <f t="shared" si="4"/>
        <v>131152.2966</v>
      </c>
      <c r="L21" s="6">
        <f t="shared" si="5"/>
        <v>148418.41</v>
      </c>
      <c r="M21" s="6">
        <f t="shared" si="6"/>
        <v>0.7243995679</v>
      </c>
      <c r="N21" s="7"/>
    </row>
    <row r="22">
      <c r="B22" s="8">
        <f t="shared" si="7"/>
        <v>655360</v>
      </c>
      <c r="C22" s="9">
        <v>102747.0</v>
      </c>
      <c r="D22" s="1">
        <v>119329.0</v>
      </c>
      <c r="E22" s="1">
        <v>137734.0</v>
      </c>
      <c r="F22" s="10">
        <v>155483.0</v>
      </c>
      <c r="G22" s="1">
        <f t="shared" si="1"/>
        <v>19</v>
      </c>
      <c r="H22" s="6">
        <f t="shared" si="8"/>
        <v>655360</v>
      </c>
      <c r="I22" s="6">
        <f t="shared" si="2"/>
        <v>103584.0412</v>
      </c>
      <c r="J22" s="6">
        <f t="shared" si="3"/>
        <v>120267.2907</v>
      </c>
      <c r="K22" s="6">
        <f t="shared" si="4"/>
        <v>138031.3402</v>
      </c>
      <c r="L22" s="6">
        <f t="shared" si="5"/>
        <v>156231.4615</v>
      </c>
      <c r="M22" s="6">
        <f t="shared" si="6"/>
        <v>0.4813783566</v>
      </c>
      <c r="N22" s="7"/>
    </row>
    <row r="23">
      <c r="B23" s="8">
        <f t="shared" si="7"/>
        <v>688128</v>
      </c>
      <c r="C23" s="9">
        <v>108403.0</v>
      </c>
      <c r="D23" s="1">
        <v>125613.0</v>
      </c>
      <c r="E23" s="1">
        <v>144806.0</v>
      </c>
      <c r="F23" s="10">
        <v>162672.0</v>
      </c>
      <c r="G23" s="1">
        <f t="shared" si="1"/>
        <v>20</v>
      </c>
      <c r="H23" s="6">
        <f t="shared" si="8"/>
        <v>688128</v>
      </c>
      <c r="I23" s="6">
        <f t="shared" si="2"/>
        <v>108734.8745</v>
      </c>
      <c r="J23" s="6">
        <f t="shared" si="3"/>
        <v>126263.4095</v>
      </c>
      <c r="K23" s="6">
        <f t="shared" si="4"/>
        <v>144910.3838</v>
      </c>
      <c r="L23" s="6">
        <f t="shared" si="5"/>
        <v>164044.513</v>
      </c>
      <c r="M23" s="6">
        <f t="shared" si="6"/>
        <v>0.8437303366</v>
      </c>
      <c r="N23" s="7"/>
    </row>
    <row r="24">
      <c r="B24" s="8">
        <f t="shared" si="7"/>
        <v>720896</v>
      </c>
      <c r="C24" s="9">
        <v>113582.0</v>
      </c>
      <c r="D24" s="1">
        <v>131195.0</v>
      </c>
      <c r="E24" s="1">
        <v>152039.0</v>
      </c>
      <c r="F24" s="10">
        <v>170779.0</v>
      </c>
      <c r="G24" s="1">
        <f t="shared" si="1"/>
        <v>21</v>
      </c>
      <c r="H24" s="6">
        <f t="shared" si="8"/>
        <v>720896</v>
      </c>
      <c r="I24" s="6">
        <f t="shared" si="2"/>
        <v>113885.7077</v>
      </c>
      <c r="J24" s="6">
        <f t="shared" si="3"/>
        <v>132259.5282</v>
      </c>
      <c r="K24" s="6">
        <f t="shared" si="4"/>
        <v>151789.4274</v>
      </c>
      <c r="L24" s="6">
        <f t="shared" si="5"/>
        <v>171857.5645</v>
      </c>
      <c r="M24" s="6">
        <f t="shared" si="6"/>
        <v>0.6315557042</v>
      </c>
      <c r="N24" s="7"/>
    </row>
    <row r="25">
      <c r="B25" s="8">
        <f t="shared" si="7"/>
        <v>753664</v>
      </c>
      <c r="C25" s="9">
        <v>117584.0</v>
      </c>
      <c r="D25" s="1">
        <v>137362.0</v>
      </c>
      <c r="E25" s="1">
        <v>159015.0</v>
      </c>
      <c r="F25" s="10">
        <v>178512.0</v>
      </c>
      <c r="G25" s="1">
        <f t="shared" si="1"/>
        <v>22</v>
      </c>
      <c r="H25" s="6">
        <f t="shared" si="8"/>
        <v>753664</v>
      </c>
      <c r="I25" s="6">
        <f t="shared" si="2"/>
        <v>119036.5409</v>
      </c>
      <c r="J25" s="6">
        <f t="shared" si="3"/>
        <v>138255.647</v>
      </c>
      <c r="K25" s="6">
        <f t="shared" si="4"/>
        <v>158668.471</v>
      </c>
      <c r="L25" s="6">
        <f t="shared" si="5"/>
        <v>179670.616</v>
      </c>
      <c r="M25" s="6">
        <f t="shared" si="6"/>
        <v>0.6490409715</v>
      </c>
      <c r="N25" s="7"/>
    </row>
    <row r="26">
      <c r="B26" s="8">
        <f t="shared" si="7"/>
        <v>786432</v>
      </c>
      <c r="C26" s="9">
        <v>124210.0</v>
      </c>
      <c r="D26" s="1">
        <v>143239.0</v>
      </c>
      <c r="E26" s="1">
        <v>164169.0</v>
      </c>
      <c r="F26" s="10">
        <v>185844.0</v>
      </c>
      <c r="G26" s="1">
        <f t="shared" si="1"/>
        <v>23</v>
      </c>
      <c r="H26" s="6">
        <f t="shared" si="8"/>
        <v>786432</v>
      </c>
      <c r="I26" s="6">
        <f t="shared" si="2"/>
        <v>124187.3741</v>
      </c>
      <c r="J26" s="6">
        <f t="shared" si="3"/>
        <v>144251.7658</v>
      </c>
      <c r="K26" s="6">
        <f t="shared" si="4"/>
        <v>165547.5147</v>
      </c>
      <c r="L26" s="6">
        <f t="shared" si="5"/>
        <v>187483.6675</v>
      </c>
      <c r="M26" s="6">
        <f t="shared" si="6"/>
        <v>0.8822816567</v>
      </c>
      <c r="N26" s="7"/>
    </row>
    <row r="27">
      <c r="B27" s="8">
        <f t="shared" si="7"/>
        <v>819200</v>
      </c>
      <c r="C27" s="9">
        <v>128560.0</v>
      </c>
      <c r="D27" s="1">
        <v>149068.0</v>
      </c>
      <c r="E27" s="1">
        <v>171454.0</v>
      </c>
      <c r="F27" s="10">
        <v>193663.0</v>
      </c>
      <c r="G27" s="1">
        <f t="shared" si="1"/>
        <v>24</v>
      </c>
      <c r="H27" s="6">
        <f t="shared" si="8"/>
        <v>819200</v>
      </c>
      <c r="I27" s="6">
        <f t="shared" si="2"/>
        <v>129338.2073</v>
      </c>
      <c r="J27" s="6">
        <f t="shared" si="3"/>
        <v>150247.8845</v>
      </c>
      <c r="K27" s="6">
        <f t="shared" si="4"/>
        <v>172426.5583</v>
      </c>
      <c r="L27" s="6">
        <f t="shared" si="5"/>
        <v>195296.719</v>
      </c>
      <c r="M27" s="6">
        <f t="shared" si="6"/>
        <v>0.8435886178</v>
      </c>
      <c r="N27" s="7"/>
    </row>
    <row r="28">
      <c r="B28" s="8">
        <f t="shared" si="7"/>
        <v>851968</v>
      </c>
      <c r="C28" s="9">
        <v>133654.0</v>
      </c>
      <c r="D28" s="1">
        <v>163652.0</v>
      </c>
      <c r="E28" s="1">
        <v>179272.0</v>
      </c>
      <c r="F28" s="10">
        <v>201159.0</v>
      </c>
      <c r="G28" s="1">
        <f t="shared" si="1"/>
        <v>25</v>
      </c>
      <c r="H28" s="6">
        <f t="shared" si="8"/>
        <v>851968</v>
      </c>
      <c r="I28" s="6">
        <f t="shared" si="2"/>
        <v>134489.0405</v>
      </c>
      <c r="J28" s="6">
        <f t="shared" si="3"/>
        <v>156244.0033</v>
      </c>
      <c r="K28" s="6">
        <f t="shared" si="4"/>
        <v>179305.6019</v>
      </c>
      <c r="L28" s="6">
        <f t="shared" si="5"/>
        <v>203109.7705</v>
      </c>
      <c r="M28" s="6">
        <f t="shared" si="6"/>
        <v>0.969765473</v>
      </c>
      <c r="N28" s="7"/>
    </row>
    <row r="29">
      <c r="B29" s="8">
        <f t="shared" si="7"/>
        <v>884736</v>
      </c>
      <c r="C29" s="9">
        <v>138130.0</v>
      </c>
      <c r="D29" s="1">
        <v>160580.0</v>
      </c>
      <c r="E29" s="1">
        <v>184770.0</v>
      </c>
      <c r="F29" s="10">
        <v>209007.0</v>
      </c>
      <c r="G29" s="1">
        <f t="shared" si="1"/>
        <v>26</v>
      </c>
      <c r="H29" s="6">
        <f t="shared" si="8"/>
        <v>884736</v>
      </c>
      <c r="I29" s="6">
        <f t="shared" si="2"/>
        <v>139639.8737</v>
      </c>
      <c r="J29" s="6">
        <f t="shared" si="3"/>
        <v>162240.1221</v>
      </c>
      <c r="K29" s="6">
        <f t="shared" si="4"/>
        <v>186184.6455</v>
      </c>
      <c r="L29" s="6">
        <f t="shared" si="5"/>
        <v>210922.822</v>
      </c>
      <c r="M29" s="6">
        <f t="shared" si="6"/>
        <v>0.9166305582</v>
      </c>
      <c r="N29" s="7"/>
    </row>
    <row r="30">
      <c r="B30" s="8">
        <f t="shared" si="7"/>
        <v>917504</v>
      </c>
      <c r="C30" s="9">
        <v>142854.0</v>
      </c>
      <c r="D30" s="1">
        <v>166505.0</v>
      </c>
      <c r="E30" s="1">
        <v>191479.0</v>
      </c>
      <c r="F30" s="10">
        <v>217635.0</v>
      </c>
      <c r="G30" s="1">
        <f t="shared" si="1"/>
        <v>27</v>
      </c>
      <c r="H30" s="6">
        <f t="shared" si="8"/>
        <v>917504</v>
      </c>
      <c r="I30" s="6">
        <f t="shared" si="2"/>
        <v>144790.7069</v>
      </c>
      <c r="J30" s="6">
        <f t="shared" si="3"/>
        <v>168236.2408</v>
      </c>
      <c r="K30" s="6">
        <f t="shared" si="4"/>
        <v>193063.6891</v>
      </c>
      <c r="L30" s="6">
        <f t="shared" si="5"/>
        <v>218735.8735</v>
      </c>
      <c r="M30" s="6">
        <f t="shared" si="6"/>
        <v>0.5058347847</v>
      </c>
      <c r="N30" s="7"/>
    </row>
    <row r="31">
      <c r="B31" s="8">
        <f t="shared" si="7"/>
        <v>950272</v>
      </c>
      <c r="C31" s="9">
        <v>150293.0</v>
      </c>
      <c r="D31" s="1">
        <v>174602.0</v>
      </c>
      <c r="E31" s="1">
        <v>205122.0</v>
      </c>
      <c r="F31" s="10">
        <v>223852.0</v>
      </c>
      <c r="G31" s="1">
        <f t="shared" si="1"/>
        <v>28</v>
      </c>
      <c r="H31" s="6">
        <f t="shared" si="8"/>
        <v>950272</v>
      </c>
      <c r="I31" s="6">
        <f t="shared" si="2"/>
        <v>149941.5401</v>
      </c>
      <c r="J31" s="6">
        <f t="shared" si="3"/>
        <v>174232.3596</v>
      </c>
      <c r="K31" s="6">
        <f t="shared" si="4"/>
        <v>199942.7328</v>
      </c>
      <c r="L31" s="6">
        <f t="shared" si="5"/>
        <v>226548.925</v>
      </c>
      <c r="M31" s="6">
        <f t="shared" si="6"/>
        <v>1.204780407</v>
      </c>
      <c r="N31" s="7"/>
    </row>
    <row r="32">
      <c r="B32" s="8">
        <f t="shared" si="7"/>
        <v>983040</v>
      </c>
      <c r="C32" s="9">
        <v>163360.0</v>
      </c>
      <c r="D32" s="1">
        <v>180091.0</v>
      </c>
      <c r="E32" s="1">
        <v>207208.0</v>
      </c>
      <c r="F32" s="10">
        <v>241376.0</v>
      </c>
      <c r="G32" s="1">
        <f t="shared" si="1"/>
        <v>29</v>
      </c>
      <c r="H32" s="6">
        <f t="shared" si="8"/>
        <v>983040</v>
      </c>
      <c r="I32" s="6">
        <f t="shared" si="2"/>
        <v>155092.3734</v>
      </c>
      <c r="J32" s="6">
        <f t="shared" si="3"/>
        <v>180228.4784</v>
      </c>
      <c r="K32" s="6">
        <f t="shared" si="4"/>
        <v>206821.7764</v>
      </c>
      <c r="L32" s="6">
        <f t="shared" si="5"/>
        <v>234361.9765</v>
      </c>
      <c r="M32" s="6">
        <f t="shared" si="6"/>
        <v>-2.905849571</v>
      </c>
      <c r="N32" s="7"/>
    </row>
    <row r="33">
      <c r="B33" s="8">
        <f t="shared" si="7"/>
        <v>1015808</v>
      </c>
      <c r="C33" s="9">
        <v>159981.0</v>
      </c>
      <c r="D33" s="1">
        <v>185815.0</v>
      </c>
      <c r="E33" s="1">
        <v>215009.0</v>
      </c>
      <c r="F33" s="10">
        <v>241804.0</v>
      </c>
      <c r="H33" s="6">
        <f t="shared" si="8"/>
        <v>1015808</v>
      </c>
      <c r="I33" s="6">
        <f t="shared" si="2"/>
        <v>160243.2066</v>
      </c>
      <c r="J33" s="6">
        <f t="shared" si="3"/>
        <v>186224.5971</v>
      </c>
      <c r="K33" s="6">
        <f t="shared" si="4"/>
        <v>213700.82</v>
      </c>
      <c r="L33" s="6">
        <f t="shared" si="5"/>
        <v>242175.028</v>
      </c>
      <c r="M33" s="6">
        <f t="shared" si="6"/>
        <v>0.153441648</v>
      </c>
      <c r="N33" s="7"/>
    </row>
    <row r="34">
      <c r="B34" s="8">
        <f t="shared" si="7"/>
        <v>1048576</v>
      </c>
      <c r="C34" s="11">
        <v>166559.0</v>
      </c>
      <c r="D34" s="12">
        <v>195389.0</v>
      </c>
      <c r="E34" s="12">
        <v>221548.0</v>
      </c>
      <c r="F34" s="13">
        <v>256910.0</v>
      </c>
      <c r="H34" s="6">
        <f t="shared" si="8"/>
        <v>1048576</v>
      </c>
      <c r="I34" s="6">
        <f t="shared" si="2"/>
        <v>165394.0398</v>
      </c>
      <c r="J34" s="6">
        <f t="shared" si="3"/>
        <v>192220.7159</v>
      </c>
      <c r="K34" s="6">
        <f t="shared" si="4"/>
        <v>220579.8636</v>
      </c>
      <c r="L34" s="6">
        <f t="shared" si="5"/>
        <v>249988.0795</v>
      </c>
      <c r="M34" s="6">
        <f t="shared" si="6"/>
        <v>-2.694297791</v>
      </c>
      <c r="N34" s="7"/>
    </row>
    <row r="35">
      <c r="A35" s="14" t="s">
        <v>4</v>
      </c>
      <c r="B35" s="6">
        <f t="shared" si="7"/>
        <v>1081344</v>
      </c>
      <c r="C35" s="6">
        <f t="shared" ref="C35:C39" si="9">FORECAST(B35, $C$3:$C$34, $B$3:$B$34)</f>
        <v>170544.873</v>
      </c>
      <c r="D35" s="6">
        <f t="shared" ref="D35:D39" si="10">FORECAST(B35, $D$3:$D$34, $B$3:$B$34)</f>
        <v>198216.8347</v>
      </c>
      <c r="E35" s="6">
        <f t="shared" ref="E35:E39" si="11">FORECAST(B35, $E$3:$E$34, $B$3:$B$34)</f>
        <v>227458.9073</v>
      </c>
      <c r="F35" s="6">
        <f t="shared" ref="F35:F39" si="12">FORECAST(B35, $F$3:$F$34, $B$3:$B$34)</f>
        <v>257801.131</v>
      </c>
      <c r="H35" s="6">
        <f t="shared" si="8"/>
        <v>1081344</v>
      </c>
      <c r="I35" s="6">
        <f t="shared" ref="I35:I39" si="13">FORECAST(H35, $C$3:$C$34, $B$3:$B$34)</f>
        <v>170544.873</v>
      </c>
      <c r="J35" s="6">
        <f t="shared" ref="J35:J39" si="14">FORECAST(H35, $D$3:$D$34, $B$3:$B$34)</f>
        <v>198216.8347</v>
      </c>
      <c r="K35" s="6">
        <f t="shared" ref="K35:K39" si="15">FORECAST(H35, $E$3:$E$34, $B$3:$B$34)</f>
        <v>227458.9073</v>
      </c>
      <c r="L35" s="6">
        <f t="shared" ref="L35:L39" si="16">FORECAST(H35, $F$3:$F$34, $B$3:$B$34)</f>
        <v>257801.131</v>
      </c>
    </row>
    <row r="36">
      <c r="B36" s="6">
        <f t="shared" si="7"/>
        <v>1114112</v>
      </c>
      <c r="C36" s="6">
        <f t="shared" si="9"/>
        <v>175695.7062</v>
      </c>
      <c r="D36" s="6">
        <f t="shared" si="10"/>
        <v>204212.9534</v>
      </c>
      <c r="E36" s="6">
        <f t="shared" si="11"/>
        <v>234337.9509</v>
      </c>
      <c r="F36" s="6">
        <f t="shared" si="12"/>
        <v>265614.1826</v>
      </c>
      <c r="H36" s="6">
        <f t="shared" si="8"/>
        <v>1114112</v>
      </c>
      <c r="I36" s="6">
        <f t="shared" si="13"/>
        <v>175695.7062</v>
      </c>
      <c r="J36" s="6">
        <f t="shared" si="14"/>
        <v>204212.9534</v>
      </c>
      <c r="K36" s="6">
        <f t="shared" si="15"/>
        <v>234337.9509</v>
      </c>
      <c r="L36" s="6">
        <f t="shared" si="16"/>
        <v>265614.1826</v>
      </c>
    </row>
    <row r="37">
      <c r="B37" s="6">
        <f t="shared" si="7"/>
        <v>1146880</v>
      </c>
      <c r="C37" s="6">
        <f t="shared" si="9"/>
        <v>180846.5394</v>
      </c>
      <c r="D37" s="6">
        <f t="shared" si="10"/>
        <v>210209.0722</v>
      </c>
      <c r="E37" s="6">
        <f t="shared" si="11"/>
        <v>241216.9945</v>
      </c>
      <c r="F37" s="6">
        <f t="shared" si="12"/>
        <v>273427.2341</v>
      </c>
      <c r="H37" s="6">
        <f t="shared" si="8"/>
        <v>1146880</v>
      </c>
      <c r="I37" s="6">
        <f t="shared" si="13"/>
        <v>180846.5394</v>
      </c>
      <c r="J37" s="6">
        <f t="shared" si="14"/>
        <v>210209.0722</v>
      </c>
      <c r="K37" s="6">
        <f t="shared" si="15"/>
        <v>241216.9945</v>
      </c>
      <c r="L37" s="6">
        <f t="shared" si="16"/>
        <v>273427.2341</v>
      </c>
    </row>
    <row r="38">
      <c r="B38" s="6">
        <f t="shared" si="7"/>
        <v>1179648</v>
      </c>
      <c r="C38" s="6">
        <f t="shared" si="9"/>
        <v>185997.3726</v>
      </c>
      <c r="D38" s="6">
        <f t="shared" si="10"/>
        <v>216205.191</v>
      </c>
      <c r="E38" s="6">
        <f t="shared" si="11"/>
        <v>248096.0381</v>
      </c>
      <c r="F38" s="6">
        <f t="shared" si="12"/>
        <v>281240.2856</v>
      </c>
      <c r="H38" s="6">
        <f t="shared" si="8"/>
        <v>1179648</v>
      </c>
      <c r="I38" s="6">
        <f t="shared" si="13"/>
        <v>185997.3726</v>
      </c>
      <c r="J38" s="6">
        <f t="shared" si="14"/>
        <v>216205.191</v>
      </c>
      <c r="K38" s="6">
        <f t="shared" si="15"/>
        <v>248096.0381</v>
      </c>
      <c r="L38" s="6">
        <f t="shared" si="16"/>
        <v>281240.2856</v>
      </c>
    </row>
    <row r="39">
      <c r="B39" s="6">
        <f t="shared" si="7"/>
        <v>1212416</v>
      </c>
      <c r="C39" s="6">
        <f t="shared" si="9"/>
        <v>191148.2058</v>
      </c>
      <c r="D39" s="6">
        <f t="shared" si="10"/>
        <v>222201.3098</v>
      </c>
      <c r="E39" s="6">
        <f t="shared" si="11"/>
        <v>254975.0817</v>
      </c>
      <c r="F39" s="6">
        <f t="shared" si="12"/>
        <v>289053.3371</v>
      </c>
      <c r="H39" s="6">
        <f t="shared" si="8"/>
        <v>1212416</v>
      </c>
      <c r="I39" s="6">
        <f t="shared" si="13"/>
        <v>191148.2058</v>
      </c>
      <c r="J39" s="6">
        <f t="shared" si="14"/>
        <v>222201.3098</v>
      </c>
      <c r="K39" s="6">
        <f t="shared" si="15"/>
        <v>254975.0817</v>
      </c>
      <c r="L39" s="6">
        <f t="shared" si="16"/>
        <v>289053.3371</v>
      </c>
    </row>
    <row r="42">
      <c r="C42" s="15"/>
    </row>
  </sheetData>
  <mergeCells count="1">
    <mergeCell ref="M2:N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