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anielleblumstein/Documents/UNH/rnaseq/diet_final/data/"/>
    </mc:Choice>
  </mc:AlternateContent>
  <xr:revisionPtr revIDLastSave="0" documentId="13_ncr:1_{19C57751-27F1-A446-B22A-9B05FA17455E}" xr6:coauthVersionLast="47" xr6:coauthVersionMax="47" xr10:uidLastSave="{00000000-0000-0000-0000-000000000000}"/>
  <bookViews>
    <workbookView xWindow="32200" yWindow="-780" windowWidth="2356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F24" i="1"/>
  <c r="F25" i="1"/>
  <c r="F26" i="1"/>
  <c r="F27" i="1"/>
  <c r="F28" i="1"/>
  <c r="F29" i="1"/>
  <c r="F23" i="1"/>
  <c r="F43" i="1"/>
  <c r="F33" i="1"/>
  <c r="F42" i="1"/>
  <c r="F34" i="1"/>
  <c r="F52" i="1"/>
  <c r="F30" i="1"/>
  <c r="F51" i="1"/>
  <c r="F35" i="1"/>
  <c r="F36" i="1"/>
  <c r="F37" i="1"/>
  <c r="F49" i="1"/>
  <c r="F39" i="1"/>
  <c r="F45" i="1"/>
  <c r="F31" i="1"/>
  <c r="F41" i="1"/>
  <c r="F47" i="1"/>
  <c r="F56" i="1"/>
  <c r="F55" i="1"/>
  <c r="F38" i="1"/>
  <c r="F44" i="1"/>
  <c r="F53" i="1"/>
  <c r="F57" i="1"/>
  <c r="F40" i="1"/>
  <c r="F54" i="1"/>
  <c r="F50" i="1"/>
  <c r="F46" i="1"/>
  <c r="F32" i="1"/>
  <c r="F48" i="1"/>
  <c r="F2" i="1"/>
  <c r="F3" i="1"/>
  <c r="F4" i="1"/>
  <c r="F5" i="1"/>
  <c r="F6" i="1"/>
  <c r="F7" i="1"/>
  <c r="F8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<sst xmlns="http://schemas.openxmlformats.org/spreadsheetml/2006/main" count="279" uniqueCount="37">
  <si>
    <t>experiment_date</t>
  </si>
  <si>
    <t>sex</t>
  </si>
  <si>
    <t>mouse_ID</t>
  </si>
  <si>
    <t>cage_ID</t>
  </si>
  <si>
    <t>cage_number</t>
  </si>
  <si>
    <t>weight</t>
  </si>
  <si>
    <t>Na</t>
  </si>
  <si>
    <t>K</t>
  </si>
  <si>
    <t>Cl</t>
  </si>
  <si>
    <t>TCO2</t>
  </si>
  <si>
    <t>BUN</t>
  </si>
  <si>
    <t>Crea</t>
  </si>
  <si>
    <t>Glu</t>
  </si>
  <si>
    <t>iCa</t>
  </si>
  <si>
    <t>AnGap</t>
  </si>
  <si>
    <t>Hct</t>
  </si>
  <si>
    <t>Hb*</t>
  </si>
  <si>
    <t>baseline</t>
  </si>
  <si>
    <t>F</t>
  </si>
  <si>
    <t>NA</t>
  </si>
  <si>
    <t>M</t>
  </si>
  <si>
    <t>experiment </t>
  </si>
  <si>
    <t>26-Feb-20</t>
  </si>
  <si>
    <t>5-Mar-20</t>
  </si>
  <si>
    <t>14-Mar-20</t>
  </si>
  <si>
    <t>20-Feb-20</t>
  </si>
  <si>
    <t>5015_lowfat</t>
  </si>
  <si>
    <t>13-Aug-20</t>
  </si>
  <si>
    <t>21-Aug-20</t>
  </si>
  <si>
    <t>25-Aug-20</t>
  </si>
  <si>
    <t>18-Sep-20</t>
  </si>
  <si>
    <t>diet</t>
  </si>
  <si>
    <t>Low Fat</t>
  </si>
  <si>
    <t>Standard</t>
  </si>
  <si>
    <t>weight3</t>
  </si>
  <si>
    <t>weight2</t>
  </si>
  <si>
    <t>end_weight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</si>
</sst>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Calibri"/>
      <family val="2"/>
    </font>
    <font>
      <sz val="8"/>
      <name val="Arial"/>
      <family val="2"/>
    </font>
    <font>
      <sz val="10"/>
      <color rgb="FF000000"/>
      <name val="Helvetica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49" fontId="1" fillId="0" borderId="0" xfId="0" applyNumberFormat="1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0"/>
  <sheetViews>
    <sheetView tabSelected="1" topLeftCell="A21" zoomScale="94" workbookViewId="0">
      <selection activeCell="B47" sqref="B47"/>
    </sheetView>
  </sheetViews>
  <sheetFormatPr baseColWidth="10" defaultColWidth="14.5" defaultRowHeight="15.75" customHeight="1" x14ac:dyDescent="0.15"/>
  <cols>
    <col min="1" max="1" width="25.6640625" bestFit="1" customWidth="1"/>
    <col min="3" max="3" width="16.5" style="2" customWidth="1"/>
    <col min="5" max="6" width="13.5" customWidth="1"/>
  </cols>
  <sheetData>
    <row r="1" spans="1:23" ht="15.75" customHeight="1" x14ac:dyDescent="0.2">
      <c r="A1" s="1" t="s">
        <v>21</v>
      </c>
      <c r="B1" s="1" t="s">
        <v>31</v>
      </c>
      <c r="C1" s="1" t="s">
        <v>0</v>
      </c>
      <c r="D1" s="1" t="s">
        <v>1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35</v>
      </c>
      <c r="K1" s="1" t="s">
        <v>34</v>
      </c>
      <c r="L1" s="1" t="s">
        <v>36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ht="15.75" customHeight="1" x14ac:dyDescent="0.15">
      <c r="A2" s="3" t="s">
        <v>26</v>
      </c>
      <c r="B2" s="3" t="s">
        <v>32</v>
      </c>
      <c r="C2" s="7" t="s">
        <v>27</v>
      </c>
      <c r="D2" s="3" t="s">
        <v>18</v>
      </c>
      <c r="E2" s="3">
        <v>1015</v>
      </c>
      <c r="F2" s="3" t="str">
        <f t="shared" ref="F2:F29" si="0">CONCATENATE(E2,D2)</f>
        <v>1015F</v>
      </c>
      <c r="G2" s="3">
        <v>0</v>
      </c>
      <c r="I2" s="3">
        <v>21.87</v>
      </c>
      <c r="K2" s="3"/>
      <c r="L2" s="3">
        <v>16.701000000000001</v>
      </c>
      <c r="M2" s="3">
        <v>139</v>
      </c>
      <c r="N2" s="3">
        <v>5.8</v>
      </c>
      <c r="O2" s="3">
        <v>108</v>
      </c>
      <c r="P2" s="3">
        <v>20</v>
      </c>
      <c r="Q2" s="3">
        <v>48</v>
      </c>
      <c r="R2" s="3">
        <v>0.2</v>
      </c>
      <c r="S2" s="3">
        <v>92</v>
      </c>
      <c r="T2" s="3">
        <v>1.21</v>
      </c>
      <c r="U2" s="3">
        <v>17</v>
      </c>
      <c r="V2" s="3">
        <v>37</v>
      </c>
      <c r="W2" s="3">
        <v>12.6</v>
      </c>
    </row>
    <row r="3" spans="1:23" ht="15.75" customHeight="1" x14ac:dyDescent="0.15">
      <c r="A3" s="3" t="s">
        <v>26</v>
      </c>
      <c r="B3" s="3" t="s">
        <v>32</v>
      </c>
      <c r="C3" s="7" t="s">
        <v>27</v>
      </c>
      <c r="D3" s="3" t="s">
        <v>18</v>
      </c>
      <c r="E3" s="3">
        <v>1001</v>
      </c>
      <c r="F3" s="3" t="str">
        <f t="shared" si="0"/>
        <v>1001F</v>
      </c>
      <c r="G3" s="3">
        <v>1</v>
      </c>
      <c r="I3" s="3">
        <v>17.23</v>
      </c>
      <c r="K3" s="3"/>
      <c r="L3" s="3">
        <v>20.843</v>
      </c>
      <c r="M3" s="3">
        <v>139</v>
      </c>
      <c r="N3" s="3">
        <v>5.9</v>
      </c>
      <c r="O3" s="3">
        <v>120</v>
      </c>
      <c r="P3" s="3">
        <v>11</v>
      </c>
      <c r="Q3" s="3">
        <v>36</v>
      </c>
      <c r="R3" s="3">
        <v>0.2</v>
      </c>
      <c r="S3" s="3">
        <v>191</v>
      </c>
      <c r="T3" s="3">
        <v>1.29</v>
      </c>
      <c r="U3" s="3">
        <v>15</v>
      </c>
      <c r="V3" s="3">
        <v>31</v>
      </c>
      <c r="W3" s="3">
        <v>10.5</v>
      </c>
    </row>
    <row r="4" spans="1:23" ht="13" x14ac:dyDescent="0.15">
      <c r="A4" s="3" t="s">
        <v>26</v>
      </c>
      <c r="B4" s="3" t="s">
        <v>32</v>
      </c>
      <c r="C4" s="7" t="s">
        <v>27</v>
      </c>
      <c r="D4" s="3" t="s">
        <v>18</v>
      </c>
      <c r="E4" s="3">
        <v>1060</v>
      </c>
      <c r="F4" s="3" t="str">
        <f t="shared" si="0"/>
        <v>1060F</v>
      </c>
      <c r="G4" s="3">
        <v>2</v>
      </c>
      <c r="I4" s="3">
        <v>22.47</v>
      </c>
      <c r="K4" s="3"/>
      <c r="L4" s="3">
        <v>19.648</v>
      </c>
      <c r="M4" s="3">
        <v>145</v>
      </c>
      <c r="N4" s="3">
        <v>5.0999999999999996</v>
      </c>
      <c r="O4" s="3">
        <v>117</v>
      </c>
      <c r="P4" s="3">
        <v>19</v>
      </c>
      <c r="Q4" s="3">
        <v>32</v>
      </c>
      <c r="R4" s="3">
        <v>0.2</v>
      </c>
      <c r="S4" s="3">
        <v>136</v>
      </c>
      <c r="T4" s="3">
        <v>1.35</v>
      </c>
      <c r="U4" s="3">
        <v>16</v>
      </c>
      <c r="V4" s="3">
        <v>31</v>
      </c>
      <c r="W4" s="3">
        <v>10.5</v>
      </c>
    </row>
    <row r="5" spans="1:23" ht="13" x14ac:dyDescent="0.15">
      <c r="A5" s="3" t="s">
        <v>26</v>
      </c>
      <c r="B5" s="3" t="s">
        <v>32</v>
      </c>
      <c r="C5" s="7" t="s">
        <v>27</v>
      </c>
      <c r="D5" s="3" t="s">
        <v>18</v>
      </c>
      <c r="E5" s="3">
        <v>1023</v>
      </c>
      <c r="F5" s="3" t="str">
        <f t="shared" si="0"/>
        <v>1023F</v>
      </c>
      <c r="G5" s="3">
        <v>3</v>
      </c>
      <c r="I5" s="3">
        <v>25.43</v>
      </c>
      <c r="K5" s="3"/>
      <c r="L5" s="3">
        <v>22.74</v>
      </c>
    </row>
    <row r="6" spans="1:23" ht="13" x14ac:dyDescent="0.15">
      <c r="A6" s="3" t="s">
        <v>26</v>
      </c>
      <c r="B6" s="3" t="s">
        <v>32</v>
      </c>
      <c r="C6" s="7" t="s">
        <v>27</v>
      </c>
      <c r="D6" s="3" t="s">
        <v>18</v>
      </c>
      <c r="E6" s="3">
        <v>1040</v>
      </c>
      <c r="F6" s="3" t="str">
        <f t="shared" si="0"/>
        <v>1040F</v>
      </c>
      <c r="G6" s="3">
        <v>4</v>
      </c>
      <c r="I6" s="3">
        <v>20.195</v>
      </c>
      <c r="K6" s="3"/>
      <c r="L6" s="3">
        <v>18.347999999999999</v>
      </c>
      <c r="M6" s="3">
        <v>147</v>
      </c>
      <c r="N6" s="3">
        <v>4.7</v>
      </c>
      <c r="O6" s="3">
        <v>117</v>
      </c>
      <c r="P6" s="3">
        <v>18</v>
      </c>
      <c r="Q6" s="3">
        <v>37</v>
      </c>
      <c r="R6" s="3">
        <v>0.2</v>
      </c>
      <c r="S6" s="3">
        <v>103</v>
      </c>
      <c r="T6" s="3">
        <v>1.34</v>
      </c>
      <c r="U6" s="3">
        <v>17</v>
      </c>
      <c r="V6" s="3">
        <v>35</v>
      </c>
      <c r="W6" s="3">
        <v>11.9</v>
      </c>
    </row>
    <row r="7" spans="1:23" ht="13" x14ac:dyDescent="0.15">
      <c r="A7" s="3" t="s">
        <v>26</v>
      </c>
      <c r="B7" s="3" t="s">
        <v>32</v>
      </c>
      <c r="C7" s="7" t="s">
        <v>27</v>
      </c>
      <c r="D7" s="3" t="s">
        <v>18</v>
      </c>
      <c r="E7" s="3">
        <v>1014</v>
      </c>
      <c r="F7" s="3" t="str">
        <f t="shared" si="0"/>
        <v>1014F</v>
      </c>
      <c r="G7" s="3">
        <v>5</v>
      </c>
      <c r="I7" s="3">
        <v>21.46</v>
      </c>
      <c r="K7" s="3"/>
      <c r="L7" s="3">
        <v>19.942</v>
      </c>
      <c r="M7" s="3">
        <v>146</v>
      </c>
      <c r="N7" s="3">
        <v>4.3</v>
      </c>
      <c r="O7" s="3">
        <v>114</v>
      </c>
      <c r="P7" s="3">
        <v>18</v>
      </c>
      <c r="Q7" s="3">
        <v>35</v>
      </c>
      <c r="R7" s="3">
        <v>0.2</v>
      </c>
      <c r="S7" s="3">
        <v>152</v>
      </c>
      <c r="T7" s="3">
        <v>1.22</v>
      </c>
      <c r="U7" s="3">
        <v>19</v>
      </c>
      <c r="V7" s="3">
        <v>31</v>
      </c>
      <c r="W7" s="3">
        <v>10.5</v>
      </c>
    </row>
    <row r="8" spans="1:23" ht="13" x14ac:dyDescent="0.15">
      <c r="A8" s="3" t="s">
        <v>26</v>
      </c>
      <c r="B8" s="3" t="s">
        <v>32</v>
      </c>
      <c r="C8" s="7" t="s">
        <v>27</v>
      </c>
      <c r="D8" s="3" t="s">
        <v>18</v>
      </c>
      <c r="E8" s="3">
        <v>1041</v>
      </c>
      <c r="F8" s="3" t="str">
        <f t="shared" si="0"/>
        <v>1041F</v>
      </c>
      <c r="G8" s="3">
        <v>6</v>
      </c>
      <c r="I8" s="3">
        <v>22.94</v>
      </c>
      <c r="K8" s="3"/>
      <c r="L8" s="3">
        <v>20.745000000000001</v>
      </c>
    </row>
    <row r="9" spans="1:23" ht="13" x14ac:dyDescent="0.15">
      <c r="A9" s="3" t="s">
        <v>26</v>
      </c>
      <c r="B9" s="3" t="s">
        <v>32</v>
      </c>
      <c r="C9" s="7" t="s">
        <v>30</v>
      </c>
      <c r="D9" s="3" t="s">
        <v>18</v>
      </c>
      <c r="E9" s="3">
        <v>1031</v>
      </c>
      <c r="F9" s="3" t="str">
        <f t="shared" si="0"/>
        <v>1031F</v>
      </c>
      <c r="G9" s="3">
        <v>0</v>
      </c>
      <c r="I9" s="3">
        <v>20.538</v>
      </c>
      <c r="K9" s="3"/>
      <c r="L9" s="3">
        <v>20.850999999999999</v>
      </c>
      <c r="M9" s="3">
        <v>146</v>
      </c>
      <c r="N9" s="3">
        <v>7.8</v>
      </c>
      <c r="O9" s="3">
        <v>123</v>
      </c>
      <c r="P9" s="3">
        <v>11</v>
      </c>
      <c r="Q9" s="3">
        <v>35</v>
      </c>
      <c r="R9" s="3">
        <v>0.2</v>
      </c>
      <c r="S9" s="3">
        <v>109</v>
      </c>
      <c r="T9" s="3">
        <v>1.29</v>
      </c>
      <c r="U9" s="3">
        <v>21</v>
      </c>
      <c r="V9" s="3">
        <v>34</v>
      </c>
      <c r="W9" s="3">
        <v>11.6</v>
      </c>
    </row>
    <row r="10" spans="1:23" ht="13" x14ac:dyDescent="0.15">
      <c r="A10" s="3" t="s">
        <v>26</v>
      </c>
      <c r="B10" s="3" t="s">
        <v>32</v>
      </c>
      <c r="C10" s="7" t="s">
        <v>30</v>
      </c>
      <c r="D10" s="3" t="s">
        <v>18</v>
      </c>
      <c r="E10" s="3">
        <v>1032</v>
      </c>
      <c r="F10" s="3" t="str">
        <f t="shared" si="0"/>
        <v>1032F</v>
      </c>
      <c r="G10" s="3">
        <v>1</v>
      </c>
      <c r="I10" s="3">
        <v>21.533000000000001</v>
      </c>
      <c r="K10" s="3"/>
      <c r="L10" s="3">
        <v>20.815999999999999</v>
      </c>
      <c r="M10" s="3">
        <v>135</v>
      </c>
      <c r="N10" s="3">
        <v>9</v>
      </c>
      <c r="O10" s="3">
        <v>124</v>
      </c>
      <c r="P10" s="3">
        <v>13</v>
      </c>
      <c r="Q10" s="3">
        <v>35</v>
      </c>
      <c r="R10" s="3">
        <v>0.2</v>
      </c>
      <c r="S10" s="3">
        <v>66</v>
      </c>
      <c r="T10" s="3">
        <v>1.18</v>
      </c>
      <c r="U10" s="3">
        <v>8</v>
      </c>
      <c r="V10" s="3">
        <v>32</v>
      </c>
      <c r="W10" s="3">
        <v>10.9</v>
      </c>
    </row>
    <row r="11" spans="1:23" ht="13" x14ac:dyDescent="0.15">
      <c r="A11" s="3" t="s">
        <v>26</v>
      </c>
      <c r="B11" s="3" t="s">
        <v>32</v>
      </c>
      <c r="C11" s="7" t="s">
        <v>30</v>
      </c>
      <c r="D11" s="3" t="s">
        <v>18</v>
      </c>
      <c r="E11" s="3">
        <v>59</v>
      </c>
      <c r="F11" s="3" t="str">
        <f t="shared" si="0"/>
        <v>59F</v>
      </c>
      <c r="G11" s="3">
        <v>2</v>
      </c>
      <c r="I11" s="3">
        <v>29.103000000000002</v>
      </c>
      <c r="K11" s="3"/>
      <c r="L11" s="3">
        <v>16.294</v>
      </c>
      <c r="M11" s="3">
        <v>143</v>
      </c>
      <c r="N11" s="3">
        <v>6.8</v>
      </c>
      <c r="O11" s="3">
        <v>121</v>
      </c>
      <c r="P11" s="3">
        <v>17</v>
      </c>
      <c r="Q11" s="3">
        <v>37</v>
      </c>
      <c r="R11" s="3">
        <v>0.2</v>
      </c>
      <c r="S11" s="3">
        <v>160</v>
      </c>
      <c r="T11" s="3">
        <v>1.26</v>
      </c>
      <c r="U11" s="3">
        <v>13</v>
      </c>
      <c r="V11" s="3">
        <v>41</v>
      </c>
      <c r="W11" s="3">
        <v>13.9</v>
      </c>
    </row>
    <row r="12" spans="1:23" ht="13" x14ac:dyDescent="0.15">
      <c r="A12" s="3" t="s">
        <v>26</v>
      </c>
      <c r="B12" s="3" t="s">
        <v>32</v>
      </c>
      <c r="C12" s="7" t="s">
        <v>30</v>
      </c>
      <c r="D12" s="3" t="s">
        <v>18</v>
      </c>
      <c r="E12" s="3">
        <v>1020</v>
      </c>
      <c r="F12" s="3" t="str">
        <f t="shared" si="0"/>
        <v>1020F</v>
      </c>
      <c r="G12" s="3">
        <v>3</v>
      </c>
      <c r="I12" s="3">
        <v>21.719000000000001</v>
      </c>
      <c r="K12" s="3"/>
      <c r="L12" s="3">
        <v>21.943000000000001</v>
      </c>
      <c r="M12" s="3">
        <v>145</v>
      </c>
      <c r="N12" s="3">
        <v>4.8</v>
      </c>
      <c r="O12" s="3">
        <v>115</v>
      </c>
      <c r="P12" s="3">
        <v>20</v>
      </c>
      <c r="Q12" s="3">
        <v>40</v>
      </c>
      <c r="R12" s="3">
        <v>0.2</v>
      </c>
      <c r="S12">
        <v>128</v>
      </c>
      <c r="T12" s="3">
        <v>1.42</v>
      </c>
      <c r="U12">
        <v>16</v>
      </c>
      <c r="V12" s="3">
        <v>36</v>
      </c>
      <c r="W12">
        <v>12.2</v>
      </c>
    </row>
    <row r="13" spans="1:23" ht="13" x14ac:dyDescent="0.15">
      <c r="A13" s="3" t="s">
        <v>26</v>
      </c>
      <c r="B13" s="3" t="s">
        <v>32</v>
      </c>
      <c r="C13" s="7" t="s">
        <v>30</v>
      </c>
      <c r="D13" s="3" t="s">
        <v>18</v>
      </c>
      <c r="E13" s="3">
        <v>6.1</v>
      </c>
      <c r="F13" s="3" t="str">
        <f t="shared" si="0"/>
        <v>6.1F</v>
      </c>
      <c r="G13" s="3">
        <v>4</v>
      </c>
      <c r="I13" s="3">
        <v>23.279</v>
      </c>
      <c r="K13" s="3"/>
      <c r="L13" s="3">
        <v>21.105</v>
      </c>
      <c r="M13" s="3">
        <v>151</v>
      </c>
      <c r="N13" s="3">
        <v>5.6</v>
      </c>
      <c r="O13" s="3">
        <v>119</v>
      </c>
      <c r="P13" s="3">
        <v>21</v>
      </c>
      <c r="Q13" s="3">
        <v>48</v>
      </c>
      <c r="R13" s="3">
        <v>0.2</v>
      </c>
      <c r="S13" s="3">
        <v>115</v>
      </c>
      <c r="T13" s="3">
        <v>1.33</v>
      </c>
      <c r="U13" s="3">
        <v>17</v>
      </c>
      <c r="V13" s="3">
        <v>36</v>
      </c>
      <c r="W13" s="3">
        <v>12.2</v>
      </c>
    </row>
    <row r="14" spans="1:23" ht="13" x14ac:dyDescent="0.15">
      <c r="A14" s="3" t="s">
        <v>26</v>
      </c>
      <c r="B14" s="3" t="s">
        <v>32</v>
      </c>
      <c r="C14" s="7" t="s">
        <v>30</v>
      </c>
      <c r="D14" s="3" t="s">
        <v>18</v>
      </c>
      <c r="E14" s="3">
        <v>1083</v>
      </c>
      <c r="F14" s="3" t="str">
        <f t="shared" si="0"/>
        <v>1083F</v>
      </c>
      <c r="G14" s="3">
        <v>5</v>
      </c>
      <c r="I14" s="3">
        <v>21.597999999999999</v>
      </c>
      <c r="K14" s="3"/>
      <c r="L14" s="3">
        <v>21.422999999999998</v>
      </c>
    </row>
    <row r="15" spans="1:23" ht="13" x14ac:dyDescent="0.15">
      <c r="A15" s="3" t="s">
        <v>26</v>
      </c>
      <c r="B15" s="3" t="s">
        <v>32</v>
      </c>
      <c r="C15" s="7" t="s">
        <v>30</v>
      </c>
      <c r="D15" s="3" t="s">
        <v>18</v>
      </c>
      <c r="E15" s="3">
        <v>1080</v>
      </c>
      <c r="F15" s="3" t="str">
        <f t="shared" si="0"/>
        <v>1080F</v>
      </c>
      <c r="G15" s="3">
        <v>6</v>
      </c>
      <c r="I15" s="3">
        <v>24.213000000000001</v>
      </c>
      <c r="K15" s="3"/>
      <c r="L15" s="3">
        <v>20.954000000000001</v>
      </c>
    </row>
    <row r="16" spans="1:23" ht="13" x14ac:dyDescent="0.15">
      <c r="A16" s="3" t="s">
        <v>26</v>
      </c>
      <c r="B16" s="3" t="s">
        <v>32</v>
      </c>
      <c r="C16" s="7" t="s">
        <v>28</v>
      </c>
      <c r="D16" s="3" t="s">
        <v>20</v>
      </c>
      <c r="E16" s="3">
        <v>1079</v>
      </c>
      <c r="F16" s="3" t="str">
        <f t="shared" si="0"/>
        <v>1079M</v>
      </c>
      <c r="G16" s="3">
        <v>0</v>
      </c>
      <c r="I16" s="3">
        <v>25.506</v>
      </c>
      <c r="K16" s="3"/>
      <c r="L16" s="3">
        <v>21.597999999999999</v>
      </c>
      <c r="M16" s="3">
        <v>142</v>
      </c>
      <c r="N16" s="3">
        <v>6.4</v>
      </c>
      <c r="O16" s="3">
        <v>115</v>
      </c>
      <c r="P16" s="3">
        <v>17</v>
      </c>
      <c r="Q16" s="3">
        <v>36</v>
      </c>
      <c r="R16" s="3">
        <v>0.2</v>
      </c>
      <c r="S16" s="3">
        <v>148</v>
      </c>
      <c r="T16" s="3">
        <v>1.3</v>
      </c>
      <c r="U16" s="3">
        <v>18</v>
      </c>
      <c r="V16" s="3">
        <v>32</v>
      </c>
      <c r="W16" s="3">
        <v>10.9</v>
      </c>
    </row>
    <row r="17" spans="1:23" ht="13" x14ac:dyDescent="0.15">
      <c r="A17" s="3" t="s">
        <v>26</v>
      </c>
      <c r="B17" s="3" t="s">
        <v>32</v>
      </c>
      <c r="C17" s="7" t="s">
        <v>28</v>
      </c>
      <c r="D17" s="3" t="s">
        <v>20</v>
      </c>
      <c r="E17" s="3">
        <v>33.1</v>
      </c>
      <c r="F17" s="3" t="str">
        <f t="shared" si="0"/>
        <v>33.1M</v>
      </c>
      <c r="G17" s="3">
        <v>1</v>
      </c>
      <c r="I17" s="3">
        <v>24.01</v>
      </c>
      <c r="K17" s="3"/>
      <c r="L17" s="3">
        <v>23.472000000000001</v>
      </c>
      <c r="M17" s="3">
        <v>143</v>
      </c>
      <c r="N17" s="3">
        <v>8.1</v>
      </c>
      <c r="O17" s="3">
        <v>120</v>
      </c>
      <c r="P17" s="3">
        <v>18</v>
      </c>
      <c r="Q17" s="3">
        <v>37</v>
      </c>
      <c r="R17" s="3">
        <v>0.2</v>
      </c>
      <c r="S17" s="3">
        <v>54</v>
      </c>
      <c r="T17" s="3">
        <v>1.1399999999999999</v>
      </c>
      <c r="U17" s="3">
        <v>14</v>
      </c>
      <c r="V17" s="3">
        <v>31</v>
      </c>
      <c r="W17" s="3">
        <v>10.5</v>
      </c>
    </row>
    <row r="18" spans="1:23" ht="13" x14ac:dyDescent="0.15">
      <c r="A18" s="3" t="s">
        <v>26</v>
      </c>
      <c r="B18" s="3" t="s">
        <v>32</v>
      </c>
      <c r="C18" s="7" t="s">
        <v>28</v>
      </c>
      <c r="D18" s="3" t="s">
        <v>20</v>
      </c>
      <c r="E18" s="3">
        <v>1009</v>
      </c>
      <c r="F18" s="3" t="str">
        <f t="shared" si="0"/>
        <v>1009M</v>
      </c>
      <c r="G18" s="3">
        <v>2</v>
      </c>
      <c r="I18" s="3">
        <v>22.009</v>
      </c>
      <c r="K18" s="3"/>
      <c r="L18" s="3">
        <v>22.202000000000002</v>
      </c>
      <c r="M18" s="3">
        <v>139</v>
      </c>
      <c r="N18" s="3">
        <v>6.9</v>
      </c>
      <c r="O18" s="3">
        <v>120</v>
      </c>
      <c r="P18" s="3">
        <v>16</v>
      </c>
      <c r="Q18" s="3">
        <v>36</v>
      </c>
      <c r="R18" s="3">
        <v>0.2</v>
      </c>
      <c r="S18" s="3">
        <v>111</v>
      </c>
      <c r="T18" s="3">
        <v>1.26</v>
      </c>
      <c r="U18" s="3">
        <v>11</v>
      </c>
      <c r="V18" s="3">
        <v>37</v>
      </c>
      <c r="W18" s="3">
        <v>12.6</v>
      </c>
    </row>
    <row r="19" spans="1:23" ht="13" x14ac:dyDescent="0.15">
      <c r="A19" s="3" t="s">
        <v>26</v>
      </c>
      <c r="B19" s="3" t="s">
        <v>32</v>
      </c>
      <c r="C19" s="7" t="s">
        <v>28</v>
      </c>
      <c r="D19" s="3" t="s">
        <v>20</v>
      </c>
      <c r="E19" s="6">
        <v>102</v>
      </c>
      <c r="F19" s="3" t="str">
        <f t="shared" si="0"/>
        <v>102M</v>
      </c>
      <c r="G19" s="3">
        <v>3</v>
      </c>
      <c r="I19" s="3">
        <v>19.495000000000001</v>
      </c>
      <c r="K19" s="3"/>
      <c r="L19" s="3">
        <v>18.37</v>
      </c>
      <c r="M19" s="3">
        <v>146</v>
      </c>
      <c r="N19" s="3">
        <v>4.8</v>
      </c>
      <c r="O19" s="3">
        <v>116</v>
      </c>
      <c r="P19" s="3">
        <v>15</v>
      </c>
      <c r="Q19" s="3">
        <v>38</v>
      </c>
      <c r="R19" s="3">
        <v>0.2</v>
      </c>
      <c r="S19" s="3">
        <v>135</v>
      </c>
      <c r="T19" s="3">
        <v>1.31</v>
      </c>
      <c r="U19" s="3">
        <v>21</v>
      </c>
      <c r="V19" s="3">
        <v>37</v>
      </c>
      <c r="W19" s="3">
        <v>12.6</v>
      </c>
    </row>
    <row r="20" spans="1:23" ht="13" x14ac:dyDescent="0.15">
      <c r="A20" s="3" t="s">
        <v>26</v>
      </c>
      <c r="B20" s="3" t="s">
        <v>32</v>
      </c>
      <c r="C20" s="7" t="s">
        <v>28</v>
      </c>
      <c r="D20" s="3" t="s">
        <v>20</v>
      </c>
      <c r="E20" s="3">
        <v>1069</v>
      </c>
      <c r="F20" s="3" t="str">
        <f t="shared" si="0"/>
        <v>1069M</v>
      </c>
      <c r="G20" s="3">
        <v>4</v>
      </c>
      <c r="I20" s="3">
        <v>16.908000000000001</v>
      </c>
      <c r="K20" s="3"/>
      <c r="L20" s="3">
        <v>17.001000000000001</v>
      </c>
      <c r="M20" s="3">
        <v>143</v>
      </c>
      <c r="N20" s="3">
        <v>5.4</v>
      </c>
      <c r="O20" s="3">
        <v>111</v>
      </c>
      <c r="P20" s="3">
        <v>20</v>
      </c>
      <c r="Q20" s="3">
        <v>36</v>
      </c>
      <c r="R20" s="3">
        <v>0.2</v>
      </c>
      <c r="S20" s="3">
        <v>58</v>
      </c>
      <c r="T20" s="3">
        <v>1.29</v>
      </c>
      <c r="U20" s="3">
        <v>18</v>
      </c>
      <c r="V20" s="3">
        <v>35</v>
      </c>
      <c r="W20" s="3">
        <v>11.9</v>
      </c>
    </row>
    <row r="21" spans="1:23" ht="13" x14ac:dyDescent="0.15">
      <c r="A21" s="3" t="s">
        <v>26</v>
      </c>
      <c r="B21" s="3" t="s">
        <v>32</v>
      </c>
      <c r="C21" s="7" t="s">
        <v>28</v>
      </c>
      <c r="D21" s="3" t="s">
        <v>20</v>
      </c>
      <c r="E21" s="3">
        <v>1068</v>
      </c>
      <c r="F21" s="3" t="str">
        <f t="shared" si="0"/>
        <v>1068M</v>
      </c>
      <c r="G21" s="3">
        <v>5</v>
      </c>
      <c r="I21" s="3">
        <v>17.36</v>
      </c>
      <c r="K21" s="3"/>
      <c r="L21" s="3">
        <v>16.683</v>
      </c>
    </row>
    <row r="22" spans="1:23" ht="13" x14ac:dyDescent="0.15">
      <c r="A22" s="3" t="s">
        <v>26</v>
      </c>
      <c r="B22" s="3" t="s">
        <v>32</v>
      </c>
      <c r="C22" s="7" t="s">
        <v>28</v>
      </c>
      <c r="D22" s="3" t="s">
        <v>20</v>
      </c>
      <c r="E22" s="3">
        <v>1067</v>
      </c>
      <c r="F22" s="3" t="str">
        <f t="shared" si="0"/>
        <v>1067M</v>
      </c>
      <c r="G22" s="3">
        <v>6</v>
      </c>
      <c r="I22" s="3">
        <v>18.276</v>
      </c>
      <c r="K22" s="3"/>
      <c r="L22" s="3">
        <v>16.186</v>
      </c>
    </row>
    <row r="23" spans="1:23" ht="13" x14ac:dyDescent="0.15">
      <c r="A23" s="3" t="s">
        <v>26</v>
      </c>
      <c r="B23" s="3" t="s">
        <v>32</v>
      </c>
      <c r="C23" s="7" t="s">
        <v>29</v>
      </c>
      <c r="D23" s="3" t="s">
        <v>20</v>
      </c>
      <c r="E23" s="3">
        <v>1052</v>
      </c>
      <c r="F23" s="3" t="str">
        <f t="shared" si="0"/>
        <v>1052M</v>
      </c>
      <c r="G23" s="3">
        <v>0</v>
      </c>
      <c r="I23" s="3">
        <v>26.018000000000001</v>
      </c>
      <c r="K23" s="3"/>
      <c r="L23" s="3">
        <v>20.385000000000002</v>
      </c>
      <c r="M23" s="3">
        <v>149</v>
      </c>
      <c r="N23" s="3">
        <v>7.2</v>
      </c>
      <c r="O23" s="3">
        <v>120</v>
      </c>
      <c r="P23" s="3">
        <v>20</v>
      </c>
      <c r="Q23" s="3">
        <v>36</v>
      </c>
      <c r="R23" s="3">
        <v>0.2</v>
      </c>
      <c r="S23" s="3">
        <v>222</v>
      </c>
      <c r="T23" s="3">
        <v>1.39</v>
      </c>
      <c r="U23" s="3">
        <v>18</v>
      </c>
      <c r="V23" s="3">
        <v>51</v>
      </c>
      <c r="W23" s="3">
        <v>173</v>
      </c>
    </row>
    <row r="24" spans="1:23" ht="13" x14ac:dyDescent="0.15">
      <c r="A24" s="3" t="s">
        <v>26</v>
      </c>
      <c r="B24" s="3" t="s">
        <v>32</v>
      </c>
      <c r="C24" s="7" t="s">
        <v>29</v>
      </c>
      <c r="D24" s="3" t="s">
        <v>20</v>
      </c>
      <c r="E24" s="6">
        <v>1050</v>
      </c>
      <c r="F24" s="3" t="str">
        <f t="shared" si="0"/>
        <v>1050M</v>
      </c>
      <c r="G24" s="3">
        <v>1</v>
      </c>
      <c r="I24" s="3">
        <v>27.672000000000001</v>
      </c>
      <c r="K24" s="3"/>
      <c r="L24" s="3">
        <v>21.259</v>
      </c>
      <c r="M24" s="3">
        <v>140</v>
      </c>
      <c r="N24" s="3">
        <v>8.9</v>
      </c>
      <c r="O24" s="3">
        <v>119</v>
      </c>
      <c r="P24" s="3">
        <v>15</v>
      </c>
      <c r="Q24" s="3">
        <v>46</v>
      </c>
      <c r="R24" s="3">
        <v>0.2</v>
      </c>
      <c r="S24" s="3">
        <v>55</v>
      </c>
      <c r="T24" s="3">
        <v>1.1000000000000001</v>
      </c>
      <c r="U24" s="3">
        <v>15</v>
      </c>
      <c r="V24" s="3">
        <v>33</v>
      </c>
      <c r="W24" s="3">
        <v>11.2</v>
      </c>
    </row>
    <row r="25" spans="1:23" ht="13" x14ac:dyDescent="0.15">
      <c r="A25" s="3" t="s">
        <v>26</v>
      </c>
      <c r="B25" s="3" t="s">
        <v>32</v>
      </c>
      <c r="C25" s="7" t="s">
        <v>29</v>
      </c>
      <c r="D25" s="3" t="s">
        <v>20</v>
      </c>
      <c r="E25" s="3">
        <v>5</v>
      </c>
      <c r="F25" s="3" t="str">
        <f t="shared" si="0"/>
        <v>5M</v>
      </c>
      <c r="G25" s="3">
        <v>2</v>
      </c>
      <c r="I25" s="3">
        <v>29.341000000000001</v>
      </c>
      <c r="K25" s="3"/>
      <c r="L25" s="3">
        <v>21.8</v>
      </c>
      <c r="M25" s="3">
        <v>136</v>
      </c>
      <c r="N25" s="3">
        <v>7.2</v>
      </c>
      <c r="O25" s="3">
        <v>114</v>
      </c>
      <c r="P25" s="3">
        <v>15</v>
      </c>
      <c r="Q25" s="3">
        <v>37</v>
      </c>
      <c r="R25" s="3">
        <v>0.2</v>
      </c>
      <c r="S25" s="3">
        <v>67</v>
      </c>
      <c r="T25" s="3">
        <v>1.23</v>
      </c>
      <c r="U25" s="3">
        <v>15</v>
      </c>
      <c r="V25" s="3">
        <v>36</v>
      </c>
      <c r="W25" s="3">
        <v>12.2</v>
      </c>
    </row>
    <row r="26" spans="1:23" ht="13" x14ac:dyDescent="0.15">
      <c r="A26" s="3" t="s">
        <v>26</v>
      </c>
      <c r="B26" s="3" t="s">
        <v>32</v>
      </c>
      <c r="C26" s="7" t="s">
        <v>29</v>
      </c>
      <c r="D26" s="3" t="s">
        <v>20</v>
      </c>
      <c r="E26" s="3">
        <v>1054</v>
      </c>
      <c r="F26" s="3" t="str">
        <f t="shared" si="0"/>
        <v>1054M</v>
      </c>
      <c r="G26" s="3">
        <v>3</v>
      </c>
      <c r="I26" s="3">
        <v>19.582000000000001</v>
      </c>
      <c r="K26" s="3"/>
      <c r="L26" s="3">
        <v>19.234999999999999</v>
      </c>
      <c r="M26" s="3">
        <v>144</v>
      </c>
      <c r="N26" s="3">
        <v>3.9</v>
      </c>
      <c r="O26" s="3">
        <v>116</v>
      </c>
      <c r="P26" s="3">
        <v>15</v>
      </c>
      <c r="Q26" s="3">
        <v>36</v>
      </c>
      <c r="R26" s="3">
        <v>0.2</v>
      </c>
      <c r="S26" s="3">
        <v>116</v>
      </c>
      <c r="T26" s="3">
        <v>1.34</v>
      </c>
      <c r="U26">
        <v>18</v>
      </c>
      <c r="V26" s="3">
        <v>35</v>
      </c>
      <c r="W26" s="3">
        <v>11.9</v>
      </c>
    </row>
    <row r="27" spans="1:23" ht="13" x14ac:dyDescent="0.15">
      <c r="A27" s="3" t="s">
        <v>26</v>
      </c>
      <c r="B27" s="3" t="s">
        <v>32</v>
      </c>
      <c r="C27" s="7" t="s">
        <v>29</v>
      </c>
      <c r="D27" s="3" t="s">
        <v>20</v>
      </c>
      <c r="E27" s="3">
        <v>1045</v>
      </c>
      <c r="F27" s="3" t="str">
        <f t="shared" si="0"/>
        <v>1045M</v>
      </c>
      <c r="G27" s="3">
        <v>4</v>
      </c>
      <c r="I27" s="3">
        <v>24.876000000000001</v>
      </c>
      <c r="K27" s="3"/>
      <c r="L27" s="3">
        <v>22.004000000000001</v>
      </c>
      <c r="M27" s="3">
        <v>143</v>
      </c>
      <c r="N27" s="3">
        <v>4.9000000000000004</v>
      </c>
      <c r="O27" s="3">
        <v>116</v>
      </c>
      <c r="P27" s="3">
        <v>19</v>
      </c>
      <c r="Q27" s="3">
        <v>32</v>
      </c>
      <c r="R27" s="3">
        <v>0.2</v>
      </c>
      <c r="S27" s="3">
        <v>108</v>
      </c>
      <c r="T27" s="3">
        <v>1.33</v>
      </c>
      <c r="U27">
        <v>14</v>
      </c>
      <c r="V27" s="3">
        <v>35</v>
      </c>
      <c r="W27" s="3">
        <v>11.9</v>
      </c>
    </row>
    <row r="28" spans="1:23" ht="13" x14ac:dyDescent="0.15">
      <c r="A28" s="3" t="s">
        <v>26</v>
      </c>
      <c r="B28" s="3" t="s">
        <v>32</v>
      </c>
      <c r="C28" s="7" t="s">
        <v>29</v>
      </c>
      <c r="D28" s="3" t="s">
        <v>20</v>
      </c>
      <c r="E28" s="3">
        <v>1065</v>
      </c>
      <c r="F28" s="3" t="str">
        <f t="shared" si="0"/>
        <v>1065M</v>
      </c>
      <c r="G28" s="3">
        <v>5</v>
      </c>
      <c r="I28" s="3">
        <v>22.699000000000002</v>
      </c>
      <c r="K28" s="3"/>
      <c r="L28" s="3">
        <v>18.86</v>
      </c>
    </row>
    <row r="29" spans="1:23" ht="13" x14ac:dyDescent="0.15">
      <c r="A29" s="3" t="s">
        <v>26</v>
      </c>
      <c r="B29" s="3" t="s">
        <v>32</v>
      </c>
      <c r="C29" s="7" t="s">
        <v>29</v>
      </c>
      <c r="D29" s="3" t="s">
        <v>20</v>
      </c>
      <c r="E29" s="3">
        <v>1064</v>
      </c>
      <c r="F29" s="3" t="str">
        <f t="shared" si="0"/>
        <v>1064M</v>
      </c>
      <c r="G29" s="3">
        <v>6</v>
      </c>
      <c r="I29" s="3">
        <v>18.37</v>
      </c>
      <c r="K29" s="3"/>
      <c r="L29" s="3">
        <v>18.696999999999999</v>
      </c>
    </row>
    <row r="30" spans="1:23" ht="15.75" customHeight="1" x14ac:dyDescent="0.2">
      <c r="A30" s="1" t="s">
        <v>17</v>
      </c>
      <c r="B30" s="1" t="s">
        <v>33</v>
      </c>
      <c r="C30" s="5" t="s">
        <v>24</v>
      </c>
      <c r="D30" s="3" t="s">
        <v>18</v>
      </c>
      <c r="E30" s="3">
        <v>66</v>
      </c>
      <c r="F30" s="3" t="str">
        <f t="shared" ref="F30:F38" si="1">CONCATENATE(E30,D30)</f>
        <v>66F</v>
      </c>
      <c r="G30" s="1">
        <v>0</v>
      </c>
      <c r="H30" s="1"/>
      <c r="I30" s="3">
        <v>18.3</v>
      </c>
      <c r="J30" s="3"/>
      <c r="K30" s="3"/>
      <c r="L30" s="3"/>
      <c r="M30" s="3" t="s">
        <v>19</v>
      </c>
      <c r="N30" s="3" t="s">
        <v>19</v>
      </c>
      <c r="O30" s="3" t="s">
        <v>19</v>
      </c>
      <c r="P30" s="3" t="s">
        <v>19</v>
      </c>
      <c r="Q30" s="3" t="s">
        <v>19</v>
      </c>
      <c r="R30" s="3" t="s">
        <v>19</v>
      </c>
      <c r="S30" s="3" t="s">
        <v>19</v>
      </c>
      <c r="T30" s="3" t="s">
        <v>19</v>
      </c>
      <c r="U30" s="3" t="s">
        <v>19</v>
      </c>
      <c r="V30" s="3" t="s">
        <v>19</v>
      </c>
      <c r="W30" s="3" t="s">
        <v>19</v>
      </c>
    </row>
    <row r="31" spans="1:23" ht="15.75" customHeight="1" x14ac:dyDescent="0.2">
      <c r="A31" s="1" t="s">
        <v>17</v>
      </c>
      <c r="B31" s="1" t="s">
        <v>33</v>
      </c>
      <c r="C31" s="5" t="s">
        <v>24</v>
      </c>
      <c r="D31" s="3" t="s">
        <v>18</v>
      </c>
      <c r="E31" s="3">
        <v>67</v>
      </c>
      <c r="F31" s="3" t="str">
        <f t="shared" si="1"/>
        <v>67F</v>
      </c>
      <c r="G31" s="1">
        <v>1</v>
      </c>
      <c r="H31" s="1"/>
      <c r="I31" s="3">
        <v>21.3</v>
      </c>
      <c r="J31" s="3"/>
      <c r="K31" s="3"/>
      <c r="L31" s="3"/>
      <c r="M31" s="3">
        <v>142</v>
      </c>
      <c r="N31" s="3">
        <v>5.5</v>
      </c>
      <c r="O31" s="3">
        <v>117</v>
      </c>
      <c r="P31" s="3">
        <v>20</v>
      </c>
      <c r="Q31" s="3">
        <v>32</v>
      </c>
      <c r="R31" s="3">
        <v>0.2</v>
      </c>
      <c r="S31" s="3">
        <v>115</v>
      </c>
      <c r="T31" s="3">
        <v>1.21</v>
      </c>
      <c r="U31" s="3">
        <v>12</v>
      </c>
      <c r="V31" s="3">
        <v>34</v>
      </c>
      <c r="W31" s="3">
        <v>11.6</v>
      </c>
    </row>
    <row r="32" spans="1:23" ht="15.75" customHeight="1" x14ac:dyDescent="0.2">
      <c r="A32" s="1" t="s">
        <v>17</v>
      </c>
      <c r="B32" s="1" t="s">
        <v>33</v>
      </c>
      <c r="C32" s="5" t="s">
        <v>24</v>
      </c>
      <c r="D32" s="3" t="s">
        <v>18</v>
      </c>
      <c r="E32" s="3">
        <v>62</v>
      </c>
      <c r="F32" s="3" t="str">
        <f t="shared" si="1"/>
        <v>62F</v>
      </c>
      <c r="G32" s="1">
        <v>2</v>
      </c>
      <c r="H32" s="1"/>
      <c r="I32" s="3">
        <v>25.2</v>
      </c>
      <c r="J32" s="3"/>
      <c r="K32" s="3"/>
      <c r="L32" s="3"/>
      <c r="M32" s="3">
        <v>140</v>
      </c>
      <c r="N32" s="3">
        <v>9</v>
      </c>
      <c r="O32" s="3">
        <v>121</v>
      </c>
      <c r="P32" s="3">
        <v>15</v>
      </c>
      <c r="Q32" s="3">
        <v>37</v>
      </c>
      <c r="R32" s="3">
        <v>0.2</v>
      </c>
      <c r="S32" s="3">
        <v>58</v>
      </c>
      <c r="T32" s="3">
        <v>1.01</v>
      </c>
      <c r="U32" s="3" t="s">
        <v>19</v>
      </c>
      <c r="V32" s="3">
        <v>26</v>
      </c>
      <c r="W32" s="3">
        <v>8.8000000000000007</v>
      </c>
    </row>
    <row r="33" spans="1:23" ht="15.75" customHeight="1" x14ac:dyDescent="0.2">
      <c r="A33" s="1" t="s">
        <v>17</v>
      </c>
      <c r="B33" s="1" t="s">
        <v>33</v>
      </c>
      <c r="C33" s="5" t="s">
        <v>24</v>
      </c>
      <c r="D33" s="3" t="s">
        <v>18</v>
      </c>
      <c r="E33" s="3">
        <v>57</v>
      </c>
      <c r="F33" s="3" t="str">
        <f t="shared" si="1"/>
        <v>57F</v>
      </c>
      <c r="G33" s="1">
        <v>3</v>
      </c>
      <c r="H33" s="1"/>
      <c r="I33" s="3">
        <v>17</v>
      </c>
      <c r="J33" s="3"/>
      <c r="K33" s="3"/>
      <c r="L33" s="3"/>
      <c r="M33" s="3">
        <v>136</v>
      </c>
      <c r="N33" s="3">
        <v>9</v>
      </c>
      <c r="O33" s="3">
        <v>124</v>
      </c>
      <c r="P33" s="3">
        <v>16</v>
      </c>
      <c r="Q33" s="3">
        <v>42</v>
      </c>
      <c r="R33" s="3">
        <v>0.3</v>
      </c>
      <c r="S33" s="3" t="s">
        <v>19</v>
      </c>
      <c r="T33" s="3">
        <v>1.05</v>
      </c>
      <c r="U33" s="3" t="s">
        <v>19</v>
      </c>
      <c r="V33" s="3">
        <v>10.9</v>
      </c>
      <c r="W33" s="3">
        <v>32</v>
      </c>
    </row>
    <row r="34" spans="1:23" ht="15.75" customHeight="1" x14ac:dyDescent="0.2">
      <c r="A34" s="1" t="s">
        <v>17</v>
      </c>
      <c r="B34" s="1" t="s">
        <v>33</v>
      </c>
      <c r="C34" s="5" t="s">
        <v>24</v>
      </c>
      <c r="D34" s="3" t="s">
        <v>18</v>
      </c>
      <c r="E34" s="3">
        <v>33</v>
      </c>
      <c r="F34" s="3" t="str">
        <f t="shared" si="1"/>
        <v>33F</v>
      </c>
      <c r="G34" s="1">
        <v>4</v>
      </c>
      <c r="H34" s="1"/>
      <c r="I34" s="3">
        <v>18</v>
      </c>
      <c r="J34" s="3"/>
      <c r="K34" s="3"/>
      <c r="L34" s="3"/>
      <c r="M34" s="3">
        <v>142</v>
      </c>
      <c r="N34" s="3">
        <v>6.7</v>
      </c>
      <c r="O34" s="3">
        <v>119</v>
      </c>
      <c r="P34" s="3">
        <v>14</v>
      </c>
      <c r="Q34" s="3">
        <v>32</v>
      </c>
      <c r="R34" s="3">
        <v>0.2</v>
      </c>
      <c r="S34" s="3">
        <v>110</v>
      </c>
      <c r="T34" s="3">
        <v>1.18</v>
      </c>
      <c r="U34" s="3">
        <v>17</v>
      </c>
      <c r="V34" s="3">
        <v>11.9</v>
      </c>
      <c r="W34" s="3">
        <v>35</v>
      </c>
    </row>
    <row r="35" spans="1:23" ht="15.75" customHeight="1" x14ac:dyDescent="0.2">
      <c r="A35" s="1" t="s">
        <v>17</v>
      </c>
      <c r="B35" s="1" t="s">
        <v>33</v>
      </c>
      <c r="C35" s="5" t="s">
        <v>24</v>
      </c>
      <c r="D35" s="3" t="s">
        <v>18</v>
      </c>
      <c r="E35" s="3">
        <v>6</v>
      </c>
      <c r="F35" s="3" t="str">
        <f t="shared" si="1"/>
        <v>6F</v>
      </c>
      <c r="G35" s="1">
        <v>5</v>
      </c>
      <c r="H35" s="1"/>
      <c r="I35" s="3">
        <v>19.100000000000001</v>
      </c>
      <c r="J35" s="3"/>
      <c r="K35" s="3"/>
      <c r="L35" s="3"/>
      <c r="M35" s="3">
        <v>140</v>
      </c>
      <c r="N35" s="3">
        <v>8.3000000000000007</v>
      </c>
      <c r="O35" s="3">
        <v>118</v>
      </c>
      <c r="P35" s="3">
        <v>22</v>
      </c>
      <c r="Q35" s="3">
        <v>43</v>
      </c>
      <c r="R35" s="3">
        <v>0.3</v>
      </c>
      <c r="S35" s="3" t="s">
        <v>19</v>
      </c>
      <c r="T35" s="3">
        <v>1.21</v>
      </c>
      <c r="U35" s="3">
        <v>9</v>
      </c>
      <c r="V35" s="3">
        <v>36</v>
      </c>
      <c r="W35" s="3">
        <v>12.2</v>
      </c>
    </row>
    <row r="36" spans="1:23" ht="15.75" customHeight="1" x14ac:dyDescent="0.2">
      <c r="A36" s="1" t="s">
        <v>17</v>
      </c>
      <c r="B36" s="1" t="s">
        <v>33</v>
      </c>
      <c r="C36" s="5" t="s">
        <v>24</v>
      </c>
      <c r="D36" s="3" t="s">
        <v>18</v>
      </c>
      <c r="E36" s="3">
        <v>31</v>
      </c>
      <c r="F36" s="3" t="str">
        <f t="shared" si="1"/>
        <v>31F</v>
      </c>
      <c r="G36" s="1">
        <v>6</v>
      </c>
      <c r="H36" s="1"/>
      <c r="I36" s="3">
        <v>19.7</v>
      </c>
      <c r="J36" s="3"/>
      <c r="K36" s="3"/>
      <c r="L36" s="3"/>
      <c r="M36" s="3">
        <v>141</v>
      </c>
      <c r="N36" s="3">
        <v>5.6</v>
      </c>
      <c r="O36" s="3">
        <v>113</v>
      </c>
      <c r="P36" s="3">
        <v>22</v>
      </c>
      <c r="Q36" s="3">
        <v>32</v>
      </c>
      <c r="R36" s="3">
        <v>0.2</v>
      </c>
      <c r="S36" s="3" t="s">
        <v>19</v>
      </c>
      <c r="T36" s="3">
        <v>1.28</v>
      </c>
      <c r="U36" s="3">
        <v>13</v>
      </c>
      <c r="V36" s="3">
        <v>11.2</v>
      </c>
      <c r="W36" s="3">
        <v>33</v>
      </c>
    </row>
    <row r="37" spans="1:23" ht="15.75" customHeight="1" x14ac:dyDescent="0.2">
      <c r="A37" s="1" t="s">
        <v>17</v>
      </c>
      <c r="B37" s="1" t="s">
        <v>33</v>
      </c>
      <c r="C37" s="4" t="s">
        <v>25</v>
      </c>
      <c r="D37" s="1" t="s">
        <v>18</v>
      </c>
      <c r="E37" s="1">
        <v>14</v>
      </c>
      <c r="F37" s="3" t="str">
        <f t="shared" si="1"/>
        <v>14F</v>
      </c>
      <c r="G37" s="1">
        <v>0</v>
      </c>
      <c r="H37" s="1"/>
      <c r="I37" s="1">
        <v>20.100000000000001</v>
      </c>
      <c r="J37" s="1"/>
      <c r="K37" s="1"/>
      <c r="L37" s="1"/>
      <c r="M37" s="1">
        <v>133</v>
      </c>
      <c r="N37" s="1">
        <v>8.5</v>
      </c>
      <c r="O37" s="1">
        <v>121</v>
      </c>
      <c r="P37" s="1">
        <v>23</v>
      </c>
      <c r="Q37" s="1">
        <v>41</v>
      </c>
      <c r="R37" s="1">
        <v>0.2</v>
      </c>
      <c r="S37" s="1">
        <v>77</v>
      </c>
      <c r="T37" s="1">
        <v>1.1299999999999999</v>
      </c>
      <c r="U37" s="1">
        <v>-2</v>
      </c>
      <c r="V37" s="1">
        <v>33</v>
      </c>
      <c r="W37" s="1">
        <v>11.2</v>
      </c>
    </row>
    <row r="38" spans="1:23" ht="15.75" customHeight="1" x14ac:dyDescent="0.2">
      <c r="A38" s="1" t="s">
        <v>17</v>
      </c>
      <c r="B38" s="1" t="s">
        <v>33</v>
      </c>
      <c r="C38" s="4" t="s">
        <v>25</v>
      </c>
      <c r="D38" s="1" t="s">
        <v>18</v>
      </c>
      <c r="E38" s="1">
        <v>75</v>
      </c>
      <c r="F38" s="3" t="str">
        <f t="shared" si="1"/>
        <v>75F</v>
      </c>
      <c r="G38" s="1">
        <v>1</v>
      </c>
      <c r="H38" s="1"/>
      <c r="I38" s="1">
        <v>22.6</v>
      </c>
      <c r="J38" s="1"/>
      <c r="K38" s="1"/>
      <c r="L38" s="1"/>
      <c r="M38" s="1" t="s">
        <v>19</v>
      </c>
      <c r="N38" s="1" t="s">
        <v>19</v>
      </c>
      <c r="O38" s="1" t="s">
        <v>19</v>
      </c>
      <c r="P38" s="1" t="s">
        <v>19</v>
      </c>
      <c r="Q38" s="1" t="s">
        <v>19</v>
      </c>
      <c r="R38" s="1" t="s">
        <v>19</v>
      </c>
      <c r="S38" s="1" t="s">
        <v>19</v>
      </c>
      <c r="T38" s="1" t="s">
        <v>19</v>
      </c>
      <c r="U38" s="1" t="s">
        <v>19</v>
      </c>
      <c r="V38" s="1" t="s">
        <v>19</v>
      </c>
      <c r="W38" s="1" t="s">
        <v>19</v>
      </c>
    </row>
    <row r="39" spans="1:23" ht="15.75" customHeight="1" x14ac:dyDescent="0.2">
      <c r="A39" s="1" t="s">
        <v>17</v>
      </c>
      <c r="B39" s="1" t="s">
        <v>33</v>
      </c>
      <c r="C39" s="4" t="s">
        <v>25</v>
      </c>
      <c r="D39" s="1" t="s">
        <v>18</v>
      </c>
      <c r="E39" s="1">
        <v>27</v>
      </c>
      <c r="F39" s="3" t="str">
        <f t="shared" ref="F39:F57" si="2">CONCATENATE(E39,D39)</f>
        <v>27F</v>
      </c>
      <c r="G39" s="1">
        <v>2</v>
      </c>
      <c r="H39" s="1"/>
      <c r="I39" s="1">
        <v>21.1</v>
      </c>
      <c r="J39" s="1"/>
      <c r="K39" s="1"/>
      <c r="L39" s="1"/>
      <c r="M39" s="1">
        <v>138</v>
      </c>
      <c r="N39" s="1">
        <v>9.1</v>
      </c>
      <c r="O39" s="1">
        <v>119</v>
      </c>
      <c r="P39" s="1">
        <v>21</v>
      </c>
      <c r="Q39" s="1">
        <v>32</v>
      </c>
      <c r="R39" s="1">
        <v>0.2</v>
      </c>
      <c r="S39" s="1">
        <v>79</v>
      </c>
      <c r="T39" s="1">
        <v>0.95</v>
      </c>
      <c r="U39" s="1" t="s">
        <v>19</v>
      </c>
      <c r="V39" s="1">
        <v>30</v>
      </c>
      <c r="W39" s="1">
        <v>10.199999999999999</v>
      </c>
    </row>
    <row r="40" spans="1:23" ht="15.75" customHeight="1" x14ac:dyDescent="0.2">
      <c r="A40" s="1" t="s">
        <v>17</v>
      </c>
      <c r="B40" s="1" t="s">
        <v>33</v>
      </c>
      <c r="C40" s="4" t="s">
        <v>25</v>
      </c>
      <c r="D40" s="1" t="s">
        <v>18</v>
      </c>
      <c r="E40" s="1">
        <v>51</v>
      </c>
      <c r="F40" s="3" t="str">
        <f t="shared" si="2"/>
        <v>51F</v>
      </c>
      <c r="G40" s="1">
        <v>3</v>
      </c>
      <c r="H40" s="1"/>
      <c r="I40" s="1">
        <v>23.1</v>
      </c>
      <c r="J40" s="1"/>
      <c r="K40" s="1"/>
      <c r="L40" s="1"/>
      <c r="M40" s="1">
        <v>137</v>
      </c>
      <c r="N40" s="1">
        <v>7.7</v>
      </c>
      <c r="O40" s="1">
        <v>114</v>
      </c>
      <c r="P40" s="1">
        <v>25</v>
      </c>
      <c r="Q40" s="1">
        <v>26</v>
      </c>
      <c r="R40" s="1">
        <v>0.2</v>
      </c>
      <c r="S40" s="1">
        <v>85</v>
      </c>
      <c r="T40" s="1">
        <v>1.1299999999999999</v>
      </c>
      <c r="U40" s="1">
        <v>7</v>
      </c>
      <c r="V40" s="1">
        <v>23</v>
      </c>
      <c r="W40" s="1">
        <v>7.8</v>
      </c>
    </row>
    <row r="41" spans="1:23" ht="15.75" customHeight="1" x14ac:dyDescent="0.2">
      <c r="A41" s="1" t="s">
        <v>17</v>
      </c>
      <c r="B41" s="1" t="s">
        <v>33</v>
      </c>
      <c r="C41" s="4" t="s">
        <v>25</v>
      </c>
      <c r="D41" s="1" t="s">
        <v>18</v>
      </c>
      <c r="E41" s="1">
        <v>97</v>
      </c>
      <c r="F41" s="3" t="str">
        <f t="shared" si="2"/>
        <v>97F</v>
      </c>
      <c r="G41" s="1">
        <v>4</v>
      </c>
      <c r="H41" s="1"/>
      <c r="I41" s="1">
        <v>21.8</v>
      </c>
      <c r="J41" s="1"/>
      <c r="K41" s="1"/>
      <c r="L41" s="1"/>
      <c r="M41" s="1">
        <v>133</v>
      </c>
      <c r="N41" s="1">
        <v>8.6</v>
      </c>
      <c r="O41" s="1">
        <v>117</v>
      </c>
      <c r="P41" s="1">
        <v>26</v>
      </c>
      <c r="Q41" s="1">
        <v>38</v>
      </c>
      <c r="R41" s="1">
        <v>0.2</v>
      </c>
      <c r="S41" s="1">
        <v>80</v>
      </c>
      <c r="T41" s="1">
        <v>1.05</v>
      </c>
      <c r="U41" s="1">
        <v>0</v>
      </c>
      <c r="V41" s="1">
        <v>31</v>
      </c>
      <c r="W41" s="1">
        <v>10.5</v>
      </c>
    </row>
    <row r="42" spans="1:23" ht="15.75" customHeight="1" x14ac:dyDescent="0.2">
      <c r="A42" s="1" t="s">
        <v>17</v>
      </c>
      <c r="B42" s="1" t="s">
        <v>33</v>
      </c>
      <c r="C42" s="4" t="s">
        <v>25</v>
      </c>
      <c r="D42" s="1" t="s">
        <v>18</v>
      </c>
      <c r="E42" s="1">
        <v>1006</v>
      </c>
      <c r="F42" s="3" t="str">
        <f t="shared" si="2"/>
        <v>1006F</v>
      </c>
      <c r="G42" s="1">
        <v>5</v>
      </c>
      <c r="H42" s="1"/>
      <c r="I42" s="1">
        <v>17.600000000000001</v>
      </c>
      <c r="J42" s="1"/>
      <c r="K42" s="1"/>
      <c r="L42" s="1"/>
      <c r="M42" s="1">
        <v>136</v>
      </c>
      <c r="N42" s="1">
        <v>9.1</v>
      </c>
      <c r="O42" s="1">
        <v>119</v>
      </c>
      <c r="P42" s="1">
        <v>16</v>
      </c>
      <c r="Q42" s="1">
        <v>41</v>
      </c>
      <c r="R42" s="1">
        <v>0.19</v>
      </c>
      <c r="S42" s="1">
        <v>52</v>
      </c>
      <c r="T42" s="1">
        <v>1.02</v>
      </c>
      <c r="U42" s="1" t="s">
        <v>19</v>
      </c>
      <c r="V42" s="1">
        <v>34</v>
      </c>
      <c r="W42" s="1">
        <v>11.6</v>
      </c>
    </row>
    <row r="43" spans="1:23" ht="15.75" customHeight="1" x14ac:dyDescent="0.2">
      <c r="A43" s="1" t="s">
        <v>17</v>
      </c>
      <c r="B43" s="1" t="s">
        <v>33</v>
      </c>
      <c r="C43" s="4" t="s">
        <v>25</v>
      </c>
      <c r="D43" s="1" t="s">
        <v>18</v>
      </c>
      <c r="E43" s="1">
        <v>2</v>
      </c>
      <c r="F43" s="3" t="str">
        <f t="shared" si="2"/>
        <v>2F</v>
      </c>
      <c r="G43" s="1">
        <v>6</v>
      </c>
      <c r="H43" s="1"/>
      <c r="I43" s="1">
        <v>15.4</v>
      </c>
      <c r="J43" s="1"/>
      <c r="K43" s="1"/>
      <c r="L43" s="1"/>
      <c r="M43" s="1">
        <v>132</v>
      </c>
      <c r="N43" s="1">
        <v>9.1</v>
      </c>
      <c r="O43" s="1">
        <v>123</v>
      </c>
      <c r="P43" s="1">
        <v>21</v>
      </c>
      <c r="Q43" s="1">
        <v>39</v>
      </c>
      <c r="R43" s="1">
        <v>0.2</v>
      </c>
      <c r="S43" s="1">
        <v>78</v>
      </c>
      <c r="T43" s="1">
        <v>1.03</v>
      </c>
      <c r="U43" s="1" t="s">
        <v>19</v>
      </c>
      <c r="V43" s="1">
        <v>32</v>
      </c>
      <c r="W43" s="1">
        <v>10.9</v>
      </c>
    </row>
    <row r="44" spans="1:23" ht="15.75" customHeight="1" x14ac:dyDescent="0.2">
      <c r="A44" s="1" t="s">
        <v>17</v>
      </c>
      <c r="B44" s="1" t="s">
        <v>33</v>
      </c>
      <c r="C44" s="4" t="s">
        <v>22</v>
      </c>
      <c r="D44" s="1" t="s">
        <v>20</v>
      </c>
      <c r="E44" s="1">
        <v>10</v>
      </c>
      <c r="F44" s="3" t="str">
        <f t="shared" si="2"/>
        <v>10M</v>
      </c>
      <c r="G44" s="1">
        <v>0</v>
      </c>
      <c r="H44" s="1"/>
      <c r="I44" s="1">
        <v>22.8</v>
      </c>
      <c r="J44" s="1"/>
      <c r="K44" s="1"/>
      <c r="L44" s="1"/>
      <c r="M44" s="1">
        <v>143</v>
      </c>
      <c r="N44" s="1">
        <v>8.6</v>
      </c>
      <c r="O44" s="1">
        <v>119</v>
      </c>
      <c r="P44" s="1">
        <v>23</v>
      </c>
      <c r="Q44" s="1">
        <v>30</v>
      </c>
      <c r="R44" s="1">
        <v>0.19</v>
      </c>
      <c r="S44" s="1">
        <v>76</v>
      </c>
      <c r="T44" s="1">
        <v>1.1499999999999999</v>
      </c>
      <c r="U44" s="1">
        <v>10</v>
      </c>
      <c r="V44" s="1">
        <v>32</v>
      </c>
      <c r="W44" s="1">
        <v>10.9</v>
      </c>
    </row>
    <row r="45" spans="1:23" ht="15.75" customHeight="1" x14ac:dyDescent="0.2">
      <c r="A45" s="1" t="s">
        <v>17</v>
      </c>
      <c r="B45" s="1" t="s">
        <v>33</v>
      </c>
      <c r="C45" s="4" t="s">
        <v>22</v>
      </c>
      <c r="D45" s="1" t="s">
        <v>20</v>
      </c>
      <c r="E45" s="1">
        <v>52</v>
      </c>
      <c r="F45" s="3" t="str">
        <f t="shared" si="2"/>
        <v>52M</v>
      </c>
      <c r="G45" s="1">
        <v>1</v>
      </c>
      <c r="H45" s="1"/>
      <c r="I45" s="1">
        <v>21.2</v>
      </c>
      <c r="J45" s="1"/>
      <c r="K45" s="1"/>
      <c r="L45" s="1"/>
      <c r="M45" s="1">
        <v>138</v>
      </c>
      <c r="N45" s="1">
        <v>8</v>
      </c>
      <c r="O45" s="1">
        <v>113</v>
      </c>
      <c r="P45" s="1">
        <v>24</v>
      </c>
      <c r="Q45" s="1">
        <v>30</v>
      </c>
      <c r="R45" s="1">
        <v>0.19</v>
      </c>
      <c r="S45" s="1">
        <v>69</v>
      </c>
      <c r="T45" s="1">
        <v>1.1599999999999999</v>
      </c>
      <c r="U45" s="1">
        <v>10</v>
      </c>
      <c r="V45" s="1">
        <v>37</v>
      </c>
      <c r="W45" s="1">
        <v>12.6</v>
      </c>
    </row>
    <row r="46" spans="1:23" ht="15.75" customHeight="1" x14ac:dyDescent="0.2">
      <c r="A46" s="1" t="s">
        <v>17</v>
      </c>
      <c r="B46" s="1" t="s">
        <v>33</v>
      </c>
      <c r="C46" s="4" t="s">
        <v>22</v>
      </c>
      <c r="D46" s="1" t="s">
        <v>20</v>
      </c>
      <c r="E46" s="1">
        <v>60</v>
      </c>
      <c r="F46" s="3" t="str">
        <f t="shared" si="2"/>
        <v>60M</v>
      </c>
      <c r="G46" s="1">
        <v>2</v>
      </c>
      <c r="H46" s="1"/>
      <c r="I46" s="1">
        <v>24.2</v>
      </c>
      <c r="J46" s="1"/>
      <c r="K46" s="1"/>
      <c r="L46" s="1"/>
      <c r="M46" s="1">
        <v>141</v>
      </c>
      <c r="N46" s="1">
        <v>6.7</v>
      </c>
      <c r="O46" s="1">
        <v>119</v>
      </c>
      <c r="P46" s="1">
        <v>20</v>
      </c>
      <c r="Q46" s="1">
        <v>33</v>
      </c>
      <c r="R46" s="1">
        <v>0.19</v>
      </c>
      <c r="S46" s="1">
        <v>78</v>
      </c>
      <c r="T46" s="1">
        <v>1.28</v>
      </c>
      <c r="U46" s="1">
        <v>10</v>
      </c>
      <c r="V46" s="1">
        <v>32</v>
      </c>
      <c r="W46" s="1">
        <v>10.9</v>
      </c>
    </row>
    <row r="47" spans="1:23" ht="15.75" customHeight="1" x14ac:dyDescent="0.2">
      <c r="A47" s="1" t="s">
        <v>17</v>
      </c>
      <c r="B47" s="1" t="s">
        <v>33</v>
      </c>
      <c r="C47" s="4" t="s">
        <v>22</v>
      </c>
      <c r="D47" s="1" t="s">
        <v>20</v>
      </c>
      <c r="E47" s="1">
        <v>34</v>
      </c>
      <c r="F47" s="3" t="str">
        <f t="shared" si="2"/>
        <v>34M</v>
      </c>
      <c r="G47" s="1">
        <v>3</v>
      </c>
      <c r="H47" s="1"/>
      <c r="I47" s="1">
        <v>21.8</v>
      </c>
      <c r="J47" s="1"/>
      <c r="K47" s="1"/>
      <c r="L47" s="1"/>
      <c r="M47" s="1">
        <v>140</v>
      </c>
      <c r="N47" s="1">
        <v>7.3</v>
      </c>
      <c r="O47" s="1">
        <v>117</v>
      </c>
      <c r="P47" s="1">
        <v>23</v>
      </c>
      <c r="Q47" s="1">
        <v>26</v>
      </c>
      <c r="R47" s="1">
        <v>0.19</v>
      </c>
      <c r="S47" s="1">
        <v>73</v>
      </c>
      <c r="T47" s="1">
        <v>1.19</v>
      </c>
      <c r="U47" s="1">
        <v>8</v>
      </c>
      <c r="V47" s="1">
        <v>33</v>
      </c>
      <c r="W47" s="1">
        <v>11.2</v>
      </c>
    </row>
    <row r="48" spans="1:23" ht="15.75" customHeight="1" x14ac:dyDescent="0.2">
      <c r="A48" s="1" t="s">
        <v>17</v>
      </c>
      <c r="B48" s="1" t="s">
        <v>33</v>
      </c>
      <c r="C48" s="4" t="s">
        <v>22</v>
      </c>
      <c r="D48" s="1" t="s">
        <v>20</v>
      </c>
      <c r="E48" s="1">
        <v>1046</v>
      </c>
      <c r="F48" s="3" t="str">
        <f t="shared" si="2"/>
        <v>1046M</v>
      </c>
      <c r="G48" s="1">
        <v>4</v>
      </c>
      <c r="H48" s="1"/>
      <c r="I48" s="1">
        <v>26.6</v>
      </c>
      <c r="J48" s="1"/>
      <c r="K48" s="1"/>
      <c r="L48" s="1"/>
      <c r="M48" s="1">
        <v>136</v>
      </c>
      <c r="N48" s="1">
        <v>9.1</v>
      </c>
      <c r="O48" s="1">
        <v>117</v>
      </c>
      <c r="P48" s="1">
        <v>23</v>
      </c>
      <c r="Q48" s="1">
        <v>35</v>
      </c>
      <c r="R48" s="1">
        <v>0.3</v>
      </c>
      <c r="S48" s="1">
        <v>88</v>
      </c>
      <c r="T48" s="1">
        <v>1.04</v>
      </c>
      <c r="U48" s="1" t="s">
        <v>19</v>
      </c>
      <c r="V48" s="1">
        <v>32</v>
      </c>
      <c r="W48" s="1">
        <v>10.9</v>
      </c>
    </row>
    <row r="49" spans="1:23" ht="15.75" customHeight="1" x14ac:dyDescent="0.2">
      <c r="A49" s="1" t="s">
        <v>17</v>
      </c>
      <c r="B49" s="1" t="s">
        <v>33</v>
      </c>
      <c r="C49" s="4" t="s">
        <v>22</v>
      </c>
      <c r="D49" s="1" t="s">
        <v>20</v>
      </c>
      <c r="E49" s="1">
        <v>1100</v>
      </c>
      <c r="F49" s="3" t="str">
        <f t="shared" si="2"/>
        <v>1100M</v>
      </c>
      <c r="G49" s="1">
        <v>5</v>
      </c>
      <c r="H49" s="1"/>
      <c r="I49" s="1">
        <v>20.100000000000001</v>
      </c>
      <c r="J49" s="1"/>
      <c r="K49" s="1"/>
      <c r="L49" s="1"/>
      <c r="M49" s="1">
        <v>138</v>
      </c>
      <c r="N49" s="1">
        <v>9.1</v>
      </c>
      <c r="O49" s="1">
        <v>118</v>
      </c>
      <c r="P49" s="1">
        <v>23</v>
      </c>
      <c r="Q49" s="1">
        <v>32</v>
      </c>
      <c r="R49" s="1">
        <v>0.2</v>
      </c>
      <c r="S49" s="1">
        <v>75</v>
      </c>
      <c r="T49" s="1">
        <v>1.1000000000000001</v>
      </c>
      <c r="U49" s="1" t="s">
        <v>19</v>
      </c>
      <c r="V49" s="1">
        <v>30</v>
      </c>
      <c r="W49" s="1">
        <v>10.199999999999999</v>
      </c>
    </row>
    <row r="50" spans="1:23" ht="15.75" customHeight="1" x14ac:dyDescent="0.2">
      <c r="A50" s="1" t="s">
        <v>17</v>
      </c>
      <c r="B50" s="1" t="s">
        <v>33</v>
      </c>
      <c r="C50" s="4" t="s">
        <v>22</v>
      </c>
      <c r="D50" s="1" t="s">
        <v>20</v>
      </c>
      <c r="E50" s="1">
        <v>1099</v>
      </c>
      <c r="F50" s="3" t="str">
        <f t="shared" si="2"/>
        <v>1099M</v>
      </c>
      <c r="G50" s="1">
        <v>6</v>
      </c>
      <c r="H50" s="1"/>
      <c r="I50" s="1">
        <v>23.8</v>
      </c>
      <c r="J50" s="1"/>
      <c r="K50" s="1"/>
      <c r="L50" s="1"/>
      <c r="M50" s="1">
        <v>143</v>
      </c>
      <c r="N50" s="1">
        <v>6.8</v>
      </c>
      <c r="O50" s="1">
        <v>119</v>
      </c>
      <c r="P50" s="1">
        <v>20</v>
      </c>
      <c r="Q50" s="1">
        <v>33</v>
      </c>
      <c r="R50" s="1">
        <v>0.19</v>
      </c>
      <c r="S50" s="1">
        <v>93</v>
      </c>
      <c r="T50" s="1">
        <v>1.1399999999999999</v>
      </c>
      <c r="U50" s="1">
        <v>12</v>
      </c>
      <c r="V50" s="1">
        <v>38</v>
      </c>
      <c r="W50" s="1">
        <v>12.9</v>
      </c>
    </row>
    <row r="51" spans="1:23" ht="15.75" customHeight="1" x14ac:dyDescent="0.2">
      <c r="A51" s="1" t="s">
        <v>17</v>
      </c>
      <c r="B51" s="1" t="s">
        <v>33</v>
      </c>
      <c r="C51" s="4" t="s">
        <v>23</v>
      </c>
      <c r="D51" s="1" t="s">
        <v>20</v>
      </c>
      <c r="E51" s="1">
        <v>22</v>
      </c>
      <c r="F51" s="3" t="str">
        <f t="shared" si="2"/>
        <v>22M</v>
      </c>
      <c r="G51" s="1">
        <v>0</v>
      </c>
      <c r="H51" s="1"/>
      <c r="I51" s="1">
        <v>19.100000000000001</v>
      </c>
      <c r="J51" s="1"/>
      <c r="K51" s="1"/>
      <c r="L51" s="1"/>
      <c r="M51" s="1">
        <v>143</v>
      </c>
      <c r="N51" s="1">
        <v>7</v>
      </c>
      <c r="O51" s="1">
        <v>116</v>
      </c>
      <c r="P51" s="1">
        <v>25</v>
      </c>
      <c r="Q51" s="1">
        <v>34</v>
      </c>
      <c r="R51" s="1">
        <v>0.2</v>
      </c>
      <c r="S51" s="1">
        <v>69</v>
      </c>
      <c r="T51" s="1">
        <v>1.2</v>
      </c>
      <c r="U51" s="1">
        <v>10</v>
      </c>
      <c r="V51" s="1">
        <v>33</v>
      </c>
      <c r="W51" s="1">
        <v>11.2</v>
      </c>
    </row>
    <row r="52" spans="1:23" ht="15.75" customHeight="1" x14ac:dyDescent="0.2">
      <c r="A52" s="1" t="s">
        <v>17</v>
      </c>
      <c r="B52" s="1" t="s">
        <v>33</v>
      </c>
      <c r="C52" s="4" t="s">
        <v>23</v>
      </c>
      <c r="D52" s="1" t="s">
        <v>20</v>
      </c>
      <c r="E52" s="1">
        <v>25</v>
      </c>
      <c r="F52" s="3" t="str">
        <f t="shared" si="2"/>
        <v>25M</v>
      </c>
      <c r="G52" s="1">
        <v>1</v>
      </c>
      <c r="H52" s="1"/>
      <c r="I52" s="1">
        <v>18.2</v>
      </c>
      <c r="J52" s="1"/>
      <c r="K52" s="1"/>
      <c r="L52" s="1"/>
      <c r="M52" s="1">
        <v>143</v>
      </c>
      <c r="N52" s="1">
        <v>9</v>
      </c>
      <c r="O52" s="1">
        <v>120</v>
      </c>
      <c r="P52" s="1">
        <v>19</v>
      </c>
      <c r="Q52" s="1">
        <v>34</v>
      </c>
      <c r="R52" s="1">
        <v>0.2</v>
      </c>
      <c r="S52" s="1">
        <v>74</v>
      </c>
      <c r="T52" s="1">
        <v>1.1200000000000001</v>
      </c>
      <c r="U52" s="1">
        <v>14</v>
      </c>
      <c r="V52" s="1">
        <v>33</v>
      </c>
      <c r="W52" s="1">
        <v>11.2</v>
      </c>
    </row>
    <row r="53" spans="1:23" ht="15.75" customHeight="1" x14ac:dyDescent="0.2">
      <c r="A53" s="1" t="s">
        <v>17</v>
      </c>
      <c r="B53" s="1" t="s">
        <v>33</v>
      </c>
      <c r="C53" s="4" t="s">
        <v>23</v>
      </c>
      <c r="D53" s="1" t="s">
        <v>20</v>
      </c>
      <c r="E53" s="1">
        <v>80</v>
      </c>
      <c r="F53" s="3" t="str">
        <f t="shared" si="2"/>
        <v>80M</v>
      </c>
      <c r="G53" s="1">
        <v>2</v>
      </c>
      <c r="H53" s="1"/>
      <c r="I53" s="1">
        <v>22.9</v>
      </c>
      <c r="J53" s="1"/>
      <c r="K53" s="1"/>
      <c r="L53" s="1"/>
      <c r="M53" s="1">
        <v>139</v>
      </c>
      <c r="N53" s="1">
        <v>7.3</v>
      </c>
      <c r="O53" s="1">
        <v>116</v>
      </c>
      <c r="P53" s="1">
        <v>25</v>
      </c>
      <c r="Q53" s="1">
        <v>29</v>
      </c>
      <c r="R53" s="1">
        <v>0.19</v>
      </c>
      <c r="S53" s="1">
        <v>77</v>
      </c>
      <c r="T53" s="1">
        <v>1.1299999999999999</v>
      </c>
      <c r="U53" s="1">
        <v>5</v>
      </c>
      <c r="V53" s="1">
        <v>31</v>
      </c>
      <c r="W53" s="1">
        <v>10.5</v>
      </c>
    </row>
    <row r="54" spans="1:23" ht="15.75" customHeight="1" x14ac:dyDescent="0.2">
      <c r="A54" s="1" t="s">
        <v>17</v>
      </c>
      <c r="B54" s="1" t="s">
        <v>33</v>
      </c>
      <c r="C54" s="4" t="s">
        <v>23</v>
      </c>
      <c r="D54" s="1" t="s">
        <v>20</v>
      </c>
      <c r="E54" s="1">
        <v>53</v>
      </c>
      <c r="F54" s="3" t="str">
        <f t="shared" si="2"/>
        <v>53M</v>
      </c>
      <c r="G54" s="1">
        <v>3</v>
      </c>
      <c r="H54" s="1"/>
      <c r="I54" s="1">
        <v>23.2</v>
      </c>
      <c r="J54" s="1"/>
      <c r="K54" s="1"/>
      <c r="L54" s="1"/>
      <c r="M54" s="1">
        <v>146</v>
      </c>
      <c r="N54" s="1">
        <v>7.1</v>
      </c>
      <c r="O54" s="1">
        <v>119</v>
      </c>
      <c r="P54" s="1">
        <v>21</v>
      </c>
      <c r="Q54" s="1">
        <v>40</v>
      </c>
      <c r="R54" s="1">
        <v>0.19</v>
      </c>
      <c r="S54" s="1">
        <v>55</v>
      </c>
      <c r="T54" s="1">
        <v>1.2</v>
      </c>
      <c r="U54" s="1">
        <v>14</v>
      </c>
      <c r="V54" s="1">
        <v>35</v>
      </c>
      <c r="W54" s="1">
        <v>11.9</v>
      </c>
    </row>
    <row r="55" spans="1:23" ht="15.75" customHeight="1" x14ac:dyDescent="0.2">
      <c r="A55" s="1" t="s">
        <v>17</v>
      </c>
      <c r="B55" s="1" t="s">
        <v>33</v>
      </c>
      <c r="C55" s="4" t="s">
        <v>23</v>
      </c>
      <c r="D55" s="1" t="s">
        <v>20</v>
      </c>
      <c r="E55" s="1">
        <v>1047</v>
      </c>
      <c r="F55" s="3" t="str">
        <f t="shared" si="2"/>
        <v>1047M</v>
      </c>
      <c r="G55" s="1">
        <v>4</v>
      </c>
      <c r="H55" s="1"/>
      <c r="I55" s="1">
        <v>22.3</v>
      </c>
      <c r="J55" s="1"/>
      <c r="K55" s="1"/>
      <c r="L55" s="1"/>
      <c r="M55" s="1">
        <v>143</v>
      </c>
      <c r="N55" s="1">
        <v>6.7</v>
      </c>
      <c r="O55" s="1">
        <v>118</v>
      </c>
      <c r="P55" s="1">
        <v>24</v>
      </c>
      <c r="Q55" s="1">
        <v>31</v>
      </c>
      <c r="R55" s="1">
        <v>0.19</v>
      </c>
      <c r="S55" s="1">
        <v>78</v>
      </c>
      <c r="T55" s="1">
        <v>1.21</v>
      </c>
      <c r="U55" s="1">
        <v>9</v>
      </c>
      <c r="V55" s="1">
        <v>31</v>
      </c>
      <c r="W55" s="1">
        <v>10.5</v>
      </c>
    </row>
    <row r="56" spans="1:23" ht="15.75" customHeight="1" x14ac:dyDescent="0.2">
      <c r="A56" s="1" t="s">
        <v>17</v>
      </c>
      <c r="B56" s="1" t="s">
        <v>33</v>
      </c>
      <c r="C56" s="4" t="s">
        <v>23</v>
      </c>
      <c r="D56" s="1" t="s">
        <v>20</v>
      </c>
      <c r="E56" s="1">
        <v>23</v>
      </c>
      <c r="F56" s="3" t="str">
        <f t="shared" si="2"/>
        <v>23M</v>
      </c>
      <c r="G56" s="1">
        <v>5</v>
      </c>
      <c r="H56" s="1"/>
      <c r="I56" s="1">
        <v>22.1</v>
      </c>
      <c r="J56" s="1"/>
      <c r="K56" s="1"/>
      <c r="L56" s="1"/>
      <c r="M56" s="1">
        <v>137</v>
      </c>
      <c r="N56" s="1">
        <v>9</v>
      </c>
      <c r="O56" s="1">
        <v>122</v>
      </c>
      <c r="P56" s="1">
        <v>20</v>
      </c>
      <c r="Q56" s="1">
        <v>40</v>
      </c>
      <c r="R56" s="1">
        <v>0.2</v>
      </c>
      <c r="S56" s="1">
        <v>77</v>
      </c>
      <c r="T56" s="1">
        <v>1.06</v>
      </c>
      <c r="U56" s="1" t="s">
        <v>19</v>
      </c>
      <c r="V56" s="1">
        <v>27</v>
      </c>
      <c r="W56" s="1">
        <v>9.1999999999999993</v>
      </c>
    </row>
    <row r="57" spans="1:23" ht="15.75" customHeight="1" x14ac:dyDescent="0.2">
      <c r="A57" s="1" t="s">
        <v>17</v>
      </c>
      <c r="B57" s="1" t="s">
        <v>33</v>
      </c>
      <c r="C57" s="4" t="s">
        <v>23</v>
      </c>
      <c r="D57" s="1" t="s">
        <v>20</v>
      </c>
      <c r="E57" s="1">
        <v>1048</v>
      </c>
      <c r="F57" s="3" t="str">
        <f t="shared" si="2"/>
        <v>1048M</v>
      </c>
      <c r="G57" s="1">
        <v>6</v>
      </c>
      <c r="H57" s="1"/>
      <c r="I57" s="1">
        <v>23</v>
      </c>
      <c r="J57" s="1"/>
      <c r="K57" s="1"/>
      <c r="L57" s="1"/>
      <c r="M57" s="1">
        <v>140</v>
      </c>
      <c r="N57" s="1">
        <v>8</v>
      </c>
      <c r="O57" s="1">
        <v>116</v>
      </c>
      <c r="P57" s="1">
        <v>27</v>
      </c>
      <c r="Q57" s="1">
        <v>38</v>
      </c>
      <c r="R57" s="1">
        <v>0.2</v>
      </c>
      <c r="S57" s="1">
        <v>88</v>
      </c>
      <c r="T57" s="1">
        <v>1.23</v>
      </c>
      <c r="U57" s="1">
        <v>5</v>
      </c>
      <c r="V57" s="1">
        <v>31</v>
      </c>
      <c r="W57" s="1">
        <v>10.5</v>
      </c>
    </row>
    <row r="58" spans="1:23" ht="15.75" customHeight="1" x14ac:dyDescent="0.2">
      <c r="A58" s="1"/>
      <c r="B58" s="1"/>
      <c r="C58" s="4"/>
      <c r="D58" s="1"/>
      <c r="E58" s="1"/>
      <c r="F58" s="3"/>
      <c r="G58" s="1"/>
      <c r="I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60" spans="1:23" ht="15.75" customHeight="1" x14ac:dyDescent="0.2">
      <c r="A60" s="1"/>
      <c r="B60" s="1"/>
      <c r="D60" s="1"/>
      <c r="E60" s="1"/>
      <c r="F60" s="3"/>
    </row>
  </sheetData>
  <sortState xmlns:xlrd2="http://schemas.microsoft.com/office/spreadsheetml/2017/richdata2" ref="A2:W65">
    <sortCondition ref="A30:A6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 Blumstein</cp:lastModifiedBy>
  <dcterms:created xsi:type="dcterms:W3CDTF">2020-06-14T21:43:39Z</dcterms:created>
  <dcterms:modified xsi:type="dcterms:W3CDTF">2023-12-18T19:14:37Z</dcterms:modified>
</cp:coreProperties>
</file>