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NiRulz\Downloads\"/>
    </mc:Choice>
  </mc:AlternateContent>
  <xr:revisionPtr revIDLastSave="0" documentId="13_ncr:1_{0BE3F112-F798-41C7-BCA7-902AD234EC9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Productos" sheetId="1" r:id="rId1"/>
  </sheets>
  <calcPr calcId="191029"/>
</workbook>
</file>

<file path=xl/calcChain.xml><?xml version="1.0" encoding="utf-8"?>
<calcChain xmlns="http://schemas.openxmlformats.org/spreadsheetml/2006/main">
  <c r="G328" i="1" l="1"/>
  <c r="F328" i="1"/>
  <c r="E328" i="1"/>
  <c r="D328" i="1"/>
  <c r="L1" i="1"/>
</calcChain>
</file>

<file path=xl/sharedStrings.xml><?xml version="1.0" encoding="utf-8"?>
<sst xmlns="http://schemas.openxmlformats.org/spreadsheetml/2006/main" count="2076" uniqueCount="922">
  <si>
    <t>Productos</t>
  </si>
  <si>
    <t>Exportado:</t>
  </si>
  <si>
    <t>ma. 06/06/2023 16:09</t>
  </si>
  <si>
    <t>Filtros:</t>
  </si>
  <si>
    <t>Estado: Activas</t>
  </si>
  <si>
    <t>Código</t>
  </si>
  <si>
    <t>Descripción</t>
  </si>
  <si>
    <t>Costo sin IVA</t>
  </si>
  <si>
    <t>Costo con IVA</t>
  </si>
  <si>
    <t>Rentabilidad %</t>
  </si>
  <si>
    <t>Precio</t>
  </si>
  <si>
    <t>Margen</t>
  </si>
  <si>
    <t>Proveedor</t>
  </si>
  <si>
    <t>Rubro</t>
  </si>
  <si>
    <t>Sub rubro</t>
  </si>
  <si>
    <t>Estado</t>
  </si>
  <si>
    <t>Path</t>
  </si>
  <si>
    <t>066</t>
  </si>
  <si>
    <t>7 up Lata 354</t>
  </si>
  <si>
    <t>151,23</t>
  </si>
  <si>
    <t>Galupo</t>
  </si>
  <si>
    <t>Bebidas</t>
  </si>
  <si>
    <t>Gaseosas</t>
  </si>
  <si>
    <t>Activo</t>
  </si>
  <si>
    <t>descarga.jpg</t>
  </si>
  <si>
    <t>316</t>
  </si>
  <si>
    <t>7up Lima Limon 1.5</t>
  </si>
  <si>
    <t>355,37</t>
  </si>
  <si>
    <t>7up-sin-azucar.png</t>
  </si>
  <si>
    <t>483</t>
  </si>
  <si>
    <t>Aceitunas</t>
  </si>
  <si>
    <t>0,00</t>
  </si>
  <si>
    <t>Picadas</t>
  </si>
  <si>
    <t>Tapeo</t>
  </si>
  <si>
    <t>035</t>
  </si>
  <si>
    <t>Agostino Chardonnay-Viogner</t>
  </si>
  <si>
    <t>384,29</t>
  </si>
  <si>
    <t>Alma de Vino Bodegon</t>
  </si>
  <si>
    <t>Vinos Blancos</t>
  </si>
  <si>
    <t>033</t>
  </si>
  <si>
    <t>Agostino Estate Malbec</t>
  </si>
  <si>
    <t>423,14</t>
  </si>
  <si>
    <t>Vinos Tintos</t>
  </si>
  <si>
    <t>034</t>
  </si>
  <si>
    <t>Agostino Estate Malbel/Syrah</t>
  </si>
  <si>
    <t>085</t>
  </si>
  <si>
    <t>Agua Sab. Vida 1.5L</t>
  </si>
  <si>
    <t>82,64</t>
  </si>
  <si>
    <t>Distrigue</t>
  </si>
  <si>
    <t>baggioFresh_pomelo.jpg</t>
  </si>
  <si>
    <t>286</t>
  </si>
  <si>
    <t>Agua Sab. Vida S/ azucar 1.5Lt</t>
  </si>
  <si>
    <t>54,21</t>
  </si>
  <si>
    <t>agua-saborizada-baggio-fresh-15-l-naranja-sin-azu.jpg</t>
  </si>
  <si>
    <t>242</t>
  </si>
  <si>
    <t>Aguas Saborizadas</t>
  </si>
  <si>
    <t>74,38</t>
  </si>
  <si>
    <t>Tarde</t>
  </si>
  <si>
    <t>Bebidas Frias</t>
  </si>
  <si>
    <t>040</t>
  </si>
  <si>
    <t>Alaris Malbec</t>
  </si>
  <si>
    <t>245,45</t>
  </si>
  <si>
    <t>232</t>
  </si>
  <si>
    <t>Alfajor</t>
  </si>
  <si>
    <t>123,96</t>
  </si>
  <si>
    <t>Dulces</t>
  </si>
  <si>
    <t>478</t>
  </si>
  <si>
    <t>Alma Mora 375</t>
  </si>
  <si>
    <t>480,16</t>
  </si>
  <si>
    <t>036</t>
  </si>
  <si>
    <t>Alma Mora Cab/Sauv</t>
  </si>
  <si>
    <t>728,92</t>
  </si>
  <si>
    <t>378</t>
  </si>
  <si>
    <t>Alma Mora Dulce Viogner</t>
  </si>
  <si>
    <t>338,84</t>
  </si>
  <si>
    <t>020</t>
  </si>
  <si>
    <t>Alma Mora Malbec</t>
  </si>
  <si>
    <t>018</t>
  </si>
  <si>
    <t>Alma Telteca Cab/Sauv</t>
  </si>
  <si>
    <t>019</t>
  </si>
  <si>
    <t>Alma Telteca Chardonnay</t>
  </si>
  <si>
    <t>021</t>
  </si>
  <si>
    <t>Alma Telteca Malbec</t>
  </si>
  <si>
    <t>022</t>
  </si>
  <si>
    <t>Alma Telteca Torrontes</t>
  </si>
  <si>
    <t>221</t>
  </si>
  <si>
    <t>Almendrado</t>
  </si>
  <si>
    <t>67,76</t>
  </si>
  <si>
    <t>Postres</t>
  </si>
  <si>
    <t>Helados</t>
  </si>
  <si>
    <t>295</t>
  </si>
  <si>
    <t>Alubias</t>
  </si>
  <si>
    <t>70,24</t>
  </si>
  <si>
    <t>Hambuerguesas</t>
  </si>
  <si>
    <t>Vegetariana</t>
  </si>
  <si>
    <t>349</t>
  </si>
  <si>
    <t>Amante del Roble Blend</t>
  </si>
  <si>
    <t>347,10</t>
  </si>
  <si>
    <t>486</t>
  </si>
  <si>
    <t>Amarula</t>
  </si>
  <si>
    <t>5.247,93</t>
  </si>
  <si>
    <t>Tragos</t>
  </si>
  <si>
    <t>057</t>
  </si>
  <si>
    <t>Andes IPA 1Lts</t>
  </si>
  <si>
    <t>454,54</t>
  </si>
  <si>
    <t>Cervezas</t>
  </si>
  <si>
    <t>andes ipa bot.jpg</t>
  </si>
  <si>
    <t>249</t>
  </si>
  <si>
    <t>Andes Ipa Lata</t>
  </si>
  <si>
    <t>146,28</t>
  </si>
  <si>
    <t>lata ipa.jpg</t>
  </si>
  <si>
    <t>520</t>
  </si>
  <si>
    <t>Andes Ipa/roja Lata</t>
  </si>
  <si>
    <t>lata andes ipa roja.jpg</t>
  </si>
  <si>
    <t>055</t>
  </si>
  <si>
    <t>Andes Negra 1Lts</t>
  </si>
  <si>
    <t>234,71</t>
  </si>
  <si>
    <t>3100627_f.jpg</t>
  </si>
  <si>
    <t>247</t>
  </si>
  <si>
    <t>Andes Negra Lata</t>
  </si>
  <si>
    <t>152,89</t>
  </si>
  <si>
    <t>anes lata negra.jpg</t>
  </si>
  <si>
    <t>054</t>
  </si>
  <si>
    <t>Andes Roja 1Lts</t>
  </si>
  <si>
    <t>andes  roja bot.jpg</t>
  </si>
  <si>
    <t>248</t>
  </si>
  <si>
    <t>Andes Roja Lata</t>
  </si>
  <si>
    <t>lata roja.jpg</t>
  </si>
  <si>
    <t>053</t>
  </si>
  <si>
    <t>Andes Rubia 1Lts</t>
  </si>
  <si>
    <t>andes rubia bot.jpg</t>
  </si>
  <si>
    <t>082</t>
  </si>
  <si>
    <t>Andes Rubia lata 473</t>
  </si>
  <si>
    <t>254,54</t>
  </si>
  <si>
    <t>lata rubia.jpg</t>
  </si>
  <si>
    <t>406</t>
  </si>
  <si>
    <t>Andes Vendimia</t>
  </si>
  <si>
    <t>vendimia.jpg</t>
  </si>
  <si>
    <t>301</t>
  </si>
  <si>
    <t>Antares Barley Wine</t>
  </si>
  <si>
    <t>144,83</t>
  </si>
  <si>
    <t>images (2).jpg</t>
  </si>
  <si>
    <t>365</t>
  </si>
  <si>
    <t>Antares Honey Lata 473</t>
  </si>
  <si>
    <t>118,42</t>
  </si>
  <si>
    <t>descarga (12).jpg</t>
  </si>
  <si>
    <t>302</t>
  </si>
  <si>
    <t>Antares Kolsch</t>
  </si>
  <si>
    <t>125,61</t>
  </si>
  <si>
    <t>thumb_52828_default_big.jpeg</t>
  </si>
  <si>
    <t>303</t>
  </si>
  <si>
    <t>Antares Scotch</t>
  </si>
  <si>
    <t>descarga (2).jpg</t>
  </si>
  <si>
    <t>364</t>
  </si>
  <si>
    <t>Antares Scotch Lata 473</t>
  </si>
  <si>
    <t>24.jpg</t>
  </si>
  <si>
    <t>487</t>
  </si>
  <si>
    <t>Aperol</t>
  </si>
  <si>
    <t>1.004,13</t>
  </si>
  <si>
    <t>352</t>
  </si>
  <si>
    <t>Aristides Compartido Blend</t>
  </si>
  <si>
    <t>294</t>
  </si>
  <si>
    <t>Arvejas</t>
  </si>
  <si>
    <t>325</t>
  </si>
  <si>
    <t>Aw Nar/Dur - Pom. 500</t>
  </si>
  <si>
    <t>65,28</t>
  </si>
  <si>
    <t>317</t>
  </si>
  <si>
    <t>Aw Pomelo S/ azucar</t>
  </si>
  <si>
    <t>104,13</t>
  </si>
  <si>
    <t>80551-4fe4f77eb5091040a015421210638773-480-0.jpg</t>
  </si>
  <si>
    <t>491</t>
  </si>
  <si>
    <t>Balcarce</t>
  </si>
  <si>
    <t>619,83</t>
  </si>
  <si>
    <t>Celiacos</t>
  </si>
  <si>
    <t>007</t>
  </si>
  <si>
    <t>Baston de Mozzarella</t>
  </si>
  <si>
    <t>183,47</t>
  </si>
  <si>
    <t>289</t>
  </si>
  <si>
    <t>Batata</t>
  </si>
  <si>
    <t>369</t>
  </si>
  <si>
    <t>Benjamin</t>
  </si>
  <si>
    <t>252,47</t>
  </si>
  <si>
    <t>296</t>
  </si>
  <si>
    <t>Berenjena</t>
  </si>
  <si>
    <t>277</t>
  </si>
  <si>
    <t>Bolonesa</t>
  </si>
  <si>
    <t>Pastas</t>
  </si>
  <si>
    <t>Salsas</t>
  </si>
  <si>
    <t>222</t>
  </si>
  <si>
    <t>Bombon</t>
  </si>
  <si>
    <t>114,04</t>
  </si>
  <si>
    <t>445</t>
  </si>
  <si>
    <t>Bombon Escoces</t>
  </si>
  <si>
    <t>158,67</t>
  </si>
  <si>
    <t>Varios</t>
  </si>
  <si>
    <t>484</t>
  </si>
  <si>
    <t>Bonfanti Malb.  Reserva 2019</t>
  </si>
  <si>
    <t>346</t>
  </si>
  <si>
    <t>Bonfanti Malbec</t>
  </si>
  <si>
    <t>1.157,02</t>
  </si>
  <si>
    <t>050</t>
  </si>
  <si>
    <t>Brahma 1Lts</t>
  </si>
  <si>
    <t>370,24</t>
  </si>
  <si>
    <t>brahma bot.jpg</t>
  </si>
  <si>
    <t>059</t>
  </si>
  <si>
    <t>Brahma Lata 473</t>
  </si>
  <si>
    <t>233,88</t>
  </si>
  <si>
    <t>lata brahma.jpg</t>
  </si>
  <si>
    <t>041</t>
  </si>
  <si>
    <t>Bravio Malbec</t>
  </si>
  <si>
    <t>345</t>
  </si>
  <si>
    <t>Brindados Malbec</t>
  </si>
  <si>
    <t>297,52</t>
  </si>
  <si>
    <t>288</t>
  </si>
  <si>
    <t>Brocoli</t>
  </si>
  <si>
    <t>327</t>
  </si>
  <si>
    <t>Brownie con Helado</t>
  </si>
  <si>
    <t>66,11</t>
  </si>
  <si>
    <t>441</t>
  </si>
  <si>
    <t>Bruto Jolgorio APA</t>
  </si>
  <si>
    <t>371,90</t>
  </si>
  <si>
    <t>438</t>
  </si>
  <si>
    <t>Bruto Jolgorio Golden</t>
  </si>
  <si>
    <t>289,25</t>
  </si>
  <si>
    <t>439</t>
  </si>
  <si>
    <t>Bruto Jolgorio Irish Red</t>
  </si>
  <si>
    <t>440</t>
  </si>
  <si>
    <t>Bruto Jolgorio Stout</t>
  </si>
  <si>
    <t>233</t>
  </si>
  <si>
    <t>Budin</t>
  </si>
  <si>
    <t>376</t>
  </si>
  <si>
    <t>Budin de Pan</t>
  </si>
  <si>
    <t>335</t>
  </si>
  <si>
    <t>Budweiser 1L</t>
  </si>
  <si>
    <t>379,33</t>
  </si>
  <si>
    <t>descarga (9).jpg</t>
  </si>
  <si>
    <t>430</t>
  </si>
  <si>
    <t>Budweiser 710</t>
  </si>
  <si>
    <t>247,93</t>
  </si>
  <si>
    <t>descarga (14).jpg</t>
  </si>
  <si>
    <t>090</t>
  </si>
  <si>
    <t>Cabo de madera</t>
  </si>
  <si>
    <t>87,60</t>
  </si>
  <si>
    <t>Mercaderia</t>
  </si>
  <si>
    <t>Limpieza</t>
  </si>
  <si>
    <t>297</t>
  </si>
  <si>
    <t>Cabutia</t>
  </si>
  <si>
    <t>043</t>
  </si>
  <si>
    <t>Cafayate malbec</t>
  </si>
  <si>
    <t>263,63</t>
  </si>
  <si>
    <t>457</t>
  </si>
  <si>
    <t>Cafayate torrontes</t>
  </si>
  <si>
    <t>487,60</t>
  </si>
  <si>
    <t>241</t>
  </si>
  <si>
    <t>Cafe con Leche</t>
  </si>
  <si>
    <t>165,28</t>
  </si>
  <si>
    <t>Bebidas Calientes</t>
  </si>
  <si>
    <t>238</t>
  </si>
  <si>
    <t>Cafe Jarrito</t>
  </si>
  <si>
    <t>226</t>
  </si>
  <si>
    <t>Camparis</t>
  </si>
  <si>
    <t>256,19</t>
  </si>
  <si>
    <t>275</t>
  </si>
  <si>
    <t>Canelones</t>
  </si>
  <si>
    <t>239,66</t>
  </si>
  <si>
    <t>Variedades</t>
  </si>
  <si>
    <t>393</t>
  </si>
  <si>
    <t>Canelones Celiacos</t>
  </si>
  <si>
    <t>330,57</t>
  </si>
  <si>
    <t>Platos Calientes</t>
  </si>
  <si>
    <t>262</t>
  </si>
  <si>
    <t>Capresse</t>
  </si>
  <si>
    <t>326</t>
  </si>
  <si>
    <t>Capriccio Dolcezza</t>
  </si>
  <si>
    <t>495,86</t>
  </si>
  <si>
    <t>382</t>
  </si>
  <si>
    <t>Capriccio Fiore</t>
  </si>
  <si>
    <t>413,22</t>
  </si>
  <si>
    <t>031</t>
  </si>
  <si>
    <t>Casa Agostino Cab/Sauv</t>
  </si>
  <si>
    <t>032</t>
  </si>
  <si>
    <t>Casa Agostino Chardonnay</t>
  </si>
  <si>
    <t>327,27</t>
  </si>
  <si>
    <t>030</t>
  </si>
  <si>
    <t>Casa Agostino Malbec</t>
  </si>
  <si>
    <t>220</t>
  </si>
  <si>
    <t>Cassata</t>
  </si>
  <si>
    <t>34,71</t>
  </si>
  <si>
    <t>267</t>
  </si>
  <si>
    <t>Cebollas</t>
  </si>
  <si>
    <t>24,79</t>
  </si>
  <si>
    <t>Complemento</t>
  </si>
  <si>
    <t>094</t>
  </si>
  <si>
    <t>Cera Yerry</t>
  </si>
  <si>
    <t>155,37</t>
  </si>
  <si>
    <t>321</t>
  </si>
  <si>
    <t>Cerveza Celiaco</t>
  </si>
  <si>
    <t>272,72</t>
  </si>
  <si>
    <t>281</t>
  </si>
  <si>
    <t>Champignones</t>
  </si>
  <si>
    <t>373</t>
  </si>
  <si>
    <t>Chañarmuyo Cab/Sab</t>
  </si>
  <si>
    <t>1.074,38</t>
  </si>
  <si>
    <t>390</t>
  </si>
  <si>
    <t>Chañarmuyo Chardonnay</t>
  </si>
  <si>
    <t>1.363,63</t>
  </si>
  <si>
    <t>451</t>
  </si>
  <si>
    <t>Chañarmuyo Espumante</t>
  </si>
  <si>
    <t>1.652,89</t>
  </si>
  <si>
    <t>372</t>
  </si>
  <si>
    <t>Chañarmuyo Malbec</t>
  </si>
  <si>
    <t>375</t>
  </si>
  <si>
    <t>Chistorritas</t>
  </si>
  <si>
    <t>salchichas-espanolas-calientes-chistorritas-en-brochetas-2bj0r6n.jpg</t>
  </si>
  <si>
    <t>283</t>
  </si>
  <si>
    <t>Chuleta</t>
  </si>
  <si>
    <t>231,40</t>
  </si>
  <si>
    <t>variedad</t>
  </si>
  <si>
    <t>1350</t>
  </si>
  <si>
    <t>Chuleta a Caballo</t>
  </si>
  <si>
    <t>329</t>
  </si>
  <si>
    <t>Cinzano</t>
  </si>
  <si>
    <t>098</t>
  </si>
  <si>
    <t>Coca Cola 1.5L</t>
  </si>
  <si>
    <t>285,12</t>
  </si>
  <si>
    <t>Carreta</t>
  </si>
  <si>
    <t>bot coca 1.5.png</t>
  </si>
  <si>
    <t>25</t>
  </si>
  <si>
    <t>Coca Cola 500</t>
  </si>
  <si>
    <t>bot coca 500.png</t>
  </si>
  <si>
    <t>380</t>
  </si>
  <si>
    <t>Coca Cola Zero 1.5</t>
  </si>
  <si>
    <t>whatsapp-image-2021-08-25-at-10-58-521-0f25c3ffe2f988f61416299000066804-640-0.jpeg.crdownload</t>
  </si>
  <si>
    <t>481</t>
  </si>
  <si>
    <t>Coca Cola Zero 500</t>
  </si>
  <si>
    <t>174,38</t>
  </si>
  <si>
    <t>251</t>
  </si>
  <si>
    <t>Corona 330</t>
  </si>
  <si>
    <t>corona.jpg</t>
  </si>
  <si>
    <t>452</t>
  </si>
  <si>
    <t>Corona 710</t>
  </si>
  <si>
    <t>567,76</t>
  </si>
  <si>
    <t>429</t>
  </si>
  <si>
    <t>Corona Lata</t>
  </si>
  <si>
    <t>333,88</t>
  </si>
  <si>
    <t>Lata-Corona.jpg</t>
  </si>
  <si>
    <t>231</t>
  </si>
  <si>
    <t>Cuadrados Surtidos</t>
  </si>
  <si>
    <t>416</t>
  </si>
  <si>
    <t>Cynar</t>
  </si>
  <si>
    <t>73,55</t>
  </si>
  <si>
    <t>328</t>
  </si>
  <si>
    <t>Desayuno y Merienda YPF</t>
  </si>
  <si>
    <t>417</t>
  </si>
  <si>
    <t>Dilema Bco. Dulce</t>
  </si>
  <si>
    <t>344,62</t>
  </si>
  <si>
    <t>353</t>
  </si>
  <si>
    <t>Don Manuel Reserva Malbec</t>
  </si>
  <si>
    <t>1.404,95</t>
  </si>
  <si>
    <t>377</t>
  </si>
  <si>
    <t>Don Manuel Villafañe Dulce Natural</t>
  </si>
  <si>
    <t>434</t>
  </si>
  <si>
    <t>Don Manuel Villafañe Malbec</t>
  </si>
  <si>
    <t>909,09</t>
  </si>
  <si>
    <t>396</t>
  </si>
  <si>
    <t>DonPedro</t>
  </si>
  <si>
    <t>356</t>
  </si>
  <si>
    <t>Dr.Lemon Lata</t>
  </si>
  <si>
    <t>336</t>
  </si>
  <si>
    <t>Eco De Los Andes 1.5L</t>
  </si>
  <si>
    <t>271,07</t>
  </si>
  <si>
    <t>Aguas</t>
  </si>
  <si>
    <t>descarga (8).jpg</t>
  </si>
  <si>
    <t>060</t>
  </si>
  <si>
    <t>Eco de los Andes 500</t>
  </si>
  <si>
    <t>104,95</t>
  </si>
  <si>
    <t>3040033_f.jpg</t>
  </si>
  <si>
    <t>250</t>
  </si>
  <si>
    <t>Eco de los Andes Soda</t>
  </si>
  <si>
    <t>129,75</t>
  </si>
  <si>
    <t>agua-eco-andes-con-gas-pet-1500-siempreencasa_500x.png</t>
  </si>
  <si>
    <t>348</t>
  </si>
  <si>
    <t>El Peral Cab. Sav.</t>
  </si>
  <si>
    <t>462,80</t>
  </si>
  <si>
    <t>347</t>
  </si>
  <si>
    <t>El Peral Malbec</t>
  </si>
  <si>
    <t>307</t>
  </si>
  <si>
    <t>Empanadas Jamon, queso y carne</t>
  </si>
  <si>
    <t>57,85</t>
  </si>
  <si>
    <t>263</t>
  </si>
  <si>
    <t>Ensalada 2</t>
  </si>
  <si>
    <t>181,81</t>
  </si>
  <si>
    <t>Guarnicion</t>
  </si>
  <si>
    <t>Papas / Ensaladas</t>
  </si>
  <si>
    <t>449</t>
  </si>
  <si>
    <t>Ensalada Entre Tiempo</t>
  </si>
  <si>
    <t>261</t>
  </si>
  <si>
    <t>Ensaladas 1</t>
  </si>
  <si>
    <t>132,23</t>
  </si>
  <si>
    <t>285</t>
  </si>
  <si>
    <t>Escabeches Varios</t>
  </si>
  <si>
    <t>149,00</t>
  </si>
  <si>
    <t>091</t>
  </si>
  <si>
    <t>Escobillon</t>
  </si>
  <si>
    <t>111,57</t>
  </si>
  <si>
    <t>371</t>
  </si>
  <si>
    <t>Estelar Malbec</t>
  </si>
  <si>
    <t>491,73</t>
  </si>
  <si>
    <t>049</t>
  </si>
  <si>
    <t>Fabre Montmayou Malbec</t>
  </si>
  <si>
    <t>450,41</t>
  </si>
  <si>
    <t>100</t>
  </si>
  <si>
    <t>Fajitas Varias</t>
  </si>
  <si>
    <t>182,14</t>
  </si>
  <si>
    <t>358</t>
  </si>
  <si>
    <t>Fanta 1.5</t>
  </si>
  <si>
    <t>138,84</t>
  </si>
  <si>
    <t>7790895000454_02.jpg</t>
  </si>
  <si>
    <t>359</t>
  </si>
  <si>
    <t>Fanta 500</t>
  </si>
  <si>
    <t>72,72</t>
  </si>
  <si>
    <t>descarga (11).jpg</t>
  </si>
  <si>
    <t>074</t>
  </si>
  <si>
    <t>Fernet 480</t>
  </si>
  <si>
    <t>432</t>
  </si>
  <si>
    <t>Filoso Malbec</t>
  </si>
  <si>
    <t>644,62</t>
  </si>
  <si>
    <t>255</t>
  </si>
  <si>
    <t>Flan</t>
  </si>
  <si>
    <t>37,19</t>
  </si>
  <si>
    <t>088</t>
  </si>
  <si>
    <t>Fosforos 3 Patitos</t>
  </si>
  <si>
    <t>442</t>
  </si>
  <si>
    <t>Frutillas con Crema</t>
  </si>
  <si>
    <t>350</t>
  </si>
  <si>
    <t>Fuego Negro Malbec</t>
  </si>
  <si>
    <t>314,04</t>
  </si>
  <si>
    <t>225</t>
  </si>
  <si>
    <t>Gancia .</t>
  </si>
  <si>
    <t>293</t>
  </si>
  <si>
    <t>Garbanzos</t>
  </si>
  <si>
    <t>244</t>
  </si>
  <si>
    <t>Gaseosa 2</t>
  </si>
  <si>
    <t>243</t>
  </si>
  <si>
    <t>Gaseosas 1</t>
  </si>
  <si>
    <t>064</t>
  </si>
  <si>
    <t>Gatorade 500</t>
  </si>
  <si>
    <t>69,67</t>
  </si>
  <si>
    <t>Bebida-Isotonica-Gatorade-Cool-Blue-500-ml-_1.jpg</t>
  </si>
  <si>
    <t>413</t>
  </si>
  <si>
    <t>Giaquinta Chardonnay</t>
  </si>
  <si>
    <t>448</t>
  </si>
  <si>
    <t>Gin 411 bot.</t>
  </si>
  <si>
    <t>1.239,66</t>
  </si>
  <si>
    <t>252</t>
  </si>
  <si>
    <t>Gin Frutos Rojos</t>
  </si>
  <si>
    <t>404</t>
  </si>
  <si>
    <t>GIN London Dry Bot.</t>
  </si>
  <si>
    <t>1.514,87</t>
  </si>
  <si>
    <t>403</t>
  </si>
  <si>
    <t>GIN Malbec Bot.</t>
  </si>
  <si>
    <t>405</t>
  </si>
  <si>
    <t>GIN Pink Bot.</t>
  </si>
  <si>
    <t>253</t>
  </si>
  <si>
    <t>Gin Tonic</t>
  </si>
  <si>
    <t>480</t>
  </si>
  <si>
    <t>Gouguenheim Malbec y Cab.</t>
  </si>
  <si>
    <t>1.115,70</t>
  </si>
  <si>
    <t>318</t>
  </si>
  <si>
    <t>H2O Limoneto</t>
  </si>
  <si>
    <t>64876_7791813421917.jpg</t>
  </si>
  <si>
    <t>319</t>
  </si>
  <si>
    <t>H2O Nrj/Chel</t>
  </si>
  <si>
    <t>images (1).jpg</t>
  </si>
  <si>
    <t>450</t>
  </si>
  <si>
    <t>Hamb. Veggies Varias</t>
  </si>
  <si>
    <t>237</t>
  </si>
  <si>
    <t>Hamburguesa</t>
  </si>
  <si>
    <t>Salado</t>
  </si>
  <si>
    <t>108</t>
  </si>
  <si>
    <t>Hamburguesa Carne/ Pan</t>
  </si>
  <si>
    <t>Carnes</t>
  </si>
  <si>
    <t>7</t>
  </si>
  <si>
    <t>Hamburguesa cerdo/ Pan Integral</t>
  </si>
  <si>
    <t>140,49</t>
  </si>
  <si>
    <t>111</t>
  </si>
  <si>
    <t>Hamburguesa Cerdo/ Pan S/ Tacc</t>
  </si>
  <si>
    <t>113</t>
  </si>
  <si>
    <t>Hamburguesa Cordero/ Pan Integral</t>
  </si>
  <si>
    <t>107,43</t>
  </si>
  <si>
    <t>114</t>
  </si>
  <si>
    <t>Hamburguesa Cordero/ Pan S/ Tacc</t>
  </si>
  <si>
    <t>214,87</t>
  </si>
  <si>
    <t>013</t>
  </si>
  <si>
    <t>Hamburguesa de Carne/ Pan integral</t>
  </si>
  <si>
    <t>014</t>
  </si>
  <si>
    <t>Hamburguesa de Cerdo/Pan</t>
  </si>
  <si>
    <t>85,27</t>
  </si>
  <si>
    <t>015</t>
  </si>
  <si>
    <t>Hamburguesa de Cordero/ Pan</t>
  </si>
  <si>
    <t>79,21</t>
  </si>
  <si>
    <t>109</t>
  </si>
  <si>
    <t>Hamburgueza Carne/ Pan Sin Tacc</t>
  </si>
  <si>
    <t>191,69</t>
  </si>
  <si>
    <t>3</t>
  </si>
  <si>
    <t>Helado Americana</t>
  </si>
  <si>
    <t>16,52</t>
  </si>
  <si>
    <t>119</t>
  </si>
  <si>
    <t>Helado Chocolate</t>
  </si>
  <si>
    <t>118</t>
  </si>
  <si>
    <t>Helado dulce de Leche</t>
  </si>
  <si>
    <t>431</t>
  </si>
  <si>
    <t>Helado Frutilla</t>
  </si>
  <si>
    <t>029</t>
  </si>
  <si>
    <t>Herencia Telteca Cab/Sauv</t>
  </si>
  <si>
    <t>381,81</t>
  </si>
  <si>
    <t>028</t>
  </si>
  <si>
    <t>Herencia Telteca Malbec</t>
  </si>
  <si>
    <t>291</t>
  </si>
  <si>
    <t>Hongos</t>
  </si>
  <si>
    <t>269</t>
  </si>
  <si>
    <t>Huevo</t>
  </si>
  <si>
    <t>270</t>
  </si>
  <si>
    <t>Jamon</t>
  </si>
  <si>
    <t>20,66</t>
  </si>
  <si>
    <t>443</t>
  </si>
  <si>
    <t>JIJIJI Malbec/pinot noir</t>
  </si>
  <si>
    <t>086</t>
  </si>
  <si>
    <t>Jugo Baggio Pronto</t>
  </si>
  <si>
    <t>79,25</t>
  </si>
  <si>
    <t>224</t>
  </si>
  <si>
    <t>Jugo Fruta</t>
  </si>
  <si>
    <t>49,59</t>
  </si>
  <si>
    <t>433</t>
  </si>
  <si>
    <t>Le Mal Do Bec Malbec</t>
  </si>
  <si>
    <t>694,21</t>
  </si>
  <si>
    <t>435</t>
  </si>
  <si>
    <t>Lemon Curd</t>
  </si>
  <si>
    <t>292</t>
  </si>
  <si>
    <t>Lentejas</t>
  </si>
  <si>
    <t>245</t>
  </si>
  <si>
    <t>Limonada</t>
  </si>
  <si>
    <t>408</t>
  </si>
  <si>
    <t>Lorca Cab/Sa.</t>
  </si>
  <si>
    <t>407</t>
  </si>
  <si>
    <t>Lorca Malbec</t>
  </si>
  <si>
    <t>093</t>
  </si>
  <si>
    <t>Lysoform Aero</t>
  </si>
  <si>
    <t>150,41</t>
  </si>
  <si>
    <t>095</t>
  </si>
  <si>
    <t>Magistral Deter.</t>
  </si>
  <si>
    <t>235,53</t>
  </si>
  <si>
    <t>097</t>
  </si>
  <si>
    <t>Maiz Pisingallo</t>
  </si>
  <si>
    <t>525,61</t>
  </si>
  <si>
    <t>300</t>
  </si>
  <si>
    <t>Mani</t>
  </si>
  <si>
    <t>33,05</t>
  </si>
  <si>
    <t>399</t>
  </si>
  <si>
    <t>McBite Cheddar/Panceta</t>
  </si>
  <si>
    <t>198,34</t>
  </si>
  <si>
    <t>400</t>
  </si>
  <si>
    <t>McBite Esp/Qso.</t>
  </si>
  <si>
    <t>236</t>
  </si>
  <si>
    <t>Medialuna</t>
  </si>
  <si>
    <t>305</t>
  </si>
  <si>
    <t>Milanesa a Caballo</t>
  </si>
  <si>
    <t>Milanesas</t>
  </si>
  <si>
    <t>mila caballo.jpg</t>
  </si>
  <si>
    <t>106</t>
  </si>
  <si>
    <t>Milanesa Carne</t>
  </si>
  <si>
    <t>141,28</t>
  </si>
  <si>
    <t>304</t>
  </si>
  <si>
    <t>Milanesa Napolitana</t>
  </si>
  <si>
    <t>milanapo.jpeg</t>
  </si>
  <si>
    <t>229</t>
  </si>
  <si>
    <t>Milanesa Pollo</t>
  </si>
  <si>
    <t>157,02</t>
  </si>
  <si>
    <t>392</t>
  </si>
  <si>
    <t>Milhojas</t>
  </si>
  <si>
    <t>116,52</t>
  </si>
  <si>
    <t>063</t>
  </si>
  <si>
    <t>Mirinda 1.5L</t>
  </si>
  <si>
    <t>100,19</t>
  </si>
  <si>
    <t>MIRINDA-1.5.jpg</t>
  </si>
  <si>
    <t>355</t>
  </si>
  <si>
    <t>Nomade Wheat Ale</t>
  </si>
  <si>
    <t>122,31</t>
  </si>
  <si>
    <t>descarga (10).jpg</t>
  </si>
  <si>
    <t>437</t>
  </si>
  <si>
    <t>Norton Cosecha Tardia</t>
  </si>
  <si>
    <t>0260</t>
  </si>
  <si>
    <t>Nugget de Pollo</t>
  </si>
  <si>
    <t>190,08</t>
  </si>
  <si>
    <t>nuggets.jpg</t>
  </si>
  <si>
    <t>482</t>
  </si>
  <si>
    <t>Oso Negro Gin</t>
  </si>
  <si>
    <t>2.381,81</t>
  </si>
  <si>
    <t>341</t>
  </si>
  <si>
    <t>Palito Helado</t>
  </si>
  <si>
    <t>51,23</t>
  </si>
  <si>
    <t>4</t>
  </si>
  <si>
    <t>Pamplona</t>
  </si>
  <si>
    <t>001</t>
  </si>
  <si>
    <t>Pan de hamburguesa</t>
  </si>
  <si>
    <t>10,29</t>
  </si>
  <si>
    <t>Panes</t>
  </si>
  <si>
    <t>004</t>
  </si>
  <si>
    <t>Pan de hamburguesa Integral</t>
  </si>
  <si>
    <t>12,40</t>
  </si>
  <si>
    <t>112</t>
  </si>
  <si>
    <t>Pan Hamburguesa S/TACC</t>
  </si>
  <si>
    <t>99,17</t>
  </si>
  <si>
    <t>Panaderias</t>
  </si>
  <si>
    <t>producto</t>
  </si>
  <si>
    <t>235</t>
  </si>
  <si>
    <t>Pancho</t>
  </si>
  <si>
    <t>357</t>
  </si>
  <si>
    <t>Panqueque al ron</t>
  </si>
  <si>
    <t>260</t>
  </si>
  <si>
    <t>Papas Cheddar</t>
  </si>
  <si>
    <t>401</t>
  </si>
  <si>
    <t>Papas Emoticons</t>
  </si>
  <si>
    <t>083</t>
  </si>
  <si>
    <t>Papas Españolas</t>
  </si>
  <si>
    <t>070</t>
  </si>
  <si>
    <t>Papas Fritas</t>
  </si>
  <si>
    <t>Mandale Fruta</t>
  </si>
  <si>
    <t>087</t>
  </si>
  <si>
    <t>Papas Fritas Snack</t>
  </si>
  <si>
    <t>12,39</t>
  </si>
  <si>
    <t>402</t>
  </si>
  <si>
    <t>Papas Noissettes</t>
  </si>
  <si>
    <t>86,77</t>
  </si>
  <si>
    <t>062</t>
  </si>
  <si>
    <t>Paso de los Toros 1.5L</t>
  </si>
  <si>
    <t>135,53</t>
  </si>
  <si>
    <t>00000151_564a8c34-c25a-4d23-99db-27111b40179c.jpg</t>
  </si>
  <si>
    <t>337</t>
  </si>
  <si>
    <t>Paso de los Toros 500</t>
  </si>
  <si>
    <t>36,36</t>
  </si>
  <si>
    <t>descarga (7).jpg</t>
  </si>
  <si>
    <t>383</t>
  </si>
  <si>
    <t>Patagonia Amber</t>
  </si>
  <si>
    <t>528,92</t>
  </si>
  <si>
    <t>D_NQ_NP_985073-MLA44527733924_012021-O.jpg</t>
  </si>
  <si>
    <t>384</t>
  </si>
  <si>
    <t>Patagonia Bohemian</t>
  </si>
  <si>
    <t>thumb_62488_default_big.jpeg</t>
  </si>
  <si>
    <t>385</t>
  </si>
  <si>
    <t>Patagonia Hoppy lager</t>
  </si>
  <si>
    <t>411</t>
  </si>
  <si>
    <t>Patagonia Session Ipa</t>
  </si>
  <si>
    <t>session.jpeg</t>
  </si>
  <si>
    <t>454</t>
  </si>
  <si>
    <t>Patagonia Travesia Lata</t>
  </si>
  <si>
    <t>386</t>
  </si>
  <si>
    <t>Patagonia Vera Ipa</t>
  </si>
  <si>
    <t>588,42</t>
  </si>
  <si>
    <t>img_20220606_1248111-08ba40036b34b1e85416545359804684-640-0.jpg.crdownload</t>
  </si>
  <si>
    <t>354</t>
  </si>
  <si>
    <t>PedroXimenez BLanco Dulce</t>
  </si>
  <si>
    <t>374</t>
  </si>
  <si>
    <t>Penedo Borges Malbec</t>
  </si>
  <si>
    <t>061</t>
  </si>
  <si>
    <t>Pepsi 1.5L</t>
  </si>
  <si>
    <t>282,64</t>
  </si>
  <si>
    <t>descarga (3).jpg</t>
  </si>
  <si>
    <t>065</t>
  </si>
  <si>
    <t>Pepsi Lata 354</t>
  </si>
  <si>
    <t>126,44</t>
  </si>
  <si>
    <t>lata pepsi.jpg</t>
  </si>
  <si>
    <t>479</t>
  </si>
  <si>
    <t>Pipone Malbec</t>
  </si>
  <si>
    <t>1.446,28</t>
  </si>
  <si>
    <t>488</t>
  </si>
  <si>
    <t>Pipone Red Blend</t>
  </si>
  <si>
    <t>259</t>
  </si>
  <si>
    <t>Piramide</t>
  </si>
  <si>
    <t>379</t>
  </si>
  <si>
    <t>Pizzas</t>
  </si>
  <si>
    <t>578,51</t>
  </si>
  <si>
    <t>414</t>
  </si>
  <si>
    <t>Plato del dia</t>
  </si>
  <si>
    <t>324</t>
  </si>
  <si>
    <t>Pollo Arrollado c/ ciruela</t>
  </si>
  <si>
    <t>773,46</t>
  </si>
  <si>
    <t>323</t>
  </si>
  <si>
    <t>Pollo Arrollado c/queso azul</t>
  </si>
  <si>
    <t>872,51</t>
  </si>
  <si>
    <t>322</t>
  </si>
  <si>
    <t>Pollo Arrollado jyq</t>
  </si>
  <si>
    <t>298</t>
  </si>
  <si>
    <t>Provoleta</t>
  </si>
  <si>
    <t>084</t>
  </si>
  <si>
    <t>Pure de Papas</t>
  </si>
  <si>
    <t>230</t>
  </si>
  <si>
    <t>Queso Cheddar</t>
  </si>
  <si>
    <t>23,96</t>
  </si>
  <si>
    <t>268</t>
  </si>
  <si>
    <t>Queso Gruyere</t>
  </si>
  <si>
    <t>23,14</t>
  </si>
  <si>
    <t>256</t>
  </si>
  <si>
    <t>Queso y Dulce</t>
  </si>
  <si>
    <t>051</t>
  </si>
  <si>
    <t>Quilmes 1Lts</t>
  </si>
  <si>
    <t>quilmes bot.jpg</t>
  </si>
  <si>
    <t>410</t>
  </si>
  <si>
    <t>Quilmes Doble Malta 1L</t>
  </si>
  <si>
    <t>216,52</t>
  </si>
  <si>
    <t>I0000adRdlvsT7uY.jpg</t>
  </si>
  <si>
    <t>391</t>
  </si>
  <si>
    <t>Quilmes Doble Malta Lata</t>
  </si>
  <si>
    <t>QUILMESDOBLEM.png</t>
  </si>
  <si>
    <t>170</t>
  </si>
  <si>
    <t>Quilmes Lata 473</t>
  </si>
  <si>
    <t>lata quilmes.jpg</t>
  </si>
  <si>
    <t>271</t>
  </si>
  <si>
    <t>Ravioles Ricota</t>
  </si>
  <si>
    <t>272</t>
  </si>
  <si>
    <t>Ravioles Verdura</t>
  </si>
  <si>
    <t>308</t>
  </si>
  <si>
    <t>Ravioles Verduras</t>
  </si>
  <si>
    <t>096</t>
  </si>
  <si>
    <t>Rejilla</t>
  </si>
  <si>
    <t>47,93</t>
  </si>
  <si>
    <t>290</t>
  </si>
  <si>
    <t>Remolacha</t>
  </si>
  <si>
    <t>370</t>
  </si>
  <si>
    <t>Ruso Bier</t>
  </si>
  <si>
    <t>ruso_bier_sabado_ahora_01.jpg</t>
  </si>
  <si>
    <t>436</t>
  </si>
  <si>
    <t>Salchipapas</t>
  </si>
  <si>
    <t>280</t>
  </si>
  <si>
    <t>Salsas Adicionales</t>
  </si>
  <si>
    <t>320</t>
  </si>
  <si>
    <t>Sandwich de Carne</t>
  </si>
  <si>
    <t>243,80</t>
  </si>
  <si>
    <t>477</t>
  </si>
  <si>
    <t>Santa Bax Chico</t>
  </si>
  <si>
    <t>743,80</t>
  </si>
  <si>
    <t>476</t>
  </si>
  <si>
    <t>Santa Bax G.</t>
  </si>
  <si>
    <t>1.487,60</t>
  </si>
  <si>
    <t>447</t>
  </si>
  <si>
    <t>Santa Julia 375</t>
  </si>
  <si>
    <t>409,09</t>
  </si>
  <si>
    <t>418</t>
  </si>
  <si>
    <t>Santa Julia Bco Dulce Lata</t>
  </si>
  <si>
    <t>067</t>
  </si>
  <si>
    <t>Santa Julia Cab/ Sauv.</t>
  </si>
  <si>
    <t>281,81</t>
  </si>
  <si>
    <t>038</t>
  </si>
  <si>
    <t>Santa Julia Chenin Dulce</t>
  </si>
  <si>
    <t>933,88</t>
  </si>
  <si>
    <t>037</t>
  </si>
  <si>
    <t>Santa Julia Malbec</t>
  </si>
  <si>
    <t>419</t>
  </si>
  <si>
    <t>Santa Julia Organico Lata</t>
  </si>
  <si>
    <t>420</t>
  </si>
  <si>
    <t>Santa Julia Tinto Dce Lata</t>
  </si>
  <si>
    <t>039</t>
  </si>
  <si>
    <t>Santa Julia Tinto Dulce</t>
  </si>
  <si>
    <t>318,18</t>
  </si>
  <si>
    <t>339</t>
  </si>
  <si>
    <t>Schweppers Pomelo</t>
  </si>
  <si>
    <t>IMG_20210209_201349454-scaled.jpg</t>
  </si>
  <si>
    <t>338</t>
  </si>
  <si>
    <t>Schweppes Tonica</t>
  </si>
  <si>
    <t>285,95</t>
  </si>
  <si>
    <t>images (6).jpg</t>
  </si>
  <si>
    <t>092</t>
  </si>
  <si>
    <t>Secador Piso</t>
  </si>
  <si>
    <t>110,74</t>
  </si>
  <si>
    <t>485</t>
  </si>
  <si>
    <t>Secanos Principios</t>
  </si>
  <si>
    <t>1.280,99</t>
  </si>
  <si>
    <t>089</t>
  </si>
  <si>
    <t>Separador Folex</t>
  </si>
  <si>
    <t>849,58</t>
  </si>
  <si>
    <t>254</t>
  </si>
  <si>
    <t>Shots</t>
  </si>
  <si>
    <t>273</t>
  </si>
  <si>
    <t>Sorrentinos Calabaza</t>
  </si>
  <si>
    <t>306</t>
  </si>
  <si>
    <t>Sorrentinos Calabaza y j y q</t>
  </si>
  <si>
    <t>1.322,31</t>
  </si>
  <si>
    <t>274</t>
  </si>
  <si>
    <t>Sorrentinos j y q</t>
  </si>
  <si>
    <t>239,91</t>
  </si>
  <si>
    <t>264</t>
  </si>
  <si>
    <t>Sprite 1.5</t>
  </si>
  <si>
    <t>148,76</t>
  </si>
  <si>
    <t>images (4).jpg</t>
  </si>
  <si>
    <t>331</t>
  </si>
  <si>
    <t>Sprite 500</t>
  </si>
  <si>
    <t>images (5).jpg</t>
  </si>
  <si>
    <t>455</t>
  </si>
  <si>
    <t>Stella Arois blanche Lata</t>
  </si>
  <si>
    <t>052</t>
  </si>
  <si>
    <t>Stella Artois 1Lts</t>
  </si>
  <si>
    <t>586,77</t>
  </si>
  <si>
    <t>stella bot.jpg</t>
  </si>
  <si>
    <t>444</t>
  </si>
  <si>
    <t>Stella Artois Noire</t>
  </si>
  <si>
    <t>290,90</t>
  </si>
  <si>
    <t>P344336-1.jpg</t>
  </si>
  <si>
    <t>069</t>
  </si>
  <si>
    <t>Stella Bot. 710</t>
  </si>
  <si>
    <t>508,26</t>
  </si>
  <si>
    <t>068</t>
  </si>
  <si>
    <t>Stella Lata 473</t>
  </si>
  <si>
    <t>descarga (1).jpg</t>
  </si>
  <si>
    <t>456</t>
  </si>
  <si>
    <t>Stella Noire Lata</t>
  </si>
  <si>
    <t>240</t>
  </si>
  <si>
    <t>Submarino</t>
  </si>
  <si>
    <t>011</t>
  </si>
  <si>
    <t>Tabla Criolla 1</t>
  </si>
  <si>
    <t>012</t>
  </si>
  <si>
    <t>Tabla Criolla 2</t>
  </si>
  <si>
    <t>264,46</t>
  </si>
  <si>
    <t>276</t>
  </si>
  <si>
    <t>Tallarines</t>
  </si>
  <si>
    <t>206,61</t>
  </si>
  <si>
    <t>394</t>
  </si>
  <si>
    <t>Tallarines Celiacos</t>
  </si>
  <si>
    <t>309</t>
  </si>
  <si>
    <t>Tartas Saladas Varias s/tacc</t>
  </si>
  <si>
    <t>239</t>
  </si>
  <si>
    <t>Tè Varios</t>
  </si>
  <si>
    <t>076</t>
  </si>
  <si>
    <t>Terrasabbia Chardonnay</t>
  </si>
  <si>
    <t>079</t>
  </si>
  <si>
    <t>Terrasabbia Malbec</t>
  </si>
  <si>
    <t>077</t>
  </si>
  <si>
    <t>Terrasabbia Merlot</t>
  </si>
  <si>
    <t>078</t>
  </si>
  <si>
    <t>Terrasabbia Tannat</t>
  </si>
  <si>
    <t>025</t>
  </si>
  <si>
    <t>Tierra Telteca Cab/Franc</t>
  </si>
  <si>
    <t>300,00</t>
  </si>
  <si>
    <t>024</t>
  </si>
  <si>
    <t>Tierra Telteca Cab/Sauv</t>
  </si>
  <si>
    <t>023</t>
  </si>
  <si>
    <t>Tierra Telteca Malbec</t>
  </si>
  <si>
    <t>390,08</t>
  </si>
  <si>
    <t>027</t>
  </si>
  <si>
    <t>Tierra Telteca Rosado</t>
  </si>
  <si>
    <t>026</t>
  </si>
  <si>
    <t>Tierra Telteca Torrontes</t>
  </si>
  <si>
    <t>351</t>
  </si>
  <si>
    <t>Tino Malbec</t>
  </si>
  <si>
    <t>280,99</t>
  </si>
  <si>
    <t>492</t>
  </si>
  <si>
    <t>Tiramizu</t>
  </si>
  <si>
    <t>381</t>
  </si>
  <si>
    <t>Tomate</t>
  </si>
  <si>
    <t>489</t>
  </si>
  <si>
    <t>Tomero Malb.</t>
  </si>
  <si>
    <t>330</t>
  </si>
  <si>
    <t>Torre panqueque</t>
  </si>
  <si>
    <t>332</t>
  </si>
  <si>
    <t>Torta cumpleaños</t>
  </si>
  <si>
    <t>115</t>
  </si>
  <si>
    <t>Torta Renzo</t>
  </si>
  <si>
    <t>80,57</t>
  </si>
  <si>
    <t>116</t>
  </si>
  <si>
    <t>Torta Tropical</t>
  </si>
  <si>
    <t>284</t>
  </si>
  <si>
    <t>Tortilla de Papas</t>
  </si>
  <si>
    <t>453</t>
  </si>
  <si>
    <t>Tortilla Papas c/ qso y ceb</t>
  </si>
  <si>
    <t>234</t>
  </si>
  <si>
    <t>Tostado</t>
  </si>
  <si>
    <t>398</t>
  </si>
  <si>
    <t>Triangulos Mooz.</t>
  </si>
  <si>
    <t>343</t>
  </si>
  <si>
    <t>Tupac Malbec</t>
  </si>
  <si>
    <t>344</t>
  </si>
  <si>
    <t>Tupac Reserva Malbec</t>
  </si>
  <si>
    <t>702,47</t>
  </si>
  <si>
    <t>334</t>
  </si>
  <si>
    <t>Urania Artesanal</t>
  </si>
  <si>
    <t>descarga (6).jpg</t>
  </si>
  <si>
    <t>397</t>
  </si>
  <si>
    <t>Uxmal Moscatel</t>
  </si>
  <si>
    <t>363,63</t>
  </si>
  <si>
    <t>075</t>
  </si>
  <si>
    <t>Vida Fresh</t>
  </si>
  <si>
    <t>53,71</t>
  </si>
  <si>
    <t>13712659-510x510.png</t>
  </si>
  <si>
    <t>287</t>
  </si>
  <si>
    <t>Vida Sab. S/ azucar 500</t>
  </si>
  <si>
    <t>38,92</t>
  </si>
  <si>
    <t>412</t>
  </si>
  <si>
    <t>Vino Fuego Negro/ Uvas 375</t>
  </si>
  <si>
    <t>223,14</t>
  </si>
  <si>
    <t>428</t>
  </si>
  <si>
    <t>Vodka c/ Naranja</t>
  </si>
  <si>
    <t>388</t>
  </si>
  <si>
    <t>Vodka c/speed</t>
  </si>
  <si>
    <t>409</t>
  </si>
  <si>
    <t>Waffles C/americana y frutos rojos</t>
  </si>
  <si>
    <t>32,23</t>
  </si>
  <si>
    <t>366</t>
  </si>
  <si>
    <t>Whisky J&amp;B / Jameson</t>
  </si>
  <si>
    <t>430,57</t>
  </si>
  <si>
    <t>415</t>
  </si>
  <si>
    <t>Whisky White Horse</t>
  </si>
  <si>
    <t>490</t>
  </si>
  <si>
    <t>Whisky/ Coca</t>
  </si>
  <si>
    <t>101</t>
  </si>
  <si>
    <t>Wook Carne</t>
  </si>
  <si>
    <t>Wook</t>
  </si>
  <si>
    <t>102</t>
  </si>
  <si>
    <t>Wook Cerdo</t>
  </si>
  <si>
    <t>115,12</t>
  </si>
  <si>
    <t>103</t>
  </si>
  <si>
    <t>Wook Pollo</t>
  </si>
  <si>
    <t>105</t>
  </si>
  <si>
    <t>Wook Verduras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</si>
</sst>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u/>
      <sz val="11"/>
      <color rgb="FF0000FF"/>
      <name val="Calibri"/>
    </font>
    <font>
      <b/>
      <sz val="11"/>
      <name val="Calibri"/>
    </font>
    <font>
      <b/>
      <sz val="3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47625</xdr:rowOff>
    </xdr:from>
    <xdr:to>
      <xdr:col>1</xdr:col>
      <xdr:colOff>1343025</xdr:colOff>
      <xdr:row>0</xdr:row>
      <xdr:rowOff>571500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os" displayName="Datos" ref="A10:L328" totalsRowCount="1">
  <autoFilter ref="A10:L327" xr:uid="{00000000-0009-0000-0100-000001000000}"/>
  <tableColumns count="12">
    <tableColumn id="1" xr3:uid="{00000000-0010-0000-0000-000001000000}" name="Código"/>
    <tableColumn id="2" xr3:uid="{00000000-0010-0000-0000-000002000000}" name="Descripción"/>
    <tableColumn id="3" xr3:uid="{00000000-0010-0000-0000-000003000000}" name="Costo sin IVA"/>
    <tableColumn id="4" xr3:uid="{00000000-0010-0000-0000-000004000000}" name="Costo con IVA" totalsRowFunction="sum"/>
    <tableColumn id="5" xr3:uid="{00000000-0010-0000-0000-000005000000}" name="Rentabilidad %" totalsRowFunction="sum"/>
    <tableColumn id="6" xr3:uid="{00000000-0010-0000-0000-000006000000}" name="Precio" totalsRowFunction="sum"/>
    <tableColumn id="7" xr3:uid="{00000000-0010-0000-0000-000007000000}" name="Margen" totalsRowFunction="sum"/>
    <tableColumn id="8" xr3:uid="{00000000-0010-0000-0000-000008000000}" name="Proveedor"/>
    <tableColumn id="9" xr3:uid="{00000000-0010-0000-0000-000009000000}" name="Rubro"/>
    <tableColumn id="10" xr3:uid="{00000000-0010-0000-0000-00000A000000}" name="Sub rubro"/>
    <tableColumn id="11" xr3:uid="{00000000-0010-0000-0000-00000B000000}" name="Estado"/>
    <tableColumn id="12" xr3:uid="{00000000-0010-0000-0000-00000C000000}" name="Path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8"/>
  <sheetViews>
    <sheetView tabSelected="1" workbookViewId="0">
      <selection activeCell="F11" sqref="F11"/>
    </sheetView>
  </sheetViews>
  <sheetFormatPr baseColWidth="10" defaultColWidth="9.140625" defaultRowHeight="15"/>
  <cols>
    <col min="1" max="1" width="9.140625" customWidth="1"/>
    <col min="2" max="2" width="33.7109375" customWidth="1"/>
    <col min="3" max="3" width="12.85546875" customWidth="1"/>
    <col min="4" max="4" width="13.5703125" customWidth="1"/>
    <col min="5" max="5" width="14.42578125" customWidth="1"/>
    <col min="6" max="7" width="9.140625" customWidth="1"/>
    <col min="8" max="8" width="21.42578125" customWidth="1"/>
    <col min="9" max="9" width="15.5703125" customWidth="1"/>
    <col min="10" max="10" width="17" customWidth="1"/>
    <col min="11" max="11" width="11" customWidth="1"/>
    <col min="12" max="12" width="93" customWidth="1"/>
  </cols>
  <sheetData>
    <row r="1" spans="1:12" ht="45.95" customHeight="1">
      <c r="L1" s="1" t="str">
        <f>HYPERLINK("http://www.nucleoit.com.ar","www.nucleoit.com.ar")</f>
        <v>www.nucleoit.com.ar</v>
      </c>
    </row>
    <row r="2" spans="1:12" ht="39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</row>
    <row r="3" spans="1:12">
      <c r="K3" t="s">
        <v>1</v>
      </c>
      <c r="L3" s="2" t="s">
        <v>2</v>
      </c>
    </row>
    <row r="6" spans="1:12">
      <c r="A6" s="4" t="s">
        <v>3</v>
      </c>
      <c r="B6" s="4" t="s">
        <v>3</v>
      </c>
      <c r="C6" s="4" t="s">
        <v>3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J6" s="4" t="s">
        <v>3</v>
      </c>
      <c r="K6" s="4" t="s">
        <v>3</v>
      </c>
      <c r="L6" s="4" t="s">
        <v>3</v>
      </c>
    </row>
    <row r="7" spans="1:1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</row>
    <row r="10" spans="1:12">
      <c r="A10" t="s">
        <v>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</row>
    <row r="11" spans="1:12">
      <c r="A11" t="s">
        <v>17</v>
      </c>
      <c r="B11" t="s">
        <v>18</v>
      </c>
      <c r="C11" t="s">
        <v>19</v>
      </c>
      <c r="D11">
        <v>183</v>
      </c>
      <c r="E11">
        <v>118.58</v>
      </c>
      <c r="F11">
        <v>800</v>
      </c>
      <c r="G11">
        <v>217</v>
      </c>
      <c r="H11" t="s">
        <v>20</v>
      </c>
      <c r="I11" t="s">
        <v>21</v>
      </c>
      <c r="J11" t="s">
        <v>22</v>
      </c>
      <c r="K11" t="s">
        <v>23</v>
      </c>
      <c r="L11" t="s">
        <v>24</v>
      </c>
    </row>
    <row r="12" spans="1:12">
      <c r="A12" t="s">
        <v>25</v>
      </c>
      <c r="B12" t="s">
        <v>26</v>
      </c>
      <c r="C12" t="s">
        <v>27</v>
      </c>
      <c r="D12">
        <v>430</v>
      </c>
      <c r="E12">
        <v>62.79</v>
      </c>
      <c r="F12">
        <v>700</v>
      </c>
      <c r="G12">
        <v>270</v>
      </c>
      <c r="I12" t="s">
        <v>21</v>
      </c>
      <c r="J12" t="s">
        <v>22</v>
      </c>
      <c r="K12" t="s">
        <v>23</v>
      </c>
      <c r="L12" t="s">
        <v>28</v>
      </c>
    </row>
    <row r="13" spans="1:12">
      <c r="A13" t="s">
        <v>29</v>
      </c>
      <c r="B13" t="s">
        <v>30</v>
      </c>
      <c r="C13" t="s">
        <v>31</v>
      </c>
      <c r="D13">
        <v>0</v>
      </c>
      <c r="E13">
        <v>0</v>
      </c>
      <c r="F13">
        <v>200</v>
      </c>
      <c r="G13">
        <v>200</v>
      </c>
      <c r="I13" t="s">
        <v>32</v>
      </c>
      <c r="J13" t="s">
        <v>33</v>
      </c>
      <c r="K13" t="s">
        <v>23</v>
      </c>
    </row>
    <row r="14" spans="1:12">
      <c r="A14" t="s">
        <v>34</v>
      </c>
      <c r="B14" t="s">
        <v>35</v>
      </c>
      <c r="C14" t="s">
        <v>36</v>
      </c>
      <c r="D14">
        <v>465</v>
      </c>
      <c r="E14">
        <v>52.69</v>
      </c>
      <c r="F14">
        <v>710.01</v>
      </c>
      <c r="G14">
        <v>245.01</v>
      </c>
      <c r="H14" t="s">
        <v>37</v>
      </c>
      <c r="I14" t="s">
        <v>21</v>
      </c>
      <c r="J14" t="s">
        <v>38</v>
      </c>
      <c r="K14" t="s">
        <v>23</v>
      </c>
    </row>
    <row r="15" spans="1:12">
      <c r="A15" t="s">
        <v>39</v>
      </c>
      <c r="B15" t="s">
        <v>40</v>
      </c>
      <c r="C15" t="s">
        <v>41</v>
      </c>
      <c r="D15">
        <v>512</v>
      </c>
      <c r="E15">
        <v>69.92</v>
      </c>
      <c r="F15">
        <v>870</v>
      </c>
      <c r="G15">
        <v>358</v>
      </c>
      <c r="H15" t="s">
        <v>37</v>
      </c>
      <c r="I15" t="s">
        <v>21</v>
      </c>
      <c r="J15" t="s">
        <v>42</v>
      </c>
      <c r="K15" t="s">
        <v>23</v>
      </c>
    </row>
    <row r="16" spans="1:12">
      <c r="A16" t="s">
        <v>43</v>
      </c>
      <c r="B16" t="s">
        <v>44</v>
      </c>
      <c r="C16" t="s">
        <v>41</v>
      </c>
      <c r="D16">
        <v>512</v>
      </c>
      <c r="E16">
        <v>69.92</v>
      </c>
      <c r="F16">
        <v>869.99</v>
      </c>
      <c r="G16">
        <v>357.99</v>
      </c>
      <c r="H16" t="s">
        <v>37</v>
      </c>
      <c r="I16" t="s">
        <v>21</v>
      </c>
      <c r="J16" t="s">
        <v>42</v>
      </c>
      <c r="K16" t="s">
        <v>23</v>
      </c>
    </row>
    <row r="17" spans="1:12">
      <c r="A17" t="s">
        <v>45</v>
      </c>
      <c r="B17" t="s">
        <v>46</v>
      </c>
      <c r="C17" t="s">
        <v>47</v>
      </c>
      <c r="D17">
        <v>100</v>
      </c>
      <c r="E17">
        <v>550</v>
      </c>
      <c r="F17">
        <v>650</v>
      </c>
      <c r="G17">
        <v>550</v>
      </c>
      <c r="H17" t="s">
        <v>48</v>
      </c>
      <c r="I17" t="s">
        <v>21</v>
      </c>
      <c r="J17" t="s">
        <v>22</v>
      </c>
      <c r="K17" t="s">
        <v>23</v>
      </c>
      <c r="L17" t="s">
        <v>49</v>
      </c>
    </row>
    <row r="18" spans="1:12">
      <c r="A18" t="s">
        <v>50</v>
      </c>
      <c r="B18" t="s">
        <v>51</v>
      </c>
      <c r="C18" t="s">
        <v>52</v>
      </c>
      <c r="D18">
        <v>65.599999999999994</v>
      </c>
      <c r="E18">
        <v>890.85</v>
      </c>
      <c r="F18">
        <v>650</v>
      </c>
      <c r="G18">
        <v>584.4</v>
      </c>
      <c r="I18" t="s">
        <v>21</v>
      </c>
      <c r="J18" t="s">
        <v>22</v>
      </c>
      <c r="K18" t="s">
        <v>23</v>
      </c>
      <c r="L18" t="s">
        <v>53</v>
      </c>
    </row>
    <row r="19" spans="1:12">
      <c r="A19" t="s">
        <v>54</v>
      </c>
      <c r="B19" t="s">
        <v>55</v>
      </c>
      <c r="C19" t="s">
        <v>56</v>
      </c>
      <c r="D19">
        <v>90</v>
      </c>
      <c r="E19">
        <v>11.11</v>
      </c>
      <c r="F19">
        <v>100</v>
      </c>
      <c r="G19">
        <v>10</v>
      </c>
      <c r="I19" t="s">
        <v>57</v>
      </c>
      <c r="J19" t="s">
        <v>58</v>
      </c>
      <c r="K19" t="s">
        <v>23</v>
      </c>
    </row>
    <row r="20" spans="1:12">
      <c r="A20" t="s">
        <v>59</v>
      </c>
      <c r="B20" t="s">
        <v>60</v>
      </c>
      <c r="C20" t="s">
        <v>61</v>
      </c>
      <c r="D20">
        <v>297</v>
      </c>
      <c r="E20">
        <v>98.65</v>
      </c>
      <c r="F20">
        <v>590</v>
      </c>
      <c r="G20">
        <v>293</v>
      </c>
      <c r="H20" t="s">
        <v>37</v>
      </c>
      <c r="I20" t="s">
        <v>21</v>
      </c>
      <c r="J20" t="s">
        <v>42</v>
      </c>
      <c r="K20" t="s">
        <v>23</v>
      </c>
    </row>
    <row r="21" spans="1:12">
      <c r="A21" t="s">
        <v>62</v>
      </c>
      <c r="B21" t="s">
        <v>63</v>
      </c>
      <c r="C21" t="s">
        <v>64</v>
      </c>
      <c r="D21">
        <v>150</v>
      </c>
      <c r="E21">
        <v>0</v>
      </c>
      <c r="F21">
        <v>150</v>
      </c>
      <c r="G21">
        <v>0</v>
      </c>
      <c r="I21" t="s">
        <v>57</v>
      </c>
      <c r="J21" t="s">
        <v>65</v>
      </c>
      <c r="K21" t="s">
        <v>23</v>
      </c>
    </row>
    <row r="22" spans="1:12">
      <c r="A22" t="s">
        <v>66</v>
      </c>
      <c r="B22" t="s">
        <v>67</v>
      </c>
      <c r="C22" t="s">
        <v>68</v>
      </c>
      <c r="D22">
        <v>581</v>
      </c>
      <c r="E22">
        <v>106.54</v>
      </c>
      <c r="F22">
        <v>1200</v>
      </c>
      <c r="G22">
        <v>619</v>
      </c>
      <c r="I22" t="s">
        <v>21</v>
      </c>
      <c r="J22" t="s">
        <v>42</v>
      </c>
      <c r="K22" t="s">
        <v>23</v>
      </c>
    </row>
    <row r="23" spans="1:12">
      <c r="A23" t="s">
        <v>69</v>
      </c>
      <c r="B23" t="s">
        <v>70</v>
      </c>
      <c r="C23" t="s">
        <v>71</v>
      </c>
      <c r="D23">
        <v>882</v>
      </c>
      <c r="E23">
        <v>104.08</v>
      </c>
      <c r="F23">
        <v>1800</v>
      </c>
      <c r="G23">
        <v>918</v>
      </c>
      <c r="H23" t="s">
        <v>37</v>
      </c>
      <c r="I23" t="s">
        <v>21</v>
      </c>
      <c r="J23" t="s">
        <v>42</v>
      </c>
      <c r="K23" t="s">
        <v>23</v>
      </c>
    </row>
    <row r="24" spans="1:12">
      <c r="A24" t="s">
        <v>72</v>
      </c>
      <c r="B24" t="s">
        <v>73</v>
      </c>
      <c r="C24" t="s">
        <v>74</v>
      </c>
      <c r="D24">
        <v>410</v>
      </c>
      <c r="E24">
        <v>158.54</v>
      </c>
      <c r="F24">
        <v>1060</v>
      </c>
      <c r="G24">
        <v>650</v>
      </c>
      <c r="I24" t="s">
        <v>21</v>
      </c>
      <c r="J24" t="s">
        <v>38</v>
      </c>
      <c r="K24" t="s">
        <v>23</v>
      </c>
    </row>
    <row r="25" spans="1:12">
      <c r="A25" t="s">
        <v>75</v>
      </c>
      <c r="B25" t="s">
        <v>76</v>
      </c>
      <c r="C25" t="s">
        <v>71</v>
      </c>
      <c r="D25">
        <v>882</v>
      </c>
      <c r="E25">
        <v>104.08</v>
      </c>
      <c r="F25">
        <v>1800</v>
      </c>
      <c r="G25">
        <v>918</v>
      </c>
      <c r="H25" t="s">
        <v>37</v>
      </c>
      <c r="I25" t="s">
        <v>21</v>
      </c>
      <c r="J25" t="s">
        <v>42</v>
      </c>
      <c r="K25" t="s">
        <v>23</v>
      </c>
    </row>
    <row r="26" spans="1:12">
      <c r="A26" t="s">
        <v>77</v>
      </c>
      <c r="B26" t="s">
        <v>78</v>
      </c>
      <c r="C26" t="s">
        <v>61</v>
      </c>
      <c r="D26">
        <v>297</v>
      </c>
      <c r="E26">
        <v>112.12</v>
      </c>
      <c r="F26">
        <v>630</v>
      </c>
      <c r="G26">
        <v>333</v>
      </c>
      <c r="H26" t="s">
        <v>37</v>
      </c>
      <c r="I26" t="s">
        <v>21</v>
      </c>
      <c r="J26" t="s">
        <v>42</v>
      </c>
      <c r="K26" t="s">
        <v>23</v>
      </c>
    </row>
    <row r="27" spans="1:12">
      <c r="A27" t="s">
        <v>79</v>
      </c>
      <c r="B27" t="s">
        <v>80</v>
      </c>
      <c r="C27" t="s">
        <v>61</v>
      </c>
      <c r="D27">
        <v>297</v>
      </c>
      <c r="E27">
        <v>115.49</v>
      </c>
      <c r="F27">
        <v>640</v>
      </c>
      <c r="G27">
        <v>343</v>
      </c>
      <c r="H27" t="s">
        <v>37</v>
      </c>
      <c r="I27" t="s">
        <v>21</v>
      </c>
      <c r="J27" t="s">
        <v>38</v>
      </c>
      <c r="K27" t="s">
        <v>23</v>
      </c>
    </row>
    <row r="28" spans="1:12">
      <c r="A28" t="s">
        <v>81</v>
      </c>
      <c r="B28" t="s">
        <v>82</v>
      </c>
      <c r="C28" t="s">
        <v>61</v>
      </c>
      <c r="D28">
        <v>297</v>
      </c>
      <c r="E28">
        <v>81.819999999999993</v>
      </c>
      <c r="F28">
        <v>540</v>
      </c>
      <c r="G28">
        <v>243</v>
      </c>
      <c r="H28" t="s">
        <v>37</v>
      </c>
      <c r="I28" t="s">
        <v>21</v>
      </c>
      <c r="J28" t="s">
        <v>42</v>
      </c>
      <c r="K28" t="s">
        <v>23</v>
      </c>
    </row>
    <row r="29" spans="1:12">
      <c r="A29" t="s">
        <v>83</v>
      </c>
      <c r="B29" t="s">
        <v>84</v>
      </c>
      <c r="C29" t="s">
        <v>61</v>
      </c>
      <c r="D29">
        <v>297</v>
      </c>
      <c r="E29">
        <v>54.88</v>
      </c>
      <c r="F29">
        <v>460</v>
      </c>
      <c r="G29">
        <v>163</v>
      </c>
      <c r="H29" t="s">
        <v>37</v>
      </c>
      <c r="I29" t="s">
        <v>21</v>
      </c>
      <c r="J29" t="s">
        <v>38</v>
      </c>
      <c r="K29" t="s">
        <v>23</v>
      </c>
    </row>
    <row r="30" spans="1:12">
      <c r="A30" t="s">
        <v>85</v>
      </c>
      <c r="B30" t="s">
        <v>86</v>
      </c>
      <c r="C30" t="s">
        <v>87</v>
      </c>
      <c r="D30">
        <v>138</v>
      </c>
      <c r="E30">
        <v>189.86</v>
      </c>
      <c r="F30">
        <v>400</v>
      </c>
      <c r="G30">
        <v>262</v>
      </c>
      <c r="I30" t="s">
        <v>88</v>
      </c>
      <c r="J30" t="s">
        <v>89</v>
      </c>
      <c r="K30" t="s">
        <v>23</v>
      </c>
    </row>
    <row r="31" spans="1:12">
      <c r="A31" t="s">
        <v>90</v>
      </c>
      <c r="B31" t="s">
        <v>91</v>
      </c>
      <c r="C31" t="s">
        <v>92</v>
      </c>
      <c r="D31">
        <v>85</v>
      </c>
      <c r="E31">
        <v>782.35</v>
      </c>
      <c r="F31">
        <v>750</v>
      </c>
      <c r="G31">
        <v>665</v>
      </c>
      <c r="I31" t="s">
        <v>93</v>
      </c>
      <c r="J31" t="s">
        <v>94</v>
      </c>
      <c r="K31" t="s">
        <v>23</v>
      </c>
    </row>
    <row r="32" spans="1:12">
      <c r="A32" t="s">
        <v>95</v>
      </c>
      <c r="B32" t="s">
        <v>96</v>
      </c>
      <c r="C32" t="s">
        <v>97</v>
      </c>
      <c r="D32">
        <v>420</v>
      </c>
      <c r="E32">
        <v>257.14</v>
      </c>
      <c r="F32">
        <v>1500</v>
      </c>
      <c r="G32">
        <v>1080</v>
      </c>
      <c r="I32" t="s">
        <v>21</v>
      </c>
      <c r="J32" t="s">
        <v>42</v>
      </c>
      <c r="K32" t="s">
        <v>23</v>
      </c>
    </row>
    <row r="33" spans="1:12">
      <c r="A33" t="s">
        <v>98</v>
      </c>
      <c r="B33" t="s">
        <v>99</v>
      </c>
      <c r="C33" t="s">
        <v>100</v>
      </c>
      <c r="D33">
        <v>6350</v>
      </c>
      <c r="E33">
        <v>-77.95</v>
      </c>
      <c r="F33">
        <v>1400</v>
      </c>
      <c r="G33">
        <v>-4950</v>
      </c>
      <c r="I33" t="s">
        <v>21</v>
      </c>
      <c r="J33" t="s">
        <v>101</v>
      </c>
      <c r="K33" t="s">
        <v>23</v>
      </c>
    </row>
    <row r="34" spans="1:12">
      <c r="A34" t="s">
        <v>102</v>
      </c>
      <c r="B34" t="s">
        <v>103</v>
      </c>
      <c r="C34" t="s">
        <v>104</v>
      </c>
      <c r="D34">
        <v>550</v>
      </c>
      <c r="E34">
        <v>109.09</v>
      </c>
      <c r="F34">
        <v>1150</v>
      </c>
      <c r="G34">
        <v>600</v>
      </c>
      <c r="H34" t="s">
        <v>20</v>
      </c>
      <c r="I34" t="s">
        <v>21</v>
      </c>
      <c r="J34" t="s">
        <v>105</v>
      </c>
      <c r="K34" t="s">
        <v>23</v>
      </c>
      <c r="L34" t="s">
        <v>106</v>
      </c>
    </row>
    <row r="35" spans="1:12">
      <c r="A35" t="s">
        <v>107</v>
      </c>
      <c r="B35" t="s">
        <v>108</v>
      </c>
      <c r="C35" t="s">
        <v>109</v>
      </c>
      <c r="D35">
        <v>177</v>
      </c>
      <c r="E35">
        <v>250.28</v>
      </c>
      <c r="F35">
        <v>620</v>
      </c>
      <c r="G35">
        <v>443</v>
      </c>
      <c r="I35" t="s">
        <v>21</v>
      </c>
      <c r="J35" t="s">
        <v>105</v>
      </c>
      <c r="K35" t="s">
        <v>23</v>
      </c>
      <c r="L35" t="s">
        <v>110</v>
      </c>
    </row>
    <row r="36" spans="1:12">
      <c r="A36" t="s">
        <v>111</v>
      </c>
      <c r="B36" t="s">
        <v>112</v>
      </c>
      <c r="C36" t="s">
        <v>109</v>
      </c>
      <c r="D36">
        <v>177</v>
      </c>
      <c r="E36">
        <v>250.28</v>
      </c>
      <c r="F36">
        <v>620</v>
      </c>
      <c r="G36">
        <v>443</v>
      </c>
      <c r="I36" t="s">
        <v>21</v>
      </c>
      <c r="J36" t="s">
        <v>105</v>
      </c>
      <c r="K36" t="s">
        <v>23</v>
      </c>
      <c r="L36" t="s">
        <v>113</v>
      </c>
    </row>
    <row r="37" spans="1:12">
      <c r="A37" t="s">
        <v>114</v>
      </c>
      <c r="B37" t="s">
        <v>115</v>
      </c>
      <c r="C37" t="s">
        <v>116</v>
      </c>
      <c r="D37">
        <v>284</v>
      </c>
      <c r="E37">
        <v>340.14</v>
      </c>
      <c r="F37">
        <v>1250</v>
      </c>
      <c r="G37">
        <v>966</v>
      </c>
      <c r="H37" t="s">
        <v>20</v>
      </c>
      <c r="I37" t="s">
        <v>21</v>
      </c>
      <c r="J37" t="s">
        <v>105</v>
      </c>
      <c r="K37" t="s">
        <v>23</v>
      </c>
      <c r="L37" t="s">
        <v>117</v>
      </c>
    </row>
    <row r="38" spans="1:12">
      <c r="A38" t="s">
        <v>118</v>
      </c>
      <c r="B38" t="s">
        <v>119</v>
      </c>
      <c r="C38" t="s">
        <v>120</v>
      </c>
      <c r="D38">
        <v>185</v>
      </c>
      <c r="E38">
        <v>256.76</v>
      </c>
      <c r="F38">
        <v>660</v>
      </c>
      <c r="G38">
        <v>475</v>
      </c>
      <c r="I38" t="s">
        <v>21</v>
      </c>
      <c r="J38" t="s">
        <v>105</v>
      </c>
      <c r="K38" t="s">
        <v>23</v>
      </c>
      <c r="L38" t="s">
        <v>121</v>
      </c>
    </row>
    <row r="39" spans="1:12">
      <c r="A39" t="s">
        <v>122</v>
      </c>
      <c r="B39" t="s">
        <v>123</v>
      </c>
      <c r="C39" t="s">
        <v>41</v>
      </c>
      <c r="D39">
        <v>550</v>
      </c>
      <c r="E39">
        <v>109.09</v>
      </c>
      <c r="F39">
        <v>1150</v>
      </c>
      <c r="G39">
        <v>600</v>
      </c>
      <c r="H39" t="s">
        <v>20</v>
      </c>
      <c r="I39" t="s">
        <v>21</v>
      </c>
      <c r="J39" t="s">
        <v>105</v>
      </c>
      <c r="K39" t="s">
        <v>23</v>
      </c>
      <c r="L39" t="s">
        <v>124</v>
      </c>
    </row>
    <row r="40" spans="1:12">
      <c r="A40" t="s">
        <v>125</v>
      </c>
      <c r="B40" t="s">
        <v>126</v>
      </c>
      <c r="C40" t="s">
        <v>109</v>
      </c>
      <c r="D40">
        <v>177</v>
      </c>
      <c r="E40">
        <v>250.28</v>
      </c>
      <c r="F40">
        <v>620</v>
      </c>
      <c r="G40">
        <v>443</v>
      </c>
      <c r="I40" t="s">
        <v>21</v>
      </c>
      <c r="J40" t="s">
        <v>105</v>
      </c>
      <c r="K40" t="s">
        <v>23</v>
      </c>
      <c r="L40" t="s">
        <v>127</v>
      </c>
    </row>
    <row r="41" spans="1:12">
      <c r="A41" t="s">
        <v>128</v>
      </c>
      <c r="B41" t="s">
        <v>129</v>
      </c>
      <c r="C41" t="s">
        <v>104</v>
      </c>
      <c r="D41">
        <v>550</v>
      </c>
      <c r="E41">
        <v>109.09</v>
      </c>
      <c r="F41">
        <v>1150</v>
      </c>
      <c r="G41">
        <v>600</v>
      </c>
      <c r="H41" t="s">
        <v>20</v>
      </c>
      <c r="I41" t="s">
        <v>21</v>
      </c>
      <c r="J41" t="s">
        <v>105</v>
      </c>
      <c r="K41" t="s">
        <v>23</v>
      </c>
      <c r="L41" t="s">
        <v>130</v>
      </c>
    </row>
    <row r="42" spans="1:12">
      <c r="A42" t="s">
        <v>131</v>
      </c>
      <c r="B42" t="s">
        <v>132</v>
      </c>
      <c r="C42" t="s">
        <v>133</v>
      </c>
      <c r="D42">
        <v>308</v>
      </c>
      <c r="E42">
        <v>101.3</v>
      </c>
      <c r="F42">
        <v>620</v>
      </c>
      <c r="G42">
        <v>312</v>
      </c>
      <c r="I42" t="s">
        <v>21</v>
      </c>
      <c r="J42" t="s">
        <v>105</v>
      </c>
      <c r="K42" t="s">
        <v>23</v>
      </c>
      <c r="L42" t="s">
        <v>134</v>
      </c>
    </row>
    <row r="43" spans="1:12">
      <c r="A43" t="s">
        <v>135</v>
      </c>
      <c r="B43" t="s">
        <v>136</v>
      </c>
      <c r="C43" t="s">
        <v>109</v>
      </c>
      <c r="D43">
        <v>177</v>
      </c>
      <c r="E43">
        <v>137.29</v>
      </c>
      <c r="F43">
        <v>420</v>
      </c>
      <c r="G43">
        <v>243</v>
      </c>
      <c r="I43" t="s">
        <v>21</v>
      </c>
      <c r="J43" t="s">
        <v>105</v>
      </c>
      <c r="K43" t="s">
        <v>23</v>
      </c>
      <c r="L43" t="s">
        <v>137</v>
      </c>
    </row>
    <row r="44" spans="1:12">
      <c r="A44" t="s">
        <v>138</v>
      </c>
      <c r="B44" t="s">
        <v>139</v>
      </c>
      <c r="C44" t="s">
        <v>140</v>
      </c>
      <c r="D44">
        <v>175.25</v>
      </c>
      <c r="E44">
        <v>151.07</v>
      </c>
      <c r="F44">
        <v>440</v>
      </c>
      <c r="G44">
        <v>264.75</v>
      </c>
      <c r="I44" t="s">
        <v>21</v>
      </c>
      <c r="J44" t="s">
        <v>105</v>
      </c>
      <c r="K44" t="s">
        <v>23</v>
      </c>
      <c r="L44" t="s">
        <v>141</v>
      </c>
    </row>
    <row r="45" spans="1:12">
      <c r="A45" t="s">
        <v>142</v>
      </c>
      <c r="B45" t="s">
        <v>143</v>
      </c>
      <c r="C45" t="s">
        <v>144</v>
      </c>
      <c r="D45">
        <v>143.29</v>
      </c>
      <c r="E45">
        <v>130.30000000000001</v>
      </c>
      <c r="F45">
        <v>330</v>
      </c>
      <c r="G45">
        <v>186.71</v>
      </c>
      <c r="I45" t="s">
        <v>21</v>
      </c>
      <c r="J45" t="s">
        <v>105</v>
      </c>
      <c r="K45" t="s">
        <v>23</v>
      </c>
      <c r="L45" t="s">
        <v>145</v>
      </c>
    </row>
    <row r="46" spans="1:12">
      <c r="A46" t="s">
        <v>146</v>
      </c>
      <c r="B46" t="s">
        <v>147</v>
      </c>
      <c r="C46" t="s">
        <v>148</v>
      </c>
      <c r="D46">
        <v>152</v>
      </c>
      <c r="E46">
        <v>182.89</v>
      </c>
      <c r="F46">
        <v>430</v>
      </c>
      <c r="G46">
        <v>278</v>
      </c>
      <c r="I46" t="s">
        <v>21</v>
      </c>
      <c r="J46" t="s">
        <v>105</v>
      </c>
      <c r="K46" t="s">
        <v>23</v>
      </c>
      <c r="L46" t="s">
        <v>149</v>
      </c>
    </row>
    <row r="47" spans="1:12">
      <c r="A47" t="s">
        <v>150</v>
      </c>
      <c r="B47" t="s">
        <v>151</v>
      </c>
      <c r="C47" t="s">
        <v>148</v>
      </c>
      <c r="D47">
        <v>152</v>
      </c>
      <c r="E47">
        <v>182.89</v>
      </c>
      <c r="F47">
        <v>430</v>
      </c>
      <c r="G47">
        <v>278</v>
      </c>
      <c r="I47" t="s">
        <v>21</v>
      </c>
      <c r="J47" t="s">
        <v>105</v>
      </c>
      <c r="K47" t="s">
        <v>23</v>
      </c>
      <c r="L47" t="s">
        <v>152</v>
      </c>
    </row>
    <row r="48" spans="1:12">
      <c r="A48" t="s">
        <v>153</v>
      </c>
      <c r="B48" t="s">
        <v>154</v>
      </c>
      <c r="C48" t="s">
        <v>144</v>
      </c>
      <c r="D48">
        <v>143.29</v>
      </c>
      <c r="E48">
        <v>130.30000000000001</v>
      </c>
      <c r="F48">
        <v>330</v>
      </c>
      <c r="G48">
        <v>186.71</v>
      </c>
      <c r="I48" t="s">
        <v>21</v>
      </c>
      <c r="J48" t="s">
        <v>105</v>
      </c>
      <c r="K48" t="s">
        <v>23</v>
      </c>
      <c r="L48" t="s">
        <v>155</v>
      </c>
    </row>
    <row r="49" spans="1:12">
      <c r="A49" t="s">
        <v>156</v>
      </c>
      <c r="B49" t="s">
        <v>157</v>
      </c>
      <c r="C49" t="s">
        <v>158</v>
      </c>
      <c r="D49">
        <v>1215</v>
      </c>
      <c r="E49">
        <v>-34.159999999999997</v>
      </c>
      <c r="F49">
        <v>800</v>
      </c>
      <c r="G49">
        <v>-415</v>
      </c>
      <c r="I49" t="s">
        <v>21</v>
      </c>
      <c r="J49" t="s">
        <v>101</v>
      </c>
      <c r="K49" t="s">
        <v>23</v>
      </c>
    </row>
    <row r="50" spans="1:12">
      <c r="A50" t="s">
        <v>159</v>
      </c>
      <c r="B50" t="s">
        <v>160</v>
      </c>
      <c r="C50" t="s">
        <v>74</v>
      </c>
      <c r="D50">
        <v>410</v>
      </c>
      <c r="E50">
        <v>90.24</v>
      </c>
      <c r="F50">
        <v>780</v>
      </c>
      <c r="G50">
        <v>370</v>
      </c>
      <c r="I50" t="s">
        <v>21</v>
      </c>
      <c r="J50" t="s">
        <v>42</v>
      </c>
      <c r="K50" t="s">
        <v>23</v>
      </c>
    </row>
    <row r="51" spans="1:12">
      <c r="A51" t="s">
        <v>161</v>
      </c>
      <c r="B51" t="s">
        <v>162</v>
      </c>
      <c r="C51" t="s">
        <v>92</v>
      </c>
      <c r="D51">
        <v>85</v>
      </c>
      <c r="E51">
        <v>782.35</v>
      </c>
      <c r="F51">
        <v>750</v>
      </c>
      <c r="G51">
        <v>665</v>
      </c>
      <c r="I51" t="s">
        <v>93</v>
      </c>
      <c r="J51" t="s">
        <v>94</v>
      </c>
      <c r="K51" t="s">
        <v>23</v>
      </c>
    </row>
    <row r="52" spans="1:12">
      <c r="A52" t="s">
        <v>163</v>
      </c>
      <c r="B52" t="s">
        <v>164</v>
      </c>
      <c r="C52" t="s">
        <v>165</v>
      </c>
      <c r="D52">
        <v>79</v>
      </c>
      <c r="E52">
        <v>469.62</v>
      </c>
      <c r="F52">
        <v>450</v>
      </c>
      <c r="G52">
        <v>371</v>
      </c>
      <c r="I52" t="s">
        <v>21</v>
      </c>
      <c r="J52" t="s">
        <v>22</v>
      </c>
      <c r="K52" t="s">
        <v>23</v>
      </c>
    </row>
    <row r="53" spans="1:12">
      <c r="A53" t="s">
        <v>166</v>
      </c>
      <c r="B53" t="s">
        <v>167</v>
      </c>
      <c r="C53" t="s">
        <v>168</v>
      </c>
      <c r="D53">
        <v>126</v>
      </c>
      <c r="E53">
        <v>336.51</v>
      </c>
      <c r="F53">
        <v>550</v>
      </c>
      <c r="G53">
        <v>424</v>
      </c>
      <c r="I53" t="s">
        <v>21</v>
      </c>
      <c r="J53" t="s">
        <v>22</v>
      </c>
      <c r="K53" t="s">
        <v>23</v>
      </c>
      <c r="L53" t="s">
        <v>169</v>
      </c>
    </row>
    <row r="54" spans="1:12">
      <c r="A54" t="s">
        <v>170</v>
      </c>
      <c r="B54" t="s">
        <v>171</v>
      </c>
      <c r="C54" t="s">
        <v>172</v>
      </c>
      <c r="D54">
        <v>750</v>
      </c>
      <c r="E54">
        <v>46.67</v>
      </c>
      <c r="F54">
        <v>1100</v>
      </c>
      <c r="G54">
        <v>350</v>
      </c>
      <c r="I54" t="s">
        <v>88</v>
      </c>
      <c r="J54" t="s">
        <v>173</v>
      </c>
      <c r="K54" t="s">
        <v>23</v>
      </c>
    </row>
    <row r="55" spans="1:12">
      <c r="A55" t="s">
        <v>174</v>
      </c>
      <c r="B55" t="s">
        <v>175</v>
      </c>
      <c r="C55" t="s">
        <v>176</v>
      </c>
      <c r="D55">
        <v>222</v>
      </c>
      <c r="E55">
        <v>237.84</v>
      </c>
      <c r="F55">
        <v>750</v>
      </c>
      <c r="G55">
        <v>528</v>
      </c>
      <c r="I55" t="s">
        <v>32</v>
      </c>
      <c r="J55" t="s">
        <v>33</v>
      </c>
      <c r="K55" t="s">
        <v>23</v>
      </c>
      <c r="L55" t="s">
        <v>24</v>
      </c>
    </row>
    <row r="56" spans="1:12">
      <c r="A56" t="s">
        <v>177</v>
      </c>
      <c r="B56" t="s">
        <v>178</v>
      </c>
      <c r="C56" t="s">
        <v>92</v>
      </c>
      <c r="D56">
        <v>85</v>
      </c>
      <c r="E56">
        <v>782.35</v>
      </c>
      <c r="F56">
        <v>750</v>
      </c>
      <c r="G56">
        <v>665</v>
      </c>
      <c r="I56" t="s">
        <v>93</v>
      </c>
      <c r="J56" t="s">
        <v>94</v>
      </c>
      <c r="K56" t="s">
        <v>23</v>
      </c>
    </row>
    <row r="57" spans="1:12">
      <c r="A57" t="s">
        <v>179</v>
      </c>
      <c r="B57" t="s">
        <v>180</v>
      </c>
      <c r="C57" t="s">
        <v>181</v>
      </c>
      <c r="D57">
        <v>305.5</v>
      </c>
      <c r="E57">
        <v>96.4</v>
      </c>
      <c r="F57">
        <v>600</v>
      </c>
      <c r="G57">
        <v>294.5</v>
      </c>
      <c r="I57" t="s">
        <v>21</v>
      </c>
      <c r="J57" t="s">
        <v>38</v>
      </c>
      <c r="K57" t="s">
        <v>23</v>
      </c>
    </row>
    <row r="58" spans="1:12">
      <c r="A58" t="s">
        <v>182</v>
      </c>
      <c r="B58" t="s">
        <v>183</v>
      </c>
      <c r="C58" t="s">
        <v>92</v>
      </c>
      <c r="D58">
        <v>85</v>
      </c>
      <c r="E58">
        <v>782.35</v>
      </c>
      <c r="F58">
        <v>750</v>
      </c>
      <c r="G58">
        <v>665</v>
      </c>
      <c r="I58" t="s">
        <v>93</v>
      </c>
      <c r="J58" t="s">
        <v>94</v>
      </c>
      <c r="K58" t="s">
        <v>23</v>
      </c>
    </row>
    <row r="59" spans="1:12">
      <c r="A59" t="s">
        <v>184</v>
      </c>
      <c r="B59" t="s">
        <v>185</v>
      </c>
      <c r="C59" t="s">
        <v>31</v>
      </c>
      <c r="D59">
        <v>0</v>
      </c>
      <c r="E59">
        <v>0</v>
      </c>
      <c r="F59">
        <v>0</v>
      </c>
      <c r="G59">
        <v>0</v>
      </c>
      <c r="I59" t="s">
        <v>186</v>
      </c>
      <c r="J59" t="s">
        <v>187</v>
      </c>
      <c r="K59" t="s">
        <v>23</v>
      </c>
    </row>
    <row r="60" spans="1:12">
      <c r="A60" t="s">
        <v>188</v>
      </c>
      <c r="B60" t="s">
        <v>189</v>
      </c>
      <c r="C60" t="s">
        <v>190</v>
      </c>
      <c r="D60">
        <v>138</v>
      </c>
      <c r="E60">
        <v>226.09</v>
      </c>
      <c r="F60">
        <v>450</v>
      </c>
      <c r="G60">
        <v>312</v>
      </c>
      <c r="I60" t="s">
        <v>88</v>
      </c>
      <c r="J60" t="s">
        <v>89</v>
      </c>
      <c r="K60" t="s">
        <v>23</v>
      </c>
    </row>
    <row r="61" spans="1:12">
      <c r="A61" t="s">
        <v>191</v>
      </c>
      <c r="B61" t="s">
        <v>192</v>
      </c>
      <c r="C61" t="s">
        <v>193</v>
      </c>
      <c r="D61">
        <v>192</v>
      </c>
      <c r="E61">
        <v>186.46</v>
      </c>
      <c r="F61">
        <v>550</v>
      </c>
      <c r="G61">
        <v>358</v>
      </c>
      <c r="I61" t="s">
        <v>88</v>
      </c>
      <c r="J61" t="s">
        <v>194</v>
      </c>
      <c r="K61" t="s">
        <v>23</v>
      </c>
    </row>
    <row r="62" spans="1:12">
      <c r="A62" t="s">
        <v>195</v>
      </c>
      <c r="B62" t="s">
        <v>196</v>
      </c>
      <c r="C62" t="s">
        <v>31</v>
      </c>
      <c r="D62">
        <v>0</v>
      </c>
      <c r="E62">
        <v>0</v>
      </c>
      <c r="F62">
        <v>3200</v>
      </c>
      <c r="G62">
        <v>3200</v>
      </c>
      <c r="I62" t="s">
        <v>21</v>
      </c>
      <c r="J62" t="s">
        <v>42</v>
      </c>
      <c r="K62" t="s">
        <v>23</v>
      </c>
    </row>
    <row r="63" spans="1:12">
      <c r="A63" t="s">
        <v>197</v>
      </c>
      <c r="B63" t="s">
        <v>198</v>
      </c>
      <c r="C63" t="s">
        <v>199</v>
      </c>
      <c r="D63">
        <v>1400</v>
      </c>
      <c r="E63">
        <v>57.14</v>
      </c>
      <c r="F63">
        <v>2200</v>
      </c>
      <c r="G63">
        <v>800</v>
      </c>
      <c r="I63" t="s">
        <v>21</v>
      </c>
      <c r="J63" t="s">
        <v>42</v>
      </c>
      <c r="K63" t="s">
        <v>23</v>
      </c>
    </row>
    <row r="64" spans="1:12">
      <c r="A64" t="s">
        <v>200</v>
      </c>
      <c r="B64" t="s">
        <v>201</v>
      </c>
      <c r="C64" t="s">
        <v>202</v>
      </c>
      <c r="D64">
        <v>448</v>
      </c>
      <c r="E64">
        <v>112.05</v>
      </c>
      <c r="F64">
        <v>950</v>
      </c>
      <c r="G64">
        <v>502</v>
      </c>
      <c r="H64" t="s">
        <v>20</v>
      </c>
      <c r="I64" t="s">
        <v>21</v>
      </c>
      <c r="J64" t="s">
        <v>105</v>
      </c>
      <c r="K64" t="s">
        <v>23</v>
      </c>
      <c r="L64" t="s">
        <v>203</v>
      </c>
    </row>
    <row r="65" spans="1:12">
      <c r="A65" t="s">
        <v>204</v>
      </c>
      <c r="B65" t="s">
        <v>205</v>
      </c>
      <c r="C65" t="s">
        <v>206</v>
      </c>
      <c r="D65">
        <v>283</v>
      </c>
      <c r="E65">
        <v>90.81</v>
      </c>
      <c r="F65">
        <v>540</v>
      </c>
      <c r="G65">
        <v>257</v>
      </c>
      <c r="H65" t="s">
        <v>20</v>
      </c>
      <c r="I65" t="s">
        <v>21</v>
      </c>
      <c r="J65" t="s">
        <v>105</v>
      </c>
      <c r="K65" t="s">
        <v>23</v>
      </c>
      <c r="L65" t="s">
        <v>207</v>
      </c>
    </row>
    <row r="66" spans="1:12">
      <c r="A66" t="s">
        <v>208</v>
      </c>
      <c r="B66" t="s">
        <v>209</v>
      </c>
      <c r="C66" t="s">
        <v>47</v>
      </c>
      <c r="D66">
        <v>100</v>
      </c>
      <c r="E66">
        <v>-100</v>
      </c>
      <c r="F66">
        <v>0</v>
      </c>
      <c r="G66">
        <v>-100</v>
      </c>
      <c r="I66" t="s">
        <v>21</v>
      </c>
      <c r="J66" t="s">
        <v>42</v>
      </c>
      <c r="K66" t="s">
        <v>23</v>
      </c>
    </row>
    <row r="67" spans="1:12">
      <c r="A67" t="s">
        <v>210</v>
      </c>
      <c r="B67" t="s">
        <v>211</v>
      </c>
      <c r="C67" t="s">
        <v>212</v>
      </c>
      <c r="D67">
        <v>360</v>
      </c>
      <c r="E67">
        <v>122.22</v>
      </c>
      <c r="F67">
        <v>800</v>
      </c>
      <c r="G67">
        <v>440</v>
      </c>
      <c r="I67" t="s">
        <v>21</v>
      </c>
      <c r="J67" t="s">
        <v>42</v>
      </c>
      <c r="K67" t="s">
        <v>23</v>
      </c>
    </row>
    <row r="68" spans="1:12">
      <c r="A68" t="s">
        <v>213</v>
      </c>
      <c r="B68" t="s">
        <v>214</v>
      </c>
      <c r="C68" t="s">
        <v>92</v>
      </c>
      <c r="D68">
        <v>85</v>
      </c>
      <c r="E68">
        <v>782.35</v>
      </c>
      <c r="F68">
        <v>750</v>
      </c>
      <c r="G68">
        <v>665</v>
      </c>
      <c r="I68" t="s">
        <v>93</v>
      </c>
      <c r="J68" t="s">
        <v>94</v>
      </c>
      <c r="K68" t="s">
        <v>23</v>
      </c>
    </row>
    <row r="69" spans="1:12">
      <c r="A69" t="s">
        <v>215</v>
      </c>
      <c r="B69" t="s">
        <v>216</v>
      </c>
      <c r="C69" t="s">
        <v>217</v>
      </c>
      <c r="D69">
        <v>80</v>
      </c>
      <c r="E69">
        <v>1087.5</v>
      </c>
      <c r="F69">
        <v>950</v>
      </c>
      <c r="G69">
        <v>870</v>
      </c>
      <c r="I69" t="s">
        <v>88</v>
      </c>
      <c r="J69" t="s">
        <v>194</v>
      </c>
      <c r="K69" t="s">
        <v>23</v>
      </c>
    </row>
    <row r="70" spans="1:12">
      <c r="A70" t="s">
        <v>218</v>
      </c>
      <c r="B70" t="s">
        <v>219</v>
      </c>
      <c r="C70" t="s">
        <v>220</v>
      </c>
      <c r="D70">
        <v>450</v>
      </c>
      <c r="E70">
        <v>88.89</v>
      </c>
      <c r="F70">
        <v>850</v>
      </c>
      <c r="G70">
        <v>400</v>
      </c>
      <c r="I70" t="s">
        <v>21</v>
      </c>
      <c r="J70" t="s">
        <v>105</v>
      </c>
      <c r="K70" t="s">
        <v>23</v>
      </c>
    </row>
    <row r="71" spans="1:12">
      <c r="A71" t="s">
        <v>221</v>
      </c>
      <c r="B71" t="s">
        <v>222</v>
      </c>
      <c r="C71" t="s">
        <v>223</v>
      </c>
      <c r="D71">
        <v>350</v>
      </c>
      <c r="E71">
        <v>134.29</v>
      </c>
      <c r="F71">
        <v>820</v>
      </c>
      <c r="G71">
        <v>470</v>
      </c>
      <c r="I71" t="s">
        <v>21</v>
      </c>
      <c r="J71" t="s">
        <v>105</v>
      </c>
      <c r="K71" t="s">
        <v>23</v>
      </c>
    </row>
    <row r="72" spans="1:12">
      <c r="A72" t="s">
        <v>224</v>
      </c>
      <c r="B72" t="s">
        <v>225</v>
      </c>
      <c r="C72" t="s">
        <v>223</v>
      </c>
      <c r="D72">
        <v>350</v>
      </c>
      <c r="E72">
        <v>134.29</v>
      </c>
      <c r="F72">
        <v>820</v>
      </c>
      <c r="G72">
        <v>470</v>
      </c>
      <c r="I72" t="s">
        <v>21</v>
      </c>
      <c r="J72" t="s">
        <v>105</v>
      </c>
      <c r="K72" t="s">
        <v>23</v>
      </c>
    </row>
    <row r="73" spans="1:12">
      <c r="A73" t="s">
        <v>226</v>
      </c>
      <c r="B73" t="s">
        <v>227</v>
      </c>
      <c r="C73" t="s">
        <v>220</v>
      </c>
      <c r="D73">
        <v>450</v>
      </c>
      <c r="E73">
        <v>88.89</v>
      </c>
      <c r="F73">
        <v>850</v>
      </c>
      <c r="G73">
        <v>400</v>
      </c>
      <c r="I73" t="s">
        <v>21</v>
      </c>
      <c r="J73" t="s">
        <v>105</v>
      </c>
      <c r="K73" t="s">
        <v>23</v>
      </c>
    </row>
    <row r="74" spans="1:12">
      <c r="A74" t="s">
        <v>228</v>
      </c>
      <c r="B74" t="s">
        <v>229</v>
      </c>
      <c r="C74" t="s">
        <v>47</v>
      </c>
      <c r="D74">
        <v>100</v>
      </c>
      <c r="E74">
        <v>0</v>
      </c>
      <c r="F74">
        <v>100</v>
      </c>
      <c r="G74">
        <v>0</v>
      </c>
      <c r="I74" t="s">
        <v>57</v>
      </c>
      <c r="J74" t="s">
        <v>65</v>
      </c>
      <c r="K74" t="s">
        <v>23</v>
      </c>
    </row>
    <row r="75" spans="1:12">
      <c r="A75" t="s">
        <v>230</v>
      </c>
      <c r="B75" t="s">
        <v>231</v>
      </c>
      <c r="C75" t="s">
        <v>31</v>
      </c>
      <c r="D75">
        <v>0</v>
      </c>
      <c r="E75">
        <v>0</v>
      </c>
      <c r="F75">
        <v>400</v>
      </c>
      <c r="G75">
        <v>400</v>
      </c>
      <c r="I75" t="s">
        <v>88</v>
      </c>
      <c r="J75" t="s">
        <v>194</v>
      </c>
      <c r="K75" t="s">
        <v>23</v>
      </c>
    </row>
    <row r="76" spans="1:12">
      <c r="A76" t="s">
        <v>232</v>
      </c>
      <c r="B76" t="s">
        <v>233</v>
      </c>
      <c r="C76" t="s">
        <v>234</v>
      </c>
      <c r="D76">
        <v>459</v>
      </c>
      <c r="E76">
        <v>106.97</v>
      </c>
      <c r="F76">
        <v>950</v>
      </c>
      <c r="G76">
        <v>491</v>
      </c>
      <c r="I76" t="s">
        <v>21</v>
      </c>
      <c r="J76" t="s">
        <v>105</v>
      </c>
      <c r="K76" t="s">
        <v>23</v>
      </c>
      <c r="L76" t="s">
        <v>235</v>
      </c>
    </row>
    <row r="77" spans="1:12">
      <c r="A77" t="s">
        <v>236</v>
      </c>
      <c r="B77" t="s">
        <v>237</v>
      </c>
      <c r="C77" t="s">
        <v>238</v>
      </c>
      <c r="D77">
        <v>300</v>
      </c>
      <c r="E77">
        <v>153.33000000000001</v>
      </c>
      <c r="F77">
        <v>760</v>
      </c>
      <c r="G77">
        <v>460</v>
      </c>
      <c r="I77" t="s">
        <v>21</v>
      </c>
      <c r="J77" t="s">
        <v>105</v>
      </c>
      <c r="K77" t="s">
        <v>23</v>
      </c>
      <c r="L77" t="s">
        <v>239</v>
      </c>
    </row>
    <row r="78" spans="1:12">
      <c r="A78" t="s">
        <v>240</v>
      </c>
      <c r="B78" t="s">
        <v>241</v>
      </c>
      <c r="C78" t="s">
        <v>242</v>
      </c>
      <c r="D78">
        <v>106</v>
      </c>
      <c r="E78">
        <v>-100</v>
      </c>
      <c r="F78">
        <v>0</v>
      </c>
      <c r="G78">
        <v>-106</v>
      </c>
      <c r="H78" t="s">
        <v>48</v>
      </c>
      <c r="I78" t="s">
        <v>243</v>
      </c>
      <c r="J78" t="s">
        <v>244</v>
      </c>
      <c r="K78" t="s">
        <v>23</v>
      </c>
    </row>
    <row r="79" spans="1:12">
      <c r="A79" t="s">
        <v>245</v>
      </c>
      <c r="B79" t="s">
        <v>246</v>
      </c>
      <c r="C79" t="s">
        <v>92</v>
      </c>
      <c r="D79">
        <v>85</v>
      </c>
      <c r="E79">
        <v>782.35</v>
      </c>
      <c r="F79">
        <v>750</v>
      </c>
      <c r="G79">
        <v>665</v>
      </c>
      <c r="I79" t="s">
        <v>93</v>
      </c>
      <c r="J79" t="s">
        <v>94</v>
      </c>
      <c r="K79" t="s">
        <v>23</v>
      </c>
    </row>
    <row r="80" spans="1:12">
      <c r="A80" t="s">
        <v>247</v>
      </c>
      <c r="B80" t="s">
        <v>248</v>
      </c>
      <c r="C80" t="s">
        <v>249</v>
      </c>
      <c r="D80">
        <v>319</v>
      </c>
      <c r="E80">
        <v>59.87</v>
      </c>
      <c r="F80">
        <v>510</v>
      </c>
      <c r="G80">
        <v>191</v>
      </c>
      <c r="H80" t="s">
        <v>37</v>
      </c>
      <c r="I80" t="s">
        <v>21</v>
      </c>
      <c r="J80" t="s">
        <v>42</v>
      </c>
      <c r="K80" t="s">
        <v>23</v>
      </c>
    </row>
    <row r="81" spans="1:11">
      <c r="A81" t="s">
        <v>250</v>
      </c>
      <c r="B81" t="s">
        <v>251</v>
      </c>
      <c r="C81" t="s">
        <v>252</v>
      </c>
      <c r="D81">
        <v>590</v>
      </c>
      <c r="E81">
        <v>86.44</v>
      </c>
      <c r="F81">
        <v>1100</v>
      </c>
      <c r="G81">
        <v>510</v>
      </c>
      <c r="I81" t="s">
        <v>21</v>
      </c>
      <c r="J81" t="s">
        <v>38</v>
      </c>
      <c r="K81" t="s">
        <v>23</v>
      </c>
    </row>
    <row r="82" spans="1:11">
      <c r="A82" t="s">
        <v>253</v>
      </c>
      <c r="B82" t="s">
        <v>254</v>
      </c>
      <c r="C82" t="s">
        <v>255</v>
      </c>
      <c r="D82">
        <v>200</v>
      </c>
      <c r="E82">
        <v>100</v>
      </c>
      <c r="F82">
        <v>400</v>
      </c>
      <c r="G82">
        <v>200</v>
      </c>
      <c r="I82" t="s">
        <v>57</v>
      </c>
      <c r="J82" t="s">
        <v>256</v>
      </c>
      <c r="K82" t="s">
        <v>23</v>
      </c>
    </row>
    <row r="83" spans="1:11">
      <c r="A83" t="s">
        <v>257</v>
      </c>
      <c r="B83" t="s">
        <v>258</v>
      </c>
      <c r="C83" t="s">
        <v>47</v>
      </c>
      <c r="D83">
        <v>100</v>
      </c>
      <c r="E83">
        <v>200</v>
      </c>
      <c r="F83">
        <v>300</v>
      </c>
      <c r="G83">
        <v>200</v>
      </c>
      <c r="I83" t="s">
        <v>57</v>
      </c>
      <c r="J83" t="s">
        <v>256</v>
      </c>
      <c r="K83" t="s">
        <v>23</v>
      </c>
    </row>
    <row r="84" spans="1:11">
      <c r="A84" t="s">
        <v>259</v>
      </c>
      <c r="B84" t="s">
        <v>260</v>
      </c>
      <c r="C84" t="s">
        <v>261</v>
      </c>
      <c r="D84">
        <v>310</v>
      </c>
      <c r="E84">
        <v>141.94</v>
      </c>
      <c r="F84">
        <v>750</v>
      </c>
      <c r="G84">
        <v>440</v>
      </c>
      <c r="I84" t="s">
        <v>21</v>
      </c>
      <c r="J84" t="s">
        <v>101</v>
      </c>
      <c r="K84" t="s">
        <v>23</v>
      </c>
    </row>
    <row r="85" spans="1:11">
      <c r="A85" t="s">
        <v>262</v>
      </c>
      <c r="B85" t="s">
        <v>263</v>
      </c>
      <c r="C85" t="s">
        <v>264</v>
      </c>
      <c r="D85">
        <v>290</v>
      </c>
      <c r="E85">
        <v>624.14</v>
      </c>
      <c r="F85">
        <v>2100</v>
      </c>
      <c r="G85">
        <v>1810</v>
      </c>
      <c r="I85" t="s">
        <v>186</v>
      </c>
      <c r="J85" t="s">
        <v>265</v>
      </c>
      <c r="K85" t="s">
        <v>23</v>
      </c>
    </row>
    <row r="86" spans="1:11">
      <c r="A86" t="s">
        <v>266</v>
      </c>
      <c r="B86" t="s">
        <v>267</v>
      </c>
      <c r="C86" t="s">
        <v>268</v>
      </c>
      <c r="D86">
        <v>400</v>
      </c>
      <c r="E86">
        <v>425</v>
      </c>
      <c r="F86">
        <v>2100</v>
      </c>
      <c r="G86">
        <v>1700</v>
      </c>
      <c r="I86" t="s">
        <v>269</v>
      </c>
      <c r="J86" t="s">
        <v>173</v>
      </c>
      <c r="K86" t="s">
        <v>23</v>
      </c>
    </row>
    <row r="87" spans="1:11">
      <c r="A87" t="s">
        <v>270</v>
      </c>
      <c r="B87" t="s">
        <v>271</v>
      </c>
      <c r="C87" t="s">
        <v>92</v>
      </c>
      <c r="D87">
        <v>85</v>
      </c>
      <c r="E87">
        <v>782.35</v>
      </c>
      <c r="F87">
        <v>750</v>
      </c>
      <c r="G87">
        <v>665</v>
      </c>
      <c r="I87" t="s">
        <v>93</v>
      </c>
      <c r="J87" t="s">
        <v>94</v>
      </c>
      <c r="K87" t="s">
        <v>23</v>
      </c>
    </row>
    <row r="88" spans="1:11">
      <c r="A88" t="s">
        <v>272</v>
      </c>
      <c r="B88" t="s">
        <v>273</v>
      </c>
      <c r="C88" t="s">
        <v>274</v>
      </c>
      <c r="D88">
        <v>600</v>
      </c>
      <c r="E88">
        <v>116.67</v>
      </c>
      <c r="F88">
        <v>1300</v>
      </c>
      <c r="G88">
        <v>700</v>
      </c>
      <c r="I88" t="s">
        <v>21</v>
      </c>
      <c r="J88" t="s">
        <v>38</v>
      </c>
      <c r="K88" t="s">
        <v>23</v>
      </c>
    </row>
    <row r="89" spans="1:11">
      <c r="A89" t="s">
        <v>275</v>
      </c>
      <c r="B89" t="s">
        <v>276</v>
      </c>
      <c r="C89" t="s">
        <v>277</v>
      </c>
      <c r="D89">
        <v>500</v>
      </c>
      <c r="E89">
        <v>240</v>
      </c>
      <c r="F89">
        <v>1700</v>
      </c>
      <c r="G89">
        <v>1200</v>
      </c>
      <c r="I89" t="s">
        <v>21</v>
      </c>
      <c r="J89" t="s">
        <v>38</v>
      </c>
      <c r="K89" t="s">
        <v>23</v>
      </c>
    </row>
    <row r="90" spans="1:11">
      <c r="A90" t="s">
        <v>278</v>
      </c>
      <c r="B90" t="s">
        <v>279</v>
      </c>
      <c r="C90" t="s">
        <v>41</v>
      </c>
      <c r="D90">
        <v>512</v>
      </c>
      <c r="E90">
        <v>67.97</v>
      </c>
      <c r="F90">
        <v>860</v>
      </c>
      <c r="G90">
        <v>348</v>
      </c>
      <c r="H90" t="s">
        <v>37</v>
      </c>
      <c r="I90" t="s">
        <v>21</v>
      </c>
      <c r="J90" t="s">
        <v>42</v>
      </c>
      <c r="K90" t="s">
        <v>23</v>
      </c>
    </row>
    <row r="91" spans="1:11">
      <c r="A91" t="s">
        <v>280</v>
      </c>
      <c r="B91" t="s">
        <v>281</v>
      </c>
      <c r="C91" t="s">
        <v>282</v>
      </c>
      <c r="D91">
        <v>396</v>
      </c>
      <c r="E91">
        <v>38.89</v>
      </c>
      <c r="F91">
        <v>550</v>
      </c>
      <c r="G91">
        <v>154</v>
      </c>
      <c r="H91" t="s">
        <v>37</v>
      </c>
      <c r="I91" t="s">
        <v>21</v>
      </c>
      <c r="J91" t="s">
        <v>38</v>
      </c>
      <c r="K91" t="s">
        <v>23</v>
      </c>
    </row>
    <row r="92" spans="1:11">
      <c r="A92" t="s">
        <v>283</v>
      </c>
      <c r="B92" t="s">
        <v>284</v>
      </c>
      <c r="C92" t="s">
        <v>41</v>
      </c>
      <c r="D92">
        <v>512</v>
      </c>
      <c r="E92">
        <v>36.72</v>
      </c>
      <c r="F92">
        <v>700</v>
      </c>
      <c r="G92">
        <v>188</v>
      </c>
      <c r="H92" t="s">
        <v>37</v>
      </c>
      <c r="I92" t="s">
        <v>21</v>
      </c>
      <c r="J92" t="s">
        <v>42</v>
      </c>
      <c r="K92" t="s">
        <v>23</v>
      </c>
    </row>
    <row r="93" spans="1:11">
      <c r="A93" t="s">
        <v>285</v>
      </c>
      <c r="B93" t="s">
        <v>286</v>
      </c>
      <c r="C93" t="s">
        <v>287</v>
      </c>
      <c r="D93">
        <v>42</v>
      </c>
      <c r="E93">
        <v>328.57</v>
      </c>
      <c r="F93">
        <v>180</v>
      </c>
      <c r="G93">
        <v>138</v>
      </c>
      <c r="I93" t="s">
        <v>88</v>
      </c>
      <c r="J93" t="s">
        <v>89</v>
      </c>
      <c r="K93" t="s">
        <v>23</v>
      </c>
    </row>
    <row r="94" spans="1:11">
      <c r="A94" t="s">
        <v>288</v>
      </c>
      <c r="B94" t="s">
        <v>289</v>
      </c>
      <c r="C94" t="s">
        <v>290</v>
      </c>
      <c r="D94">
        <v>30</v>
      </c>
      <c r="E94">
        <v>733.33</v>
      </c>
      <c r="F94">
        <v>250</v>
      </c>
      <c r="G94">
        <v>220</v>
      </c>
      <c r="I94" t="s">
        <v>93</v>
      </c>
      <c r="J94" t="s">
        <v>291</v>
      </c>
      <c r="K94" t="s">
        <v>23</v>
      </c>
    </row>
    <row r="95" spans="1:11">
      <c r="A95" t="s">
        <v>292</v>
      </c>
      <c r="B95" t="s">
        <v>293</v>
      </c>
      <c r="C95" t="s">
        <v>294</v>
      </c>
      <c r="D95">
        <v>188</v>
      </c>
      <c r="E95">
        <v>-100</v>
      </c>
      <c r="F95">
        <v>0</v>
      </c>
      <c r="G95">
        <v>-188</v>
      </c>
      <c r="H95" t="s">
        <v>48</v>
      </c>
      <c r="I95" t="s">
        <v>243</v>
      </c>
      <c r="J95" t="s">
        <v>244</v>
      </c>
      <c r="K95" t="s">
        <v>23</v>
      </c>
    </row>
    <row r="96" spans="1:11">
      <c r="A96" t="s">
        <v>295</v>
      </c>
      <c r="B96" t="s">
        <v>296</v>
      </c>
      <c r="C96" t="s">
        <v>297</v>
      </c>
      <c r="D96">
        <v>330</v>
      </c>
      <c r="E96">
        <v>0</v>
      </c>
      <c r="F96">
        <v>330</v>
      </c>
      <c r="G96">
        <v>0</v>
      </c>
      <c r="I96" t="s">
        <v>21</v>
      </c>
      <c r="J96" t="s">
        <v>105</v>
      </c>
      <c r="K96" t="s">
        <v>23</v>
      </c>
    </row>
    <row r="97" spans="1:12">
      <c r="A97" t="s">
        <v>298</v>
      </c>
      <c r="B97" t="s">
        <v>299</v>
      </c>
      <c r="C97" t="s">
        <v>31</v>
      </c>
      <c r="D97">
        <v>0</v>
      </c>
      <c r="E97">
        <v>0</v>
      </c>
      <c r="F97">
        <v>0</v>
      </c>
      <c r="G97">
        <v>0</v>
      </c>
      <c r="I97" t="s">
        <v>186</v>
      </c>
      <c r="J97" t="s">
        <v>187</v>
      </c>
      <c r="K97" t="s">
        <v>23</v>
      </c>
    </row>
    <row r="98" spans="1:12">
      <c r="A98" t="s">
        <v>300</v>
      </c>
      <c r="B98" t="s">
        <v>301</v>
      </c>
      <c r="C98" t="s">
        <v>302</v>
      </c>
      <c r="D98">
        <v>1300</v>
      </c>
      <c r="E98">
        <v>84.62</v>
      </c>
      <c r="F98">
        <v>2400</v>
      </c>
      <c r="G98">
        <v>1100</v>
      </c>
      <c r="I98" t="s">
        <v>21</v>
      </c>
      <c r="J98" t="s">
        <v>42</v>
      </c>
      <c r="K98" t="s">
        <v>23</v>
      </c>
    </row>
    <row r="99" spans="1:12">
      <c r="A99" t="s">
        <v>303</v>
      </c>
      <c r="B99" t="s">
        <v>304</v>
      </c>
      <c r="C99" t="s">
        <v>305</v>
      </c>
      <c r="D99">
        <v>1650</v>
      </c>
      <c r="E99">
        <v>75.760000000000005</v>
      </c>
      <c r="F99">
        <v>2900</v>
      </c>
      <c r="G99">
        <v>1250</v>
      </c>
      <c r="I99" t="s">
        <v>21</v>
      </c>
      <c r="J99" t="s">
        <v>38</v>
      </c>
      <c r="K99" t="s">
        <v>23</v>
      </c>
    </row>
    <row r="100" spans="1:12">
      <c r="A100" t="s">
        <v>306</v>
      </c>
      <c r="B100" t="s">
        <v>307</v>
      </c>
      <c r="C100" t="s">
        <v>308</v>
      </c>
      <c r="D100">
        <v>2000</v>
      </c>
      <c r="E100">
        <v>85</v>
      </c>
      <c r="F100">
        <v>3700</v>
      </c>
      <c r="G100">
        <v>1700</v>
      </c>
      <c r="I100" t="s">
        <v>21</v>
      </c>
      <c r="J100" t="s">
        <v>38</v>
      </c>
      <c r="K100" t="s">
        <v>23</v>
      </c>
    </row>
    <row r="101" spans="1:12">
      <c r="A101" t="s">
        <v>309</v>
      </c>
      <c r="B101" t="s">
        <v>310</v>
      </c>
      <c r="C101" t="s">
        <v>302</v>
      </c>
      <c r="D101">
        <v>1300</v>
      </c>
      <c r="E101">
        <v>84.62</v>
      </c>
      <c r="F101">
        <v>2400</v>
      </c>
      <c r="G101">
        <v>1100</v>
      </c>
      <c r="I101" t="s">
        <v>21</v>
      </c>
      <c r="J101" t="s">
        <v>42</v>
      </c>
      <c r="K101" t="s">
        <v>23</v>
      </c>
    </row>
    <row r="102" spans="1:12">
      <c r="A102" t="s">
        <v>311</v>
      </c>
      <c r="B102" t="s">
        <v>312</v>
      </c>
      <c r="C102" t="s">
        <v>31</v>
      </c>
      <c r="D102">
        <v>0</v>
      </c>
      <c r="E102">
        <v>0</v>
      </c>
      <c r="F102">
        <v>850</v>
      </c>
      <c r="G102">
        <v>850</v>
      </c>
      <c r="I102" t="s">
        <v>32</v>
      </c>
      <c r="J102" t="s">
        <v>33</v>
      </c>
      <c r="K102" t="s">
        <v>23</v>
      </c>
      <c r="L102" t="s">
        <v>313</v>
      </c>
    </row>
    <row r="103" spans="1:12">
      <c r="A103" t="s">
        <v>314</v>
      </c>
      <c r="B103" t="s">
        <v>315</v>
      </c>
      <c r="C103" t="s">
        <v>316</v>
      </c>
      <c r="D103">
        <v>280</v>
      </c>
      <c r="E103">
        <v>507.14</v>
      </c>
      <c r="F103">
        <v>1700</v>
      </c>
      <c r="G103">
        <v>1420</v>
      </c>
      <c r="I103" t="s">
        <v>269</v>
      </c>
      <c r="J103" t="s">
        <v>317</v>
      </c>
      <c r="K103" t="s">
        <v>23</v>
      </c>
    </row>
    <row r="104" spans="1:12">
      <c r="A104" t="s">
        <v>318</v>
      </c>
      <c r="B104" t="s">
        <v>319</v>
      </c>
      <c r="C104" t="s">
        <v>31</v>
      </c>
      <c r="D104">
        <v>0</v>
      </c>
      <c r="E104">
        <v>0</v>
      </c>
      <c r="F104">
        <v>1850</v>
      </c>
      <c r="G104">
        <v>1850</v>
      </c>
      <c r="I104" t="s">
        <v>269</v>
      </c>
      <c r="J104" t="s">
        <v>317</v>
      </c>
      <c r="K104" t="s">
        <v>23</v>
      </c>
    </row>
    <row r="105" spans="1:12">
      <c r="A105" t="s">
        <v>320</v>
      </c>
      <c r="B105" t="s">
        <v>321</v>
      </c>
      <c r="C105" t="s">
        <v>31</v>
      </c>
      <c r="D105">
        <v>0</v>
      </c>
      <c r="E105">
        <v>0</v>
      </c>
      <c r="F105">
        <v>500</v>
      </c>
      <c r="G105">
        <v>500</v>
      </c>
      <c r="I105" t="s">
        <v>21</v>
      </c>
      <c r="J105" t="s">
        <v>101</v>
      </c>
      <c r="K105" t="s">
        <v>23</v>
      </c>
    </row>
    <row r="106" spans="1:12">
      <c r="A106" t="s">
        <v>322</v>
      </c>
      <c r="B106" t="s">
        <v>323</v>
      </c>
      <c r="C106" t="s">
        <v>324</v>
      </c>
      <c r="D106">
        <v>345</v>
      </c>
      <c r="E106">
        <v>146.38</v>
      </c>
      <c r="F106">
        <v>850</v>
      </c>
      <c r="G106">
        <v>505</v>
      </c>
      <c r="H106" t="s">
        <v>325</v>
      </c>
      <c r="I106" t="s">
        <v>21</v>
      </c>
      <c r="J106" t="s">
        <v>22</v>
      </c>
      <c r="K106" t="s">
        <v>23</v>
      </c>
      <c r="L106" t="s">
        <v>326</v>
      </c>
    </row>
    <row r="107" spans="1:12">
      <c r="A107" t="s">
        <v>327</v>
      </c>
      <c r="B107" t="s">
        <v>328</v>
      </c>
      <c r="C107" t="s">
        <v>255</v>
      </c>
      <c r="D107">
        <v>200</v>
      </c>
      <c r="E107">
        <v>150</v>
      </c>
      <c r="F107">
        <v>500</v>
      </c>
      <c r="G107">
        <v>300</v>
      </c>
      <c r="I107" t="s">
        <v>21</v>
      </c>
      <c r="J107" t="s">
        <v>22</v>
      </c>
      <c r="K107" t="s">
        <v>23</v>
      </c>
      <c r="L107" t="s">
        <v>329</v>
      </c>
    </row>
    <row r="108" spans="1:12">
      <c r="A108" t="s">
        <v>330</v>
      </c>
      <c r="B108" t="s">
        <v>331</v>
      </c>
      <c r="C108" t="s">
        <v>324</v>
      </c>
      <c r="D108">
        <v>345</v>
      </c>
      <c r="E108">
        <v>126.09</v>
      </c>
      <c r="F108">
        <v>780</v>
      </c>
      <c r="G108">
        <v>435</v>
      </c>
      <c r="I108" t="s">
        <v>21</v>
      </c>
      <c r="J108" t="s">
        <v>22</v>
      </c>
      <c r="K108" t="s">
        <v>23</v>
      </c>
      <c r="L108" t="s">
        <v>332</v>
      </c>
    </row>
    <row r="109" spans="1:12">
      <c r="A109" t="s">
        <v>333</v>
      </c>
      <c r="B109" t="s">
        <v>334</v>
      </c>
      <c r="C109" t="s">
        <v>335</v>
      </c>
      <c r="D109">
        <v>211</v>
      </c>
      <c r="E109">
        <v>160.66</v>
      </c>
      <c r="F109">
        <v>550</v>
      </c>
      <c r="G109">
        <v>339</v>
      </c>
      <c r="I109" t="s">
        <v>21</v>
      </c>
      <c r="J109" t="s">
        <v>22</v>
      </c>
      <c r="K109" t="s">
        <v>23</v>
      </c>
    </row>
    <row r="110" spans="1:12">
      <c r="A110" t="s">
        <v>336</v>
      </c>
      <c r="B110" t="s">
        <v>337</v>
      </c>
      <c r="C110" t="s">
        <v>97</v>
      </c>
      <c r="D110">
        <v>420</v>
      </c>
      <c r="E110">
        <v>90.48</v>
      </c>
      <c r="F110">
        <v>800</v>
      </c>
      <c r="G110">
        <v>380</v>
      </c>
      <c r="I110" t="s">
        <v>21</v>
      </c>
      <c r="J110" t="s">
        <v>105</v>
      </c>
      <c r="K110" t="s">
        <v>23</v>
      </c>
      <c r="L110" t="s">
        <v>338</v>
      </c>
    </row>
    <row r="111" spans="1:12">
      <c r="A111" t="s">
        <v>339</v>
      </c>
      <c r="B111" t="s">
        <v>340</v>
      </c>
      <c r="C111" t="s">
        <v>341</v>
      </c>
      <c r="D111">
        <v>687</v>
      </c>
      <c r="E111">
        <v>60.12</v>
      </c>
      <c r="F111">
        <v>1100</v>
      </c>
      <c r="G111">
        <v>413</v>
      </c>
      <c r="I111" t="s">
        <v>21</v>
      </c>
      <c r="J111" t="s">
        <v>105</v>
      </c>
      <c r="K111" t="s">
        <v>23</v>
      </c>
    </row>
    <row r="112" spans="1:12">
      <c r="A112" t="s">
        <v>342</v>
      </c>
      <c r="B112" t="s">
        <v>343</v>
      </c>
      <c r="C112" t="s">
        <v>344</v>
      </c>
      <c r="D112">
        <v>404</v>
      </c>
      <c r="E112">
        <v>60.89</v>
      </c>
      <c r="F112">
        <v>650</v>
      </c>
      <c r="G112">
        <v>246</v>
      </c>
      <c r="I112" t="s">
        <v>21</v>
      </c>
      <c r="J112" t="s">
        <v>105</v>
      </c>
      <c r="K112" t="s">
        <v>23</v>
      </c>
      <c r="L112" t="s">
        <v>345</v>
      </c>
    </row>
    <row r="113" spans="1:12">
      <c r="A113" t="s">
        <v>346</v>
      </c>
      <c r="B113" t="s">
        <v>347</v>
      </c>
      <c r="C113" t="s">
        <v>64</v>
      </c>
      <c r="D113">
        <v>150</v>
      </c>
      <c r="E113">
        <v>0</v>
      </c>
      <c r="F113">
        <v>150</v>
      </c>
      <c r="G113">
        <v>0</v>
      </c>
      <c r="I113" t="s">
        <v>57</v>
      </c>
      <c r="J113" t="s">
        <v>65</v>
      </c>
      <c r="K113" t="s">
        <v>23</v>
      </c>
    </row>
    <row r="114" spans="1:12">
      <c r="A114" t="s">
        <v>348</v>
      </c>
      <c r="B114" t="s">
        <v>349</v>
      </c>
      <c r="C114" t="s">
        <v>350</v>
      </c>
      <c r="D114">
        <v>89</v>
      </c>
      <c r="E114">
        <v>686.52</v>
      </c>
      <c r="F114">
        <v>700</v>
      </c>
      <c r="G114">
        <v>611</v>
      </c>
      <c r="I114" t="s">
        <v>21</v>
      </c>
      <c r="J114" t="s">
        <v>101</v>
      </c>
      <c r="K114" t="s">
        <v>23</v>
      </c>
    </row>
    <row r="115" spans="1:12">
      <c r="A115" t="s">
        <v>351</v>
      </c>
      <c r="B115" t="s">
        <v>352</v>
      </c>
      <c r="C115" t="s">
        <v>31</v>
      </c>
      <c r="D115">
        <v>0</v>
      </c>
      <c r="E115">
        <v>0</v>
      </c>
      <c r="F115">
        <v>39200</v>
      </c>
      <c r="G115">
        <v>39200</v>
      </c>
      <c r="I115" t="s">
        <v>269</v>
      </c>
      <c r="J115" t="s">
        <v>317</v>
      </c>
      <c r="K115" t="s">
        <v>23</v>
      </c>
    </row>
    <row r="116" spans="1:12">
      <c r="A116" t="s">
        <v>353</v>
      </c>
      <c r="B116" t="s">
        <v>354</v>
      </c>
      <c r="C116" t="s">
        <v>355</v>
      </c>
      <c r="D116">
        <v>417</v>
      </c>
      <c r="E116">
        <v>283.69</v>
      </c>
      <c r="F116">
        <v>1600</v>
      </c>
      <c r="G116">
        <v>1183</v>
      </c>
      <c r="I116" t="s">
        <v>21</v>
      </c>
      <c r="J116" t="s">
        <v>38</v>
      </c>
      <c r="K116" t="s">
        <v>23</v>
      </c>
    </row>
    <row r="117" spans="1:12">
      <c r="A117" t="s">
        <v>356</v>
      </c>
      <c r="B117" t="s">
        <v>357</v>
      </c>
      <c r="C117" t="s">
        <v>358</v>
      </c>
      <c r="D117">
        <v>1700</v>
      </c>
      <c r="E117">
        <v>64.709999999999994</v>
      </c>
      <c r="F117">
        <v>2800</v>
      </c>
      <c r="G117">
        <v>1100</v>
      </c>
      <c r="I117" t="s">
        <v>21</v>
      </c>
      <c r="J117" t="s">
        <v>42</v>
      </c>
      <c r="K117" t="s">
        <v>23</v>
      </c>
    </row>
    <row r="118" spans="1:12">
      <c r="A118" t="s">
        <v>359</v>
      </c>
      <c r="B118" t="s">
        <v>360</v>
      </c>
      <c r="C118" t="s">
        <v>104</v>
      </c>
      <c r="D118">
        <v>550</v>
      </c>
      <c r="E118">
        <v>136.36000000000001</v>
      </c>
      <c r="F118">
        <v>1300</v>
      </c>
      <c r="G118">
        <v>750</v>
      </c>
      <c r="I118" t="s">
        <v>21</v>
      </c>
      <c r="J118" t="s">
        <v>38</v>
      </c>
      <c r="K118" t="s">
        <v>23</v>
      </c>
    </row>
    <row r="119" spans="1:12">
      <c r="A119" t="s">
        <v>361</v>
      </c>
      <c r="B119" t="s">
        <v>362</v>
      </c>
      <c r="C119" t="s">
        <v>363</v>
      </c>
      <c r="D119">
        <v>1100</v>
      </c>
      <c r="E119">
        <v>72.73</v>
      </c>
      <c r="F119">
        <v>1900</v>
      </c>
      <c r="G119">
        <v>800</v>
      </c>
      <c r="I119" t="s">
        <v>21</v>
      </c>
      <c r="J119" t="s">
        <v>42</v>
      </c>
      <c r="K119" t="s">
        <v>23</v>
      </c>
    </row>
    <row r="120" spans="1:12">
      <c r="A120" t="s">
        <v>364</v>
      </c>
      <c r="B120" t="s">
        <v>365</v>
      </c>
      <c r="C120" t="s">
        <v>31</v>
      </c>
      <c r="D120">
        <v>0</v>
      </c>
      <c r="E120">
        <v>0</v>
      </c>
      <c r="F120">
        <v>950</v>
      </c>
      <c r="G120">
        <v>950</v>
      </c>
      <c r="I120" t="s">
        <v>88</v>
      </c>
      <c r="J120" t="s">
        <v>194</v>
      </c>
      <c r="K120" t="s">
        <v>23</v>
      </c>
    </row>
    <row r="121" spans="1:12">
      <c r="A121" t="s">
        <v>366</v>
      </c>
      <c r="B121" t="s">
        <v>367</v>
      </c>
      <c r="C121" t="s">
        <v>255</v>
      </c>
      <c r="D121">
        <v>200</v>
      </c>
      <c r="E121">
        <v>175</v>
      </c>
      <c r="F121">
        <v>550</v>
      </c>
      <c r="G121">
        <v>350</v>
      </c>
      <c r="I121" t="s">
        <v>21</v>
      </c>
      <c r="J121" t="s">
        <v>101</v>
      </c>
      <c r="K121" t="s">
        <v>23</v>
      </c>
    </row>
    <row r="122" spans="1:12">
      <c r="A122" t="s">
        <v>368</v>
      </c>
      <c r="B122" t="s">
        <v>369</v>
      </c>
      <c r="C122" t="s">
        <v>370</v>
      </c>
      <c r="D122">
        <v>328</v>
      </c>
      <c r="E122">
        <v>82.93</v>
      </c>
      <c r="F122">
        <v>600</v>
      </c>
      <c r="G122">
        <v>272</v>
      </c>
      <c r="I122" t="s">
        <v>21</v>
      </c>
      <c r="J122" t="s">
        <v>371</v>
      </c>
      <c r="K122" t="s">
        <v>23</v>
      </c>
      <c r="L122" t="s">
        <v>372</v>
      </c>
    </row>
    <row r="123" spans="1:12">
      <c r="A123" t="s">
        <v>373</v>
      </c>
      <c r="B123" t="s">
        <v>374</v>
      </c>
      <c r="C123" t="s">
        <v>375</v>
      </c>
      <c r="D123">
        <v>127</v>
      </c>
      <c r="E123">
        <v>214.96</v>
      </c>
      <c r="F123">
        <v>400</v>
      </c>
      <c r="G123">
        <v>273</v>
      </c>
      <c r="H123" t="s">
        <v>20</v>
      </c>
      <c r="I123" t="s">
        <v>21</v>
      </c>
      <c r="J123" t="s">
        <v>371</v>
      </c>
      <c r="K123" t="s">
        <v>23</v>
      </c>
      <c r="L123" t="s">
        <v>376</v>
      </c>
    </row>
    <row r="124" spans="1:12">
      <c r="A124" t="s">
        <v>377</v>
      </c>
      <c r="B124" t="s">
        <v>378</v>
      </c>
      <c r="C124" t="s">
        <v>379</v>
      </c>
      <c r="D124">
        <v>157</v>
      </c>
      <c r="E124">
        <v>154.78</v>
      </c>
      <c r="F124">
        <v>400</v>
      </c>
      <c r="G124">
        <v>243</v>
      </c>
      <c r="I124" t="s">
        <v>21</v>
      </c>
      <c r="J124" t="s">
        <v>371</v>
      </c>
      <c r="K124" t="s">
        <v>23</v>
      </c>
      <c r="L124" t="s">
        <v>380</v>
      </c>
    </row>
    <row r="125" spans="1:12">
      <c r="A125" t="s">
        <v>381</v>
      </c>
      <c r="B125" t="s">
        <v>382</v>
      </c>
      <c r="C125" t="s">
        <v>383</v>
      </c>
      <c r="D125">
        <v>560</v>
      </c>
      <c r="E125">
        <v>60.71</v>
      </c>
      <c r="F125">
        <v>900</v>
      </c>
      <c r="G125">
        <v>340</v>
      </c>
      <c r="I125" t="s">
        <v>21</v>
      </c>
      <c r="J125" t="s">
        <v>42</v>
      </c>
      <c r="K125" t="s">
        <v>23</v>
      </c>
    </row>
    <row r="126" spans="1:12">
      <c r="A126" t="s">
        <v>384</v>
      </c>
      <c r="B126" t="s">
        <v>385</v>
      </c>
      <c r="C126" t="s">
        <v>383</v>
      </c>
      <c r="D126">
        <v>560</v>
      </c>
      <c r="E126">
        <v>91.07</v>
      </c>
      <c r="F126">
        <v>1070</v>
      </c>
      <c r="G126">
        <v>510</v>
      </c>
      <c r="I126" t="s">
        <v>21</v>
      </c>
      <c r="J126" t="s">
        <v>42</v>
      </c>
      <c r="K126" t="s">
        <v>23</v>
      </c>
    </row>
    <row r="127" spans="1:12">
      <c r="A127" t="s">
        <v>386</v>
      </c>
      <c r="B127" t="s">
        <v>387</v>
      </c>
      <c r="C127" t="s">
        <v>388</v>
      </c>
      <c r="D127">
        <v>70</v>
      </c>
      <c r="E127">
        <v>328.57</v>
      </c>
      <c r="F127">
        <v>300</v>
      </c>
      <c r="G127">
        <v>230</v>
      </c>
      <c r="I127" t="s">
        <v>269</v>
      </c>
      <c r="J127" t="s">
        <v>173</v>
      </c>
      <c r="K127" t="s">
        <v>23</v>
      </c>
    </row>
    <row r="128" spans="1:12">
      <c r="A128" t="s">
        <v>389</v>
      </c>
      <c r="B128" t="s">
        <v>390</v>
      </c>
      <c r="C128" t="s">
        <v>391</v>
      </c>
      <c r="D128">
        <v>220</v>
      </c>
      <c r="E128">
        <v>331.82</v>
      </c>
      <c r="F128">
        <v>950</v>
      </c>
      <c r="G128">
        <v>730</v>
      </c>
      <c r="I128" t="s">
        <v>392</v>
      </c>
      <c r="J128" t="s">
        <v>393</v>
      </c>
      <c r="K128" t="s">
        <v>23</v>
      </c>
    </row>
    <row r="129" spans="1:12">
      <c r="A129" t="s">
        <v>394</v>
      </c>
      <c r="B129" t="s">
        <v>395</v>
      </c>
      <c r="C129" t="s">
        <v>31</v>
      </c>
      <c r="D129">
        <v>0</v>
      </c>
      <c r="E129">
        <v>0</v>
      </c>
      <c r="F129">
        <v>900</v>
      </c>
      <c r="G129">
        <v>900</v>
      </c>
      <c r="I129" t="s">
        <v>392</v>
      </c>
      <c r="J129" t="s">
        <v>393</v>
      </c>
      <c r="K129" t="s">
        <v>23</v>
      </c>
    </row>
    <row r="130" spans="1:12">
      <c r="A130" t="s">
        <v>396</v>
      </c>
      <c r="B130" t="s">
        <v>397</v>
      </c>
      <c r="C130" t="s">
        <v>398</v>
      </c>
      <c r="D130">
        <v>160</v>
      </c>
      <c r="E130">
        <v>337.5</v>
      </c>
      <c r="F130">
        <v>700</v>
      </c>
      <c r="G130">
        <v>540</v>
      </c>
      <c r="I130" t="s">
        <v>392</v>
      </c>
      <c r="J130" t="s">
        <v>393</v>
      </c>
      <c r="K130" t="s">
        <v>23</v>
      </c>
    </row>
    <row r="131" spans="1:12">
      <c r="A131" t="s">
        <v>399</v>
      </c>
      <c r="B131" t="s">
        <v>400</v>
      </c>
      <c r="C131" t="s">
        <v>401</v>
      </c>
      <c r="D131">
        <v>180.3</v>
      </c>
      <c r="E131">
        <v>288.24</v>
      </c>
      <c r="F131">
        <v>700</v>
      </c>
      <c r="G131">
        <v>519.70000000000005</v>
      </c>
      <c r="I131" t="s">
        <v>32</v>
      </c>
      <c r="J131" t="s">
        <v>33</v>
      </c>
      <c r="K131" t="s">
        <v>23</v>
      </c>
    </row>
    <row r="132" spans="1:12">
      <c r="A132" t="s">
        <v>402</v>
      </c>
      <c r="B132" t="s">
        <v>403</v>
      </c>
      <c r="C132" t="s">
        <v>404</v>
      </c>
      <c r="D132">
        <v>135</v>
      </c>
      <c r="E132">
        <v>-100</v>
      </c>
      <c r="F132">
        <v>0</v>
      </c>
      <c r="G132">
        <v>-135</v>
      </c>
      <c r="H132" t="s">
        <v>48</v>
      </c>
      <c r="I132" t="s">
        <v>243</v>
      </c>
      <c r="J132" t="s">
        <v>244</v>
      </c>
      <c r="K132" t="s">
        <v>23</v>
      </c>
    </row>
    <row r="133" spans="1:12">
      <c r="A133" t="s">
        <v>405</v>
      </c>
      <c r="B133" t="s">
        <v>406</v>
      </c>
      <c r="C133" t="s">
        <v>407</v>
      </c>
      <c r="D133">
        <v>595</v>
      </c>
      <c r="E133">
        <v>135.29</v>
      </c>
      <c r="F133">
        <v>1400</v>
      </c>
      <c r="G133">
        <v>805</v>
      </c>
      <c r="I133" t="s">
        <v>21</v>
      </c>
      <c r="J133" t="s">
        <v>42</v>
      </c>
      <c r="K133" t="s">
        <v>23</v>
      </c>
    </row>
    <row r="134" spans="1:12">
      <c r="A134" t="s">
        <v>408</v>
      </c>
      <c r="B134" t="s">
        <v>409</v>
      </c>
      <c r="C134" t="s">
        <v>410</v>
      </c>
      <c r="D134">
        <v>545</v>
      </c>
      <c r="E134">
        <v>37.61</v>
      </c>
      <c r="F134">
        <v>750</v>
      </c>
      <c r="G134">
        <v>205</v>
      </c>
      <c r="H134" t="s">
        <v>37</v>
      </c>
      <c r="I134" t="s">
        <v>21</v>
      </c>
      <c r="J134" t="s">
        <v>42</v>
      </c>
      <c r="K134" t="s">
        <v>23</v>
      </c>
    </row>
    <row r="135" spans="1:12">
      <c r="A135" t="s">
        <v>411</v>
      </c>
      <c r="B135" t="s">
        <v>412</v>
      </c>
      <c r="C135" t="s">
        <v>413</v>
      </c>
      <c r="D135">
        <v>220.38</v>
      </c>
      <c r="E135">
        <v>739.44</v>
      </c>
      <c r="F135">
        <v>1850</v>
      </c>
      <c r="G135">
        <v>1629.62</v>
      </c>
      <c r="I135" t="s">
        <v>32</v>
      </c>
      <c r="J135" t="s">
        <v>33</v>
      </c>
      <c r="K135" t="s">
        <v>23</v>
      </c>
    </row>
    <row r="136" spans="1:12">
      <c r="A136" t="s">
        <v>414</v>
      </c>
      <c r="B136" t="s">
        <v>415</v>
      </c>
      <c r="C136" t="s">
        <v>416</v>
      </c>
      <c r="D136">
        <v>168</v>
      </c>
      <c r="E136">
        <v>197.62</v>
      </c>
      <c r="F136">
        <v>500</v>
      </c>
      <c r="G136">
        <v>332</v>
      </c>
      <c r="I136" t="s">
        <v>21</v>
      </c>
      <c r="J136" t="s">
        <v>22</v>
      </c>
      <c r="K136" t="s">
        <v>23</v>
      </c>
      <c r="L136" t="s">
        <v>417</v>
      </c>
    </row>
    <row r="137" spans="1:12">
      <c r="A137" t="s">
        <v>418</v>
      </c>
      <c r="B137" t="s">
        <v>419</v>
      </c>
      <c r="C137" t="s">
        <v>420</v>
      </c>
      <c r="D137">
        <v>88</v>
      </c>
      <c r="E137">
        <v>297.73</v>
      </c>
      <c r="F137">
        <v>350</v>
      </c>
      <c r="G137">
        <v>262</v>
      </c>
      <c r="I137" t="s">
        <v>21</v>
      </c>
      <c r="J137" t="s">
        <v>22</v>
      </c>
      <c r="K137" t="s">
        <v>23</v>
      </c>
      <c r="L137" t="s">
        <v>421</v>
      </c>
    </row>
    <row r="138" spans="1:12">
      <c r="A138" t="s">
        <v>422</v>
      </c>
      <c r="B138" t="s">
        <v>423</v>
      </c>
      <c r="C138" t="s">
        <v>47</v>
      </c>
      <c r="D138">
        <v>100</v>
      </c>
      <c r="E138">
        <v>700</v>
      </c>
      <c r="F138">
        <v>800</v>
      </c>
      <c r="G138">
        <v>700</v>
      </c>
      <c r="I138" t="s">
        <v>21</v>
      </c>
      <c r="J138" t="s">
        <v>101</v>
      </c>
      <c r="K138" t="s">
        <v>23</v>
      </c>
    </row>
    <row r="139" spans="1:12">
      <c r="A139" t="s">
        <v>424</v>
      </c>
      <c r="B139" t="s">
        <v>425</v>
      </c>
      <c r="C139" t="s">
        <v>426</v>
      </c>
      <c r="D139">
        <v>780</v>
      </c>
      <c r="E139">
        <v>105.13</v>
      </c>
      <c r="F139">
        <v>1600</v>
      </c>
      <c r="G139">
        <v>820</v>
      </c>
      <c r="I139" t="s">
        <v>21</v>
      </c>
      <c r="J139" t="s">
        <v>42</v>
      </c>
      <c r="K139" t="s">
        <v>23</v>
      </c>
    </row>
    <row r="140" spans="1:12">
      <c r="A140" t="s">
        <v>427</v>
      </c>
      <c r="B140" t="s">
        <v>428</v>
      </c>
      <c r="C140" t="s">
        <v>429</v>
      </c>
      <c r="D140">
        <v>45</v>
      </c>
      <c r="E140">
        <v>1344.44</v>
      </c>
      <c r="F140">
        <v>650</v>
      </c>
      <c r="G140">
        <v>605</v>
      </c>
      <c r="I140" t="s">
        <v>88</v>
      </c>
      <c r="J140" t="s">
        <v>194</v>
      </c>
      <c r="K140" t="s">
        <v>23</v>
      </c>
    </row>
    <row r="141" spans="1:12">
      <c r="A141" t="s">
        <v>430</v>
      </c>
      <c r="B141" t="s">
        <v>431</v>
      </c>
      <c r="C141" t="s">
        <v>165</v>
      </c>
      <c r="D141">
        <v>79</v>
      </c>
      <c r="E141">
        <v>0</v>
      </c>
      <c r="F141">
        <v>79</v>
      </c>
      <c r="G141">
        <v>0</v>
      </c>
      <c r="H141" t="s">
        <v>48</v>
      </c>
      <c r="I141" t="s">
        <v>243</v>
      </c>
      <c r="J141" t="s">
        <v>244</v>
      </c>
      <c r="K141" t="s">
        <v>23</v>
      </c>
    </row>
    <row r="142" spans="1:12">
      <c r="A142" t="s">
        <v>432</v>
      </c>
      <c r="B142" t="s">
        <v>433</v>
      </c>
      <c r="C142" t="s">
        <v>31</v>
      </c>
      <c r="D142">
        <v>0</v>
      </c>
      <c r="E142">
        <v>0</v>
      </c>
      <c r="F142">
        <v>450</v>
      </c>
      <c r="G142">
        <v>450</v>
      </c>
      <c r="I142" t="s">
        <v>88</v>
      </c>
      <c r="J142" t="s">
        <v>194</v>
      </c>
      <c r="K142" t="s">
        <v>23</v>
      </c>
    </row>
    <row r="143" spans="1:12">
      <c r="A143" t="s">
        <v>434</v>
      </c>
      <c r="B143" t="s">
        <v>435</v>
      </c>
      <c r="C143" t="s">
        <v>436</v>
      </c>
      <c r="D143">
        <v>380</v>
      </c>
      <c r="E143">
        <v>36.840000000000003</v>
      </c>
      <c r="F143">
        <v>520</v>
      </c>
      <c r="G143">
        <v>140</v>
      </c>
      <c r="I143" t="s">
        <v>21</v>
      </c>
      <c r="J143" t="s">
        <v>42</v>
      </c>
      <c r="K143" t="s">
        <v>23</v>
      </c>
    </row>
    <row r="144" spans="1:12">
      <c r="A144" t="s">
        <v>437</v>
      </c>
      <c r="B144" t="s">
        <v>438</v>
      </c>
      <c r="C144" t="s">
        <v>31</v>
      </c>
      <c r="D144">
        <v>62.86</v>
      </c>
      <c r="E144">
        <v>934.04</v>
      </c>
      <c r="F144">
        <v>650</v>
      </c>
      <c r="G144">
        <v>587.14</v>
      </c>
      <c r="I144" t="s">
        <v>21</v>
      </c>
      <c r="J144" t="s">
        <v>101</v>
      </c>
      <c r="K144" t="s">
        <v>23</v>
      </c>
    </row>
    <row r="145" spans="1:12">
      <c r="A145" t="s">
        <v>439</v>
      </c>
      <c r="B145" t="s">
        <v>440</v>
      </c>
      <c r="C145" t="s">
        <v>92</v>
      </c>
      <c r="D145">
        <v>85</v>
      </c>
      <c r="E145">
        <v>782.35</v>
      </c>
      <c r="F145">
        <v>750</v>
      </c>
      <c r="G145">
        <v>665</v>
      </c>
      <c r="I145" t="s">
        <v>93</v>
      </c>
      <c r="J145" t="s">
        <v>94</v>
      </c>
      <c r="K145" t="s">
        <v>23</v>
      </c>
    </row>
    <row r="146" spans="1:12">
      <c r="A146" t="s">
        <v>441</v>
      </c>
      <c r="B146" t="s">
        <v>442</v>
      </c>
      <c r="C146" t="s">
        <v>64</v>
      </c>
      <c r="D146">
        <v>150</v>
      </c>
      <c r="E146">
        <v>0</v>
      </c>
      <c r="F146">
        <v>150</v>
      </c>
      <c r="G146">
        <v>0</v>
      </c>
      <c r="I146" t="s">
        <v>57</v>
      </c>
      <c r="J146" t="s">
        <v>58</v>
      </c>
      <c r="K146" t="s">
        <v>23</v>
      </c>
    </row>
    <row r="147" spans="1:12">
      <c r="A147" t="s">
        <v>443</v>
      </c>
      <c r="B147" t="s">
        <v>444</v>
      </c>
      <c r="C147" t="s">
        <v>47</v>
      </c>
      <c r="D147">
        <v>100</v>
      </c>
      <c r="E147">
        <v>0</v>
      </c>
      <c r="F147">
        <v>100</v>
      </c>
      <c r="G147">
        <v>0</v>
      </c>
      <c r="I147" t="s">
        <v>57</v>
      </c>
      <c r="J147" t="s">
        <v>58</v>
      </c>
      <c r="K147" t="s">
        <v>23</v>
      </c>
    </row>
    <row r="148" spans="1:12">
      <c r="A148" t="s">
        <v>445</v>
      </c>
      <c r="B148" t="s">
        <v>446</v>
      </c>
      <c r="C148" t="s">
        <v>447</v>
      </c>
      <c r="D148">
        <v>84.31</v>
      </c>
      <c r="E148">
        <v>493.05</v>
      </c>
      <c r="F148">
        <v>500</v>
      </c>
      <c r="G148">
        <v>415.69</v>
      </c>
      <c r="H148" t="s">
        <v>20</v>
      </c>
      <c r="I148" t="s">
        <v>21</v>
      </c>
      <c r="J148" t="s">
        <v>22</v>
      </c>
      <c r="K148" t="s">
        <v>23</v>
      </c>
      <c r="L148" t="s">
        <v>448</v>
      </c>
    </row>
    <row r="149" spans="1:12">
      <c r="A149" t="s">
        <v>449</v>
      </c>
      <c r="B149" t="s">
        <v>450</v>
      </c>
      <c r="C149" t="s">
        <v>172</v>
      </c>
      <c r="D149">
        <v>750</v>
      </c>
      <c r="E149">
        <v>73</v>
      </c>
      <c r="F149">
        <v>1297.5</v>
      </c>
      <c r="G149">
        <v>547.5</v>
      </c>
      <c r="I149" t="s">
        <v>21</v>
      </c>
      <c r="J149" t="s">
        <v>38</v>
      </c>
      <c r="K149" t="s">
        <v>23</v>
      </c>
    </row>
    <row r="150" spans="1:12">
      <c r="A150" t="s">
        <v>451</v>
      </c>
      <c r="B150" t="s">
        <v>452</v>
      </c>
      <c r="C150" t="s">
        <v>453</v>
      </c>
      <c r="D150">
        <v>1500</v>
      </c>
      <c r="E150">
        <v>66.67</v>
      </c>
      <c r="F150">
        <v>2500</v>
      </c>
      <c r="G150">
        <v>1000</v>
      </c>
      <c r="I150" t="s">
        <v>21</v>
      </c>
      <c r="J150" t="s">
        <v>101</v>
      </c>
      <c r="K150" t="s">
        <v>23</v>
      </c>
    </row>
    <row r="151" spans="1:12">
      <c r="A151" t="s">
        <v>454</v>
      </c>
      <c r="B151" t="s">
        <v>455</v>
      </c>
      <c r="C151" t="s">
        <v>31</v>
      </c>
      <c r="D151">
        <v>0</v>
      </c>
      <c r="E151">
        <v>0</v>
      </c>
      <c r="F151">
        <v>1100</v>
      </c>
      <c r="G151">
        <v>1100</v>
      </c>
      <c r="I151" t="s">
        <v>21</v>
      </c>
      <c r="J151" t="s">
        <v>101</v>
      </c>
      <c r="K151" t="s">
        <v>23</v>
      </c>
    </row>
    <row r="152" spans="1:12">
      <c r="A152" t="s">
        <v>456</v>
      </c>
      <c r="B152" t="s">
        <v>457</v>
      </c>
      <c r="C152" t="s">
        <v>458</v>
      </c>
      <c r="D152">
        <v>1833</v>
      </c>
      <c r="E152">
        <v>118.22</v>
      </c>
      <c r="F152">
        <v>4000</v>
      </c>
      <c r="G152">
        <v>2167</v>
      </c>
      <c r="I152" t="s">
        <v>21</v>
      </c>
      <c r="J152" t="s">
        <v>101</v>
      </c>
      <c r="K152" t="s">
        <v>23</v>
      </c>
    </row>
    <row r="153" spans="1:12">
      <c r="A153" t="s">
        <v>459</v>
      </c>
      <c r="B153" t="s">
        <v>460</v>
      </c>
      <c r="C153" t="s">
        <v>458</v>
      </c>
      <c r="D153">
        <v>1833</v>
      </c>
      <c r="E153">
        <v>145.5</v>
      </c>
      <c r="F153">
        <v>4500</v>
      </c>
      <c r="G153">
        <v>2667</v>
      </c>
      <c r="I153" t="s">
        <v>21</v>
      </c>
      <c r="J153" t="s">
        <v>101</v>
      </c>
      <c r="K153" t="s">
        <v>23</v>
      </c>
    </row>
    <row r="154" spans="1:12">
      <c r="A154" t="s">
        <v>461</v>
      </c>
      <c r="B154" t="s">
        <v>462</v>
      </c>
      <c r="C154" t="s">
        <v>458</v>
      </c>
      <c r="D154">
        <v>1833</v>
      </c>
      <c r="E154">
        <v>183.69</v>
      </c>
      <c r="F154">
        <v>5200</v>
      </c>
      <c r="G154">
        <v>3367</v>
      </c>
      <c r="I154" t="s">
        <v>21</v>
      </c>
      <c r="J154" t="s">
        <v>101</v>
      </c>
      <c r="K154" t="s">
        <v>23</v>
      </c>
    </row>
    <row r="155" spans="1:12">
      <c r="A155" t="s">
        <v>463</v>
      </c>
      <c r="B155" t="s">
        <v>464</v>
      </c>
      <c r="C155" t="s">
        <v>31</v>
      </c>
      <c r="D155">
        <v>0</v>
      </c>
      <c r="E155">
        <v>0</v>
      </c>
      <c r="F155">
        <v>900</v>
      </c>
      <c r="G155">
        <v>900</v>
      </c>
      <c r="I155" t="s">
        <v>21</v>
      </c>
      <c r="J155" t="s">
        <v>101</v>
      </c>
      <c r="K155" t="s">
        <v>23</v>
      </c>
    </row>
    <row r="156" spans="1:12">
      <c r="A156" t="s">
        <v>465</v>
      </c>
      <c r="B156" t="s">
        <v>466</v>
      </c>
      <c r="C156" t="s">
        <v>467</v>
      </c>
      <c r="D156">
        <v>1350</v>
      </c>
      <c r="E156">
        <v>70.37</v>
      </c>
      <c r="F156">
        <v>2300</v>
      </c>
      <c r="G156">
        <v>950</v>
      </c>
      <c r="I156" t="s">
        <v>21</v>
      </c>
      <c r="J156" t="s">
        <v>42</v>
      </c>
      <c r="K156" t="s">
        <v>23</v>
      </c>
    </row>
    <row r="157" spans="1:12">
      <c r="A157" t="s">
        <v>468</v>
      </c>
      <c r="B157" t="s">
        <v>469</v>
      </c>
      <c r="C157" t="s">
        <v>255</v>
      </c>
      <c r="D157">
        <v>200</v>
      </c>
      <c r="E157">
        <v>225</v>
      </c>
      <c r="F157">
        <v>650</v>
      </c>
      <c r="G157">
        <v>450</v>
      </c>
      <c r="I157" t="s">
        <v>21</v>
      </c>
      <c r="J157" t="s">
        <v>22</v>
      </c>
      <c r="K157" t="s">
        <v>23</v>
      </c>
      <c r="L157" t="s">
        <v>470</v>
      </c>
    </row>
    <row r="158" spans="1:12">
      <c r="A158" t="s">
        <v>471</v>
      </c>
      <c r="B158" t="s">
        <v>472</v>
      </c>
      <c r="C158" t="s">
        <v>255</v>
      </c>
      <c r="D158">
        <v>200</v>
      </c>
      <c r="E158">
        <v>225</v>
      </c>
      <c r="F158">
        <v>650</v>
      </c>
      <c r="G158">
        <v>450</v>
      </c>
      <c r="I158" t="s">
        <v>21</v>
      </c>
      <c r="J158" t="s">
        <v>22</v>
      </c>
      <c r="K158" t="s">
        <v>23</v>
      </c>
      <c r="L158" t="s">
        <v>473</v>
      </c>
    </row>
    <row r="159" spans="1:12">
      <c r="A159" t="s">
        <v>474</v>
      </c>
      <c r="B159" t="s">
        <v>475</v>
      </c>
      <c r="C159" t="s">
        <v>31</v>
      </c>
      <c r="D159">
        <v>0</v>
      </c>
      <c r="E159">
        <v>0</v>
      </c>
      <c r="F159">
        <v>750</v>
      </c>
      <c r="G159">
        <v>750</v>
      </c>
      <c r="I159" t="s">
        <v>93</v>
      </c>
      <c r="J159" t="s">
        <v>94</v>
      </c>
      <c r="K159" t="s">
        <v>23</v>
      </c>
    </row>
    <row r="160" spans="1:12">
      <c r="A160" t="s">
        <v>476</v>
      </c>
      <c r="B160" t="s">
        <v>477</v>
      </c>
      <c r="C160" t="s">
        <v>223</v>
      </c>
      <c r="D160">
        <v>350</v>
      </c>
      <c r="E160">
        <v>0</v>
      </c>
      <c r="F160">
        <v>350</v>
      </c>
      <c r="G160">
        <v>0</v>
      </c>
      <c r="I160" t="s">
        <v>57</v>
      </c>
      <c r="J160" t="s">
        <v>478</v>
      </c>
      <c r="K160" t="s">
        <v>23</v>
      </c>
    </row>
    <row r="161" spans="1:11">
      <c r="A161" t="s">
        <v>479</v>
      </c>
      <c r="B161" t="s">
        <v>480</v>
      </c>
      <c r="C161" t="s">
        <v>120</v>
      </c>
      <c r="D161">
        <v>185</v>
      </c>
      <c r="E161">
        <v>413.51</v>
      </c>
      <c r="F161">
        <v>950</v>
      </c>
      <c r="G161">
        <v>765</v>
      </c>
      <c r="I161" t="s">
        <v>93</v>
      </c>
      <c r="J161" t="s">
        <v>481</v>
      </c>
      <c r="K161" t="s">
        <v>23</v>
      </c>
    </row>
    <row r="162" spans="1:11">
      <c r="A162" t="s">
        <v>482</v>
      </c>
      <c r="B162" t="s">
        <v>483</v>
      </c>
      <c r="C162" t="s">
        <v>484</v>
      </c>
      <c r="D162">
        <v>170</v>
      </c>
      <c r="E162">
        <v>488.24</v>
      </c>
      <c r="F162">
        <v>1000.01</v>
      </c>
      <c r="G162">
        <v>830.01</v>
      </c>
      <c r="I162" t="s">
        <v>93</v>
      </c>
      <c r="J162" t="s">
        <v>481</v>
      </c>
      <c r="K162" t="s">
        <v>23</v>
      </c>
    </row>
    <row r="163" spans="1:11">
      <c r="A163" t="s">
        <v>485</v>
      </c>
      <c r="B163" t="s">
        <v>486</v>
      </c>
      <c r="C163" t="s">
        <v>316</v>
      </c>
      <c r="D163">
        <v>280</v>
      </c>
      <c r="E163">
        <v>292.86</v>
      </c>
      <c r="F163">
        <v>1100</v>
      </c>
      <c r="G163">
        <v>820</v>
      </c>
      <c r="I163" t="s">
        <v>93</v>
      </c>
      <c r="J163" t="s">
        <v>481</v>
      </c>
      <c r="K163" t="s">
        <v>23</v>
      </c>
    </row>
    <row r="164" spans="1:11">
      <c r="A164" t="s">
        <v>487</v>
      </c>
      <c r="B164" t="s">
        <v>488</v>
      </c>
      <c r="C164" t="s">
        <v>489</v>
      </c>
      <c r="D164">
        <v>130</v>
      </c>
      <c r="E164">
        <v>669.23</v>
      </c>
      <c r="F164">
        <v>1000</v>
      </c>
      <c r="G164">
        <v>870</v>
      </c>
      <c r="I164" t="s">
        <v>93</v>
      </c>
      <c r="J164" t="s">
        <v>481</v>
      </c>
      <c r="K164" t="s">
        <v>23</v>
      </c>
    </row>
    <row r="165" spans="1:11">
      <c r="A165" t="s">
        <v>490</v>
      </c>
      <c r="B165" t="s">
        <v>491</v>
      </c>
      <c r="C165" t="s">
        <v>492</v>
      </c>
      <c r="D165">
        <v>260</v>
      </c>
      <c r="E165">
        <v>323.08</v>
      </c>
      <c r="F165">
        <v>1100</v>
      </c>
      <c r="G165">
        <v>840</v>
      </c>
      <c r="I165" t="s">
        <v>93</v>
      </c>
      <c r="J165" t="s">
        <v>481</v>
      </c>
      <c r="K165" t="s">
        <v>23</v>
      </c>
    </row>
    <row r="166" spans="1:11">
      <c r="A166" t="s">
        <v>493</v>
      </c>
      <c r="B166" t="s">
        <v>494</v>
      </c>
      <c r="C166" t="s">
        <v>404</v>
      </c>
      <c r="D166">
        <v>135</v>
      </c>
      <c r="E166">
        <v>640.74</v>
      </c>
      <c r="F166">
        <v>1000</v>
      </c>
      <c r="G166">
        <v>865</v>
      </c>
      <c r="I166" t="s">
        <v>93</v>
      </c>
      <c r="J166" t="s">
        <v>481</v>
      </c>
      <c r="K166" t="s">
        <v>23</v>
      </c>
    </row>
    <row r="167" spans="1:11">
      <c r="A167" t="s">
        <v>495</v>
      </c>
      <c r="B167" t="s">
        <v>496</v>
      </c>
      <c r="C167" t="s">
        <v>497</v>
      </c>
      <c r="D167">
        <v>103.18</v>
      </c>
      <c r="E167">
        <v>820.73</v>
      </c>
      <c r="F167">
        <v>950</v>
      </c>
      <c r="G167">
        <v>846.82</v>
      </c>
      <c r="I167" t="s">
        <v>93</v>
      </c>
      <c r="J167" t="s">
        <v>481</v>
      </c>
      <c r="K167" t="s">
        <v>23</v>
      </c>
    </row>
    <row r="168" spans="1:11">
      <c r="A168" t="s">
        <v>498</v>
      </c>
      <c r="B168" t="s">
        <v>499</v>
      </c>
      <c r="C168" t="s">
        <v>500</v>
      </c>
      <c r="D168">
        <v>95.85</v>
      </c>
      <c r="E168">
        <v>891.17</v>
      </c>
      <c r="F168">
        <v>950</v>
      </c>
      <c r="G168">
        <v>854.15</v>
      </c>
      <c r="I168" t="s">
        <v>93</v>
      </c>
      <c r="J168" t="s">
        <v>481</v>
      </c>
      <c r="K168" t="s">
        <v>23</v>
      </c>
    </row>
    <row r="169" spans="1:11">
      <c r="A169" t="s">
        <v>501</v>
      </c>
      <c r="B169" t="s">
        <v>502</v>
      </c>
      <c r="C169" t="s">
        <v>503</v>
      </c>
      <c r="D169">
        <v>231.95</v>
      </c>
      <c r="E169">
        <v>374.24</v>
      </c>
      <c r="F169">
        <v>1100</v>
      </c>
      <c r="G169">
        <v>868.05</v>
      </c>
      <c r="I169" t="s">
        <v>93</v>
      </c>
      <c r="J169" t="s">
        <v>481</v>
      </c>
      <c r="K169" t="s">
        <v>23</v>
      </c>
    </row>
    <row r="170" spans="1:11">
      <c r="A170" t="s">
        <v>504</v>
      </c>
      <c r="B170" t="s">
        <v>505</v>
      </c>
      <c r="C170" t="s">
        <v>506</v>
      </c>
      <c r="D170">
        <v>20</v>
      </c>
      <c r="E170">
        <v>1400</v>
      </c>
      <c r="F170">
        <v>300</v>
      </c>
      <c r="G170">
        <v>280</v>
      </c>
      <c r="I170" t="s">
        <v>88</v>
      </c>
      <c r="J170" t="s">
        <v>89</v>
      </c>
      <c r="K170" t="s">
        <v>23</v>
      </c>
    </row>
    <row r="171" spans="1:11">
      <c r="A171" t="s">
        <v>507</v>
      </c>
      <c r="B171" t="s">
        <v>508</v>
      </c>
      <c r="C171" t="s">
        <v>506</v>
      </c>
      <c r="D171">
        <v>20</v>
      </c>
      <c r="E171">
        <v>1400</v>
      </c>
      <c r="F171">
        <v>300</v>
      </c>
      <c r="G171">
        <v>280</v>
      </c>
      <c r="I171" t="s">
        <v>88</v>
      </c>
      <c r="J171" t="s">
        <v>89</v>
      </c>
      <c r="K171" t="s">
        <v>23</v>
      </c>
    </row>
    <row r="172" spans="1:11">
      <c r="A172" t="s">
        <v>509</v>
      </c>
      <c r="B172" t="s">
        <v>510</v>
      </c>
      <c r="C172" t="s">
        <v>506</v>
      </c>
      <c r="D172">
        <v>20</v>
      </c>
      <c r="E172">
        <v>1400</v>
      </c>
      <c r="F172">
        <v>300</v>
      </c>
      <c r="G172">
        <v>280</v>
      </c>
      <c r="I172" t="s">
        <v>88</v>
      </c>
      <c r="J172" t="s">
        <v>89</v>
      </c>
      <c r="K172" t="s">
        <v>23</v>
      </c>
    </row>
    <row r="173" spans="1:11">
      <c r="A173" t="s">
        <v>511</v>
      </c>
      <c r="B173" t="s">
        <v>512</v>
      </c>
      <c r="C173" t="s">
        <v>31</v>
      </c>
      <c r="D173">
        <v>0</v>
      </c>
      <c r="E173">
        <v>0</v>
      </c>
      <c r="F173">
        <v>300</v>
      </c>
      <c r="G173">
        <v>300</v>
      </c>
      <c r="I173" t="s">
        <v>88</v>
      </c>
      <c r="J173" t="s">
        <v>89</v>
      </c>
      <c r="K173" t="s">
        <v>23</v>
      </c>
    </row>
    <row r="174" spans="1:11">
      <c r="A174" t="s">
        <v>513</v>
      </c>
      <c r="B174" t="s">
        <v>514</v>
      </c>
      <c r="C174" t="s">
        <v>515</v>
      </c>
      <c r="D174">
        <v>462</v>
      </c>
      <c r="E174">
        <v>40.69</v>
      </c>
      <c r="F174">
        <v>650</v>
      </c>
      <c r="G174">
        <v>188</v>
      </c>
      <c r="H174" t="s">
        <v>37</v>
      </c>
      <c r="I174" t="s">
        <v>21</v>
      </c>
      <c r="J174" t="s">
        <v>42</v>
      </c>
      <c r="K174" t="s">
        <v>23</v>
      </c>
    </row>
    <row r="175" spans="1:11">
      <c r="A175" t="s">
        <v>516</v>
      </c>
      <c r="B175" t="s">
        <v>517</v>
      </c>
      <c r="C175" t="s">
        <v>515</v>
      </c>
      <c r="D175">
        <v>462</v>
      </c>
      <c r="E175">
        <v>83.98</v>
      </c>
      <c r="F175">
        <v>850</v>
      </c>
      <c r="G175">
        <v>388</v>
      </c>
      <c r="H175" t="s">
        <v>37</v>
      </c>
      <c r="I175" t="s">
        <v>21</v>
      </c>
      <c r="J175" t="s">
        <v>42</v>
      </c>
      <c r="K175" t="s">
        <v>23</v>
      </c>
    </row>
    <row r="176" spans="1:11">
      <c r="A176" t="s">
        <v>518</v>
      </c>
      <c r="B176" t="s">
        <v>519</v>
      </c>
      <c r="C176" t="s">
        <v>92</v>
      </c>
      <c r="D176">
        <v>85</v>
      </c>
      <c r="E176">
        <v>782.35</v>
      </c>
      <c r="F176">
        <v>750</v>
      </c>
      <c r="G176">
        <v>665</v>
      </c>
      <c r="I176" t="s">
        <v>93</v>
      </c>
      <c r="J176" t="s">
        <v>94</v>
      </c>
      <c r="K176" t="s">
        <v>23</v>
      </c>
    </row>
    <row r="177" spans="1:11">
      <c r="A177" t="s">
        <v>520</v>
      </c>
      <c r="B177" t="s">
        <v>521</v>
      </c>
      <c r="C177" t="s">
        <v>290</v>
      </c>
      <c r="D177">
        <v>30</v>
      </c>
      <c r="E177">
        <v>733.33</v>
      </c>
      <c r="F177">
        <v>250</v>
      </c>
      <c r="G177">
        <v>220</v>
      </c>
      <c r="I177" t="s">
        <v>93</v>
      </c>
      <c r="J177" t="s">
        <v>291</v>
      </c>
      <c r="K177" t="s">
        <v>23</v>
      </c>
    </row>
    <row r="178" spans="1:11">
      <c r="A178" t="s">
        <v>522</v>
      </c>
      <c r="B178" t="s">
        <v>523</v>
      </c>
      <c r="C178" t="s">
        <v>524</v>
      </c>
      <c r="D178">
        <v>25</v>
      </c>
      <c r="E178">
        <v>700</v>
      </c>
      <c r="F178">
        <v>200</v>
      </c>
      <c r="G178">
        <v>175</v>
      </c>
      <c r="I178" t="s">
        <v>93</v>
      </c>
      <c r="J178" t="s">
        <v>291</v>
      </c>
      <c r="K178" t="s">
        <v>23</v>
      </c>
    </row>
    <row r="179" spans="1:11">
      <c r="A179" t="s">
        <v>525</v>
      </c>
      <c r="B179" t="s">
        <v>526</v>
      </c>
      <c r="C179" t="s">
        <v>199</v>
      </c>
      <c r="D179">
        <v>1400</v>
      </c>
      <c r="E179">
        <v>71.430000000000007</v>
      </c>
      <c r="F179">
        <v>2400</v>
      </c>
      <c r="G179">
        <v>1000</v>
      </c>
      <c r="I179" t="s">
        <v>21</v>
      </c>
      <c r="J179" t="s">
        <v>42</v>
      </c>
      <c r="K179" t="s">
        <v>23</v>
      </c>
    </row>
    <row r="180" spans="1:11">
      <c r="A180" t="s">
        <v>527</v>
      </c>
      <c r="B180" t="s">
        <v>528</v>
      </c>
      <c r="C180" t="s">
        <v>529</v>
      </c>
      <c r="D180">
        <v>95.9</v>
      </c>
      <c r="E180">
        <v>212.83</v>
      </c>
      <c r="F180">
        <v>300</v>
      </c>
      <c r="G180">
        <v>204.1</v>
      </c>
      <c r="I180" t="s">
        <v>21</v>
      </c>
      <c r="J180" t="s">
        <v>22</v>
      </c>
      <c r="K180" t="s">
        <v>23</v>
      </c>
    </row>
    <row r="181" spans="1:11">
      <c r="A181" t="s">
        <v>530</v>
      </c>
      <c r="B181" t="s">
        <v>531</v>
      </c>
      <c r="C181" t="s">
        <v>532</v>
      </c>
      <c r="D181">
        <v>60</v>
      </c>
      <c r="E181">
        <v>166.67</v>
      </c>
      <c r="F181">
        <v>160</v>
      </c>
      <c r="G181">
        <v>100</v>
      </c>
      <c r="I181" t="s">
        <v>21</v>
      </c>
      <c r="J181" t="s">
        <v>22</v>
      </c>
      <c r="K181" t="s">
        <v>23</v>
      </c>
    </row>
    <row r="182" spans="1:11">
      <c r="A182" t="s">
        <v>533</v>
      </c>
      <c r="B182" t="s">
        <v>534</v>
      </c>
      <c r="C182" t="s">
        <v>535</v>
      </c>
      <c r="D182">
        <v>840</v>
      </c>
      <c r="E182">
        <v>102.38</v>
      </c>
      <c r="F182">
        <v>1700</v>
      </c>
      <c r="G182">
        <v>860</v>
      </c>
      <c r="I182" t="s">
        <v>21</v>
      </c>
      <c r="J182" t="s">
        <v>42</v>
      </c>
      <c r="K182" t="s">
        <v>23</v>
      </c>
    </row>
    <row r="183" spans="1:11">
      <c r="A183" t="s">
        <v>536</v>
      </c>
      <c r="B183" t="s">
        <v>537</v>
      </c>
      <c r="C183" t="s">
        <v>31</v>
      </c>
      <c r="D183">
        <v>0</v>
      </c>
      <c r="E183">
        <v>0</v>
      </c>
      <c r="F183">
        <v>300</v>
      </c>
      <c r="G183">
        <v>300</v>
      </c>
      <c r="I183" t="s">
        <v>88</v>
      </c>
      <c r="J183" t="s">
        <v>194</v>
      </c>
      <c r="K183" t="s">
        <v>23</v>
      </c>
    </row>
    <row r="184" spans="1:11">
      <c r="A184" t="s">
        <v>538</v>
      </c>
      <c r="B184" t="s">
        <v>539</v>
      </c>
      <c r="C184" t="s">
        <v>92</v>
      </c>
      <c r="D184">
        <v>85</v>
      </c>
      <c r="E184">
        <v>782.35</v>
      </c>
      <c r="F184">
        <v>750</v>
      </c>
      <c r="G184">
        <v>665</v>
      </c>
      <c r="I184" t="s">
        <v>93</v>
      </c>
      <c r="J184" t="s">
        <v>94</v>
      </c>
      <c r="K184" t="s">
        <v>23</v>
      </c>
    </row>
    <row r="185" spans="1:11">
      <c r="A185" t="s">
        <v>540</v>
      </c>
      <c r="B185" t="s">
        <v>541</v>
      </c>
      <c r="C185" t="s">
        <v>255</v>
      </c>
      <c r="D185">
        <v>200</v>
      </c>
      <c r="E185">
        <v>0</v>
      </c>
      <c r="F185">
        <v>200</v>
      </c>
      <c r="G185">
        <v>0</v>
      </c>
      <c r="I185" t="s">
        <v>57</v>
      </c>
      <c r="J185" t="s">
        <v>58</v>
      </c>
      <c r="K185" t="s">
        <v>23</v>
      </c>
    </row>
    <row r="186" spans="1:11">
      <c r="A186" t="s">
        <v>542</v>
      </c>
      <c r="B186" t="s">
        <v>543</v>
      </c>
      <c r="C186" t="s">
        <v>363</v>
      </c>
      <c r="D186">
        <v>1100</v>
      </c>
      <c r="E186">
        <v>54.55</v>
      </c>
      <c r="F186">
        <v>1700</v>
      </c>
      <c r="G186">
        <v>600</v>
      </c>
      <c r="I186" t="s">
        <v>21</v>
      </c>
      <c r="J186" t="s">
        <v>42</v>
      </c>
      <c r="K186" t="s">
        <v>23</v>
      </c>
    </row>
    <row r="187" spans="1:11">
      <c r="A187" t="s">
        <v>544</v>
      </c>
      <c r="B187" t="s">
        <v>545</v>
      </c>
      <c r="C187" t="s">
        <v>363</v>
      </c>
      <c r="D187">
        <v>1100</v>
      </c>
      <c r="E187">
        <v>54.55</v>
      </c>
      <c r="F187">
        <v>1700</v>
      </c>
      <c r="G187">
        <v>600</v>
      </c>
      <c r="I187" t="s">
        <v>21</v>
      </c>
      <c r="J187" t="s">
        <v>42</v>
      </c>
      <c r="K187" t="s">
        <v>23</v>
      </c>
    </row>
    <row r="188" spans="1:11">
      <c r="A188" t="s">
        <v>546</v>
      </c>
      <c r="B188" t="s">
        <v>547</v>
      </c>
      <c r="C188" t="s">
        <v>548</v>
      </c>
      <c r="D188">
        <v>182</v>
      </c>
      <c r="E188">
        <v>-100</v>
      </c>
      <c r="F188">
        <v>0</v>
      </c>
      <c r="G188">
        <v>-182</v>
      </c>
      <c r="H188" t="s">
        <v>48</v>
      </c>
      <c r="I188" t="s">
        <v>243</v>
      </c>
      <c r="J188" t="s">
        <v>244</v>
      </c>
      <c r="K188" t="s">
        <v>23</v>
      </c>
    </row>
    <row r="189" spans="1:11">
      <c r="A189" t="s">
        <v>549</v>
      </c>
      <c r="B189" t="s">
        <v>550</v>
      </c>
      <c r="C189" t="s">
        <v>551</v>
      </c>
      <c r="D189">
        <v>285</v>
      </c>
      <c r="E189">
        <v>-100</v>
      </c>
      <c r="F189">
        <v>0</v>
      </c>
      <c r="G189">
        <v>-285</v>
      </c>
      <c r="H189" t="s">
        <v>48</v>
      </c>
      <c r="I189" t="s">
        <v>243</v>
      </c>
      <c r="J189" t="s">
        <v>244</v>
      </c>
      <c r="K189" t="s">
        <v>23</v>
      </c>
    </row>
    <row r="190" spans="1:11">
      <c r="A190" t="s">
        <v>552</v>
      </c>
      <c r="B190" t="s">
        <v>553</v>
      </c>
      <c r="C190" t="s">
        <v>554</v>
      </c>
      <c r="D190">
        <v>636</v>
      </c>
      <c r="E190">
        <v>-90</v>
      </c>
      <c r="F190">
        <v>63.6</v>
      </c>
      <c r="G190">
        <v>-572.4</v>
      </c>
      <c r="H190" t="s">
        <v>48</v>
      </c>
      <c r="I190" t="s">
        <v>32</v>
      </c>
      <c r="J190" t="s">
        <v>33</v>
      </c>
      <c r="K190" t="s">
        <v>23</v>
      </c>
    </row>
    <row r="191" spans="1:11">
      <c r="A191" t="s">
        <v>555</v>
      </c>
      <c r="B191" t="s">
        <v>556</v>
      </c>
      <c r="C191" t="s">
        <v>557</v>
      </c>
      <c r="D191">
        <v>40</v>
      </c>
      <c r="E191">
        <v>150</v>
      </c>
      <c r="F191">
        <v>100</v>
      </c>
      <c r="G191">
        <v>60</v>
      </c>
      <c r="I191" t="s">
        <v>32</v>
      </c>
      <c r="J191" t="s">
        <v>33</v>
      </c>
      <c r="K191" t="s">
        <v>23</v>
      </c>
    </row>
    <row r="192" spans="1:11">
      <c r="A192" t="s">
        <v>558</v>
      </c>
      <c r="B192" t="s">
        <v>559</v>
      </c>
      <c r="C192" t="s">
        <v>560</v>
      </c>
      <c r="D192">
        <v>240</v>
      </c>
      <c r="E192">
        <v>150</v>
      </c>
      <c r="F192">
        <v>600</v>
      </c>
      <c r="G192">
        <v>360</v>
      </c>
      <c r="I192" t="s">
        <v>32</v>
      </c>
      <c r="J192" t="s">
        <v>33</v>
      </c>
      <c r="K192" t="s">
        <v>23</v>
      </c>
    </row>
    <row r="193" spans="1:12">
      <c r="A193" t="s">
        <v>561</v>
      </c>
      <c r="B193" t="s">
        <v>562</v>
      </c>
      <c r="C193" t="s">
        <v>560</v>
      </c>
      <c r="D193">
        <v>240</v>
      </c>
      <c r="E193">
        <v>150</v>
      </c>
      <c r="F193">
        <v>600</v>
      </c>
      <c r="G193">
        <v>360</v>
      </c>
      <c r="I193" t="s">
        <v>32</v>
      </c>
      <c r="J193" t="s">
        <v>33</v>
      </c>
      <c r="K193" t="s">
        <v>23</v>
      </c>
    </row>
    <row r="194" spans="1:12">
      <c r="A194" t="s">
        <v>563</v>
      </c>
      <c r="B194" t="s">
        <v>564</v>
      </c>
      <c r="C194" t="s">
        <v>64</v>
      </c>
      <c r="D194">
        <v>150</v>
      </c>
      <c r="E194">
        <v>0</v>
      </c>
      <c r="F194">
        <v>150</v>
      </c>
      <c r="G194">
        <v>0</v>
      </c>
      <c r="I194" t="s">
        <v>57</v>
      </c>
      <c r="J194" t="s">
        <v>478</v>
      </c>
      <c r="K194" t="s">
        <v>23</v>
      </c>
    </row>
    <row r="195" spans="1:12">
      <c r="A195" t="s">
        <v>565</v>
      </c>
      <c r="B195" t="s">
        <v>566</v>
      </c>
      <c r="C195" t="s">
        <v>391</v>
      </c>
      <c r="D195">
        <v>220</v>
      </c>
      <c r="E195">
        <v>695.45</v>
      </c>
      <c r="F195">
        <v>1749.99</v>
      </c>
      <c r="G195">
        <v>1529.99</v>
      </c>
      <c r="I195" t="s">
        <v>269</v>
      </c>
      <c r="J195" t="s">
        <v>567</v>
      </c>
      <c r="K195" t="s">
        <v>23</v>
      </c>
      <c r="L195" t="s">
        <v>568</v>
      </c>
    </row>
    <row r="196" spans="1:12">
      <c r="A196" t="s">
        <v>569</v>
      </c>
      <c r="B196" t="s">
        <v>570</v>
      </c>
      <c r="C196" t="s">
        <v>571</v>
      </c>
      <c r="D196">
        <v>170.95</v>
      </c>
      <c r="E196">
        <v>777.43</v>
      </c>
      <c r="F196">
        <v>1500</v>
      </c>
      <c r="G196">
        <v>1329.05</v>
      </c>
      <c r="I196" t="s">
        <v>269</v>
      </c>
      <c r="J196" t="s">
        <v>567</v>
      </c>
      <c r="K196" t="s">
        <v>23</v>
      </c>
    </row>
    <row r="197" spans="1:12">
      <c r="A197" t="s">
        <v>572</v>
      </c>
      <c r="B197" t="s">
        <v>573</v>
      </c>
      <c r="C197" t="s">
        <v>264</v>
      </c>
      <c r="D197">
        <v>290</v>
      </c>
      <c r="E197">
        <v>503.45</v>
      </c>
      <c r="F197">
        <v>1750</v>
      </c>
      <c r="G197">
        <v>1460</v>
      </c>
      <c r="I197" t="s">
        <v>269</v>
      </c>
      <c r="J197" t="s">
        <v>567</v>
      </c>
      <c r="K197" t="s">
        <v>23</v>
      </c>
      <c r="L197" t="s">
        <v>574</v>
      </c>
    </row>
    <row r="198" spans="1:12">
      <c r="A198" t="s">
        <v>575</v>
      </c>
      <c r="B198" t="s">
        <v>576</v>
      </c>
      <c r="C198" t="s">
        <v>577</v>
      </c>
      <c r="D198">
        <v>190</v>
      </c>
      <c r="E198">
        <v>689.47</v>
      </c>
      <c r="F198">
        <v>1500</v>
      </c>
      <c r="G198">
        <v>1310</v>
      </c>
      <c r="I198" t="s">
        <v>269</v>
      </c>
      <c r="J198" t="s">
        <v>567</v>
      </c>
      <c r="K198" t="s">
        <v>23</v>
      </c>
    </row>
    <row r="199" spans="1:12">
      <c r="A199" t="s">
        <v>578</v>
      </c>
      <c r="B199" t="s">
        <v>579</v>
      </c>
      <c r="C199" t="s">
        <v>580</v>
      </c>
      <c r="D199">
        <v>141</v>
      </c>
      <c r="E199">
        <v>126.95</v>
      </c>
      <c r="F199">
        <v>320</v>
      </c>
      <c r="G199">
        <v>179</v>
      </c>
      <c r="I199" t="s">
        <v>88</v>
      </c>
      <c r="J199" t="s">
        <v>194</v>
      </c>
      <c r="K199" t="s">
        <v>23</v>
      </c>
    </row>
    <row r="200" spans="1:12">
      <c r="A200" t="s">
        <v>581</v>
      </c>
      <c r="B200" t="s">
        <v>582</v>
      </c>
      <c r="C200" t="s">
        <v>583</v>
      </c>
      <c r="D200">
        <v>121.24</v>
      </c>
      <c r="E200">
        <v>229.92</v>
      </c>
      <c r="F200">
        <v>400</v>
      </c>
      <c r="G200">
        <v>278.76</v>
      </c>
      <c r="H200" t="s">
        <v>20</v>
      </c>
      <c r="I200" t="s">
        <v>21</v>
      </c>
      <c r="J200" t="s">
        <v>22</v>
      </c>
      <c r="K200" t="s">
        <v>23</v>
      </c>
      <c r="L200" t="s">
        <v>584</v>
      </c>
    </row>
    <row r="201" spans="1:12">
      <c r="A201" t="s">
        <v>585</v>
      </c>
      <c r="B201" t="s">
        <v>586</v>
      </c>
      <c r="C201" t="s">
        <v>587</v>
      </c>
      <c r="D201">
        <v>148</v>
      </c>
      <c r="E201">
        <v>109.46</v>
      </c>
      <c r="F201">
        <v>310</v>
      </c>
      <c r="G201">
        <v>162</v>
      </c>
      <c r="I201" t="s">
        <v>21</v>
      </c>
      <c r="J201" t="s">
        <v>105</v>
      </c>
      <c r="K201" t="s">
        <v>23</v>
      </c>
      <c r="L201" t="s">
        <v>588</v>
      </c>
    </row>
    <row r="202" spans="1:12">
      <c r="A202" t="s">
        <v>589</v>
      </c>
      <c r="B202" t="s">
        <v>590</v>
      </c>
      <c r="C202" t="s">
        <v>31</v>
      </c>
      <c r="D202">
        <v>0</v>
      </c>
      <c r="E202">
        <v>0</v>
      </c>
      <c r="F202">
        <v>850</v>
      </c>
      <c r="G202">
        <v>850</v>
      </c>
      <c r="I202" t="s">
        <v>21</v>
      </c>
      <c r="J202" t="s">
        <v>38</v>
      </c>
      <c r="K202" t="s">
        <v>23</v>
      </c>
    </row>
    <row r="203" spans="1:12">
      <c r="A203" t="s">
        <v>591</v>
      </c>
      <c r="B203" t="s">
        <v>592</v>
      </c>
      <c r="C203" t="s">
        <v>593</v>
      </c>
      <c r="D203">
        <v>230</v>
      </c>
      <c r="E203">
        <v>247.83</v>
      </c>
      <c r="F203">
        <v>800</v>
      </c>
      <c r="G203">
        <v>570</v>
      </c>
      <c r="I203" t="s">
        <v>32</v>
      </c>
      <c r="J203" t="s">
        <v>33</v>
      </c>
      <c r="K203" t="s">
        <v>23</v>
      </c>
      <c r="L203" t="s">
        <v>594</v>
      </c>
    </row>
    <row r="204" spans="1:12">
      <c r="A204" t="s">
        <v>595</v>
      </c>
      <c r="B204" t="s">
        <v>596</v>
      </c>
      <c r="C204" t="s">
        <v>597</v>
      </c>
      <c r="D204">
        <v>2882</v>
      </c>
      <c r="E204">
        <v>56.14</v>
      </c>
      <c r="F204">
        <v>4500</v>
      </c>
      <c r="G204">
        <v>1618</v>
      </c>
      <c r="I204" t="s">
        <v>21</v>
      </c>
      <c r="J204" t="s">
        <v>101</v>
      </c>
      <c r="K204" t="s">
        <v>23</v>
      </c>
    </row>
    <row r="205" spans="1:12">
      <c r="A205" t="s">
        <v>598</v>
      </c>
      <c r="B205" t="s">
        <v>599</v>
      </c>
      <c r="C205" t="s">
        <v>600</v>
      </c>
      <c r="D205">
        <v>62</v>
      </c>
      <c r="E205">
        <v>190.32</v>
      </c>
      <c r="F205">
        <v>180</v>
      </c>
      <c r="G205">
        <v>118</v>
      </c>
      <c r="I205" t="s">
        <v>88</v>
      </c>
      <c r="J205" t="s">
        <v>194</v>
      </c>
      <c r="K205" t="s">
        <v>23</v>
      </c>
    </row>
    <row r="206" spans="1:12">
      <c r="A206" t="s">
        <v>601</v>
      </c>
      <c r="B206" t="s">
        <v>602</v>
      </c>
      <c r="C206" t="s">
        <v>560</v>
      </c>
      <c r="D206">
        <v>240</v>
      </c>
      <c r="E206">
        <v>629.16999999999996</v>
      </c>
      <c r="F206">
        <v>1750</v>
      </c>
      <c r="G206">
        <v>1510</v>
      </c>
      <c r="I206" t="s">
        <v>269</v>
      </c>
      <c r="J206" t="s">
        <v>317</v>
      </c>
      <c r="K206" t="s">
        <v>23</v>
      </c>
    </row>
    <row r="207" spans="1:12">
      <c r="A207" t="s">
        <v>603</v>
      </c>
      <c r="B207" t="s">
        <v>604</v>
      </c>
      <c r="C207" t="s">
        <v>605</v>
      </c>
      <c r="D207">
        <v>12.45</v>
      </c>
      <c r="E207">
        <v>-100</v>
      </c>
      <c r="F207">
        <v>0</v>
      </c>
      <c r="G207">
        <v>-12.45</v>
      </c>
      <c r="I207" t="s">
        <v>93</v>
      </c>
      <c r="J207" t="s">
        <v>606</v>
      </c>
      <c r="K207" t="s">
        <v>23</v>
      </c>
    </row>
    <row r="208" spans="1:12">
      <c r="A208" t="s">
        <v>607</v>
      </c>
      <c r="B208" t="s">
        <v>608</v>
      </c>
      <c r="C208" t="s">
        <v>609</v>
      </c>
      <c r="D208">
        <v>15</v>
      </c>
      <c r="E208">
        <v>-100</v>
      </c>
      <c r="F208">
        <v>0</v>
      </c>
      <c r="G208">
        <v>-15</v>
      </c>
      <c r="I208" t="s">
        <v>93</v>
      </c>
      <c r="J208" t="s">
        <v>606</v>
      </c>
      <c r="K208" t="s">
        <v>23</v>
      </c>
    </row>
    <row r="209" spans="1:12">
      <c r="A209" t="s">
        <v>610</v>
      </c>
      <c r="B209" t="s">
        <v>611</v>
      </c>
      <c r="C209" t="s">
        <v>612</v>
      </c>
      <c r="D209">
        <v>120</v>
      </c>
      <c r="E209">
        <v>0</v>
      </c>
      <c r="F209">
        <v>120</v>
      </c>
      <c r="G209">
        <v>0</v>
      </c>
      <c r="I209" t="s">
        <v>613</v>
      </c>
      <c r="J209" t="s">
        <v>614</v>
      </c>
      <c r="K209" t="s">
        <v>23</v>
      </c>
    </row>
    <row r="210" spans="1:12">
      <c r="A210" t="s">
        <v>615</v>
      </c>
      <c r="B210" t="s">
        <v>616</v>
      </c>
      <c r="C210" t="s">
        <v>64</v>
      </c>
      <c r="D210">
        <v>150</v>
      </c>
      <c r="E210">
        <v>0</v>
      </c>
      <c r="F210">
        <v>150</v>
      </c>
      <c r="G210">
        <v>0</v>
      </c>
      <c r="I210" t="s">
        <v>57</v>
      </c>
      <c r="J210" t="s">
        <v>478</v>
      </c>
      <c r="K210" t="s">
        <v>23</v>
      </c>
    </row>
    <row r="211" spans="1:12">
      <c r="A211" t="s">
        <v>617</v>
      </c>
      <c r="B211" t="s">
        <v>618</v>
      </c>
      <c r="C211" t="s">
        <v>31</v>
      </c>
      <c r="D211">
        <v>0</v>
      </c>
      <c r="E211">
        <v>0</v>
      </c>
      <c r="F211">
        <v>250</v>
      </c>
      <c r="G211">
        <v>250</v>
      </c>
      <c r="I211" t="s">
        <v>88</v>
      </c>
      <c r="J211" t="s">
        <v>194</v>
      </c>
      <c r="K211" t="s">
        <v>23</v>
      </c>
    </row>
    <row r="212" spans="1:12">
      <c r="A212" t="s">
        <v>619</v>
      </c>
      <c r="B212" t="s">
        <v>620</v>
      </c>
      <c r="C212" t="s">
        <v>64</v>
      </c>
      <c r="D212">
        <v>150</v>
      </c>
      <c r="E212">
        <v>153.33000000000001</v>
      </c>
      <c r="F212">
        <v>380</v>
      </c>
      <c r="G212">
        <v>230</v>
      </c>
      <c r="I212" t="s">
        <v>392</v>
      </c>
      <c r="J212" t="s">
        <v>393</v>
      </c>
      <c r="K212" t="s">
        <v>23</v>
      </c>
    </row>
    <row r="213" spans="1:12">
      <c r="A213" t="s">
        <v>621</v>
      </c>
      <c r="B213" t="s">
        <v>622</v>
      </c>
      <c r="C213" t="s">
        <v>489</v>
      </c>
      <c r="D213">
        <v>130</v>
      </c>
      <c r="E213">
        <v>115.38</v>
      </c>
      <c r="F213">
        <v>280</v>
      </c>
      <c r="G213">
        <v>150</v>
      </c>
      <c r="I213" t="s">
        <v>32</v>
      </c>
      <c r="J213" t="s">
        <v>33</v>
      </c>
      <c r="K213" t="s">
        <v>23</v>
      </c>
    </row>
    <row r="214" spans="1:12">
      <c r="A214" t="s">
        <v>623</v>
      </c>
      <c r="B214" t="s">
        <v>624</v>
      </c>
      <c r="C214" t="s">
        <v>217</v>
      </c>
      <c r="D214">
        <v>80</v>
      </c>
      <c r="E214">
        <v>837.5</v>
      </c>
      <c r="F214">
        <v>750</v>
      </c>
      <c r="G214">
        <v>670</v>
      </c>
      <c r="I214" t="s">
        <v>392</v>
      </c>
      <c r="J214" t="s">
        <v>393</v>
      </c>
      <c r="K214" t="s">
        <v>23</v>
      </c>
    </row>
    <row r="215" spans="1:12">
      <c r="A215" t="s">
        <v>625</v>
      </c>
      <c r="B215" t="s">
        <v>626</v>
      </c>
      <c r="C215" t="s">
        <v>217</v>
      </c>
      <c r="D215">
        <v>80</v>
      </c>
      <c r="E215">
        <v>837.5</v>
      </c>
      <c r="F215">
        <v>750</v>
      </c>
      <c r="G215">
        <v>670</v>
      </c>
      <c r="H215" t="s">
        <v>627</v>
      </c>
      <c r="I215" t="s">
        <v>392</v>
      </c>
      <c r="J215" t="s">
        <v>393</v>
      </c>
      <c r="K215" t="s">
        <v>23</v>
      </c>
    </row>
    <row r="216" spans="1:12">
      <c r="A216" t="s">
        <v>628</v>
      </c>
      <c r="B216" t="s">
        <v>629</v>
      </c>
      <c r="C216" t="s">
        <v>630</v>
      </c>
      <c r="D216">
        <v>15</v>
      </c>
      <c r="E216">
        <v>566.66999999999996</v>
      </c>
      <c r="F216">
        <v>100</v>
      </c>
      <c r="G216">
        <v>85</v>
      </c>
      <c r="H216" t="s">
        <v>48</v>
      </c>
      <c r="I216" t="s">
        <v>32</v>
      </c>
      <c r="J216" t="s">
        <v>33</v>
      </c>
      <c r="K216" t="s">
        <v>23</v>
      </c>
    </row>
    <row r="217" spans="1:12">
      <c r="A217" t="s">
        <v>631</v>
      </c>
      <c r="B217" t="s">
        <v>632</v>
      </c>
      <c r="C217" t="s">
        <v>633</v>
      </c>
      <c r="D217">
        <v>105</v>
      </c>
      <c r="E217">
        <v>614.29</v>
      </c>
      <c r="F217">
        <v>750</v>
      </c>
      <c r="G217">
        <v>645</v>
      </c>
      <c r="I217" t="s">
        <v>392</v>
      </c>
      <c r="J217" t="s">
        <v>393</v>
      </c>
      <c r="K217" t="s">
        <v>23</v>
      </c>
    </row>
    <row r="218" spans="1:12">
      <c r="A218" t="s">
        <v>634</v>
      </c>
      <c r="B218" t="s">
        <v>635</v>
      </c>
      <c r="C218" t="s">
        <v>636</v>
      </c>
      <c r="D218">
        <v>164</v>
      </c>
      <c r="E218">
        <v>326.83</v>
      </c>
      <c r="F218">
        <v>700</v>
      </c>
      <c r="G218">
        <v>536</v>
      </c>
      <c r="H218" t="s">
        <v>20</v>
      </c>
      <c r="I218" t="s">
        <v>21</v>
      </c>
      <c r="J218" t="s">
        <v>22</v>
      </c>
      <c r="K218" t="s">
        <v>23</v>
      </c>
      <c r="L218" t="s">
        <v>637</v>
      </c>
    </row>
    <row r="219" spans="1:12">
      <c r="A219" t="s">
        <v>638</v>
      </c>
      <c r="B219" t="s">
        <v>639</v>
      </c>
      <c r="C219" t="s">
        <v>640</v>
      </c>
      <c r="D219">
        <v>44</v>
      </c>
      <c r="E219">
        <v>1036.3599999999999</v>
      </c>
      <c r="F219">
        <v>500</v>
      </c>
      <c r="G219">
        <v>456</v>
      </c>
      <c r="I219" t="s">
        <v>21</v>
      </c>
      <c r="J219" t="s">
        <v>22</v>
      </c>
      <c r="K219" t="s">
        <v>23</v>
      </c>
      <c r="L219" t="s">
        <v>641</v>
      </c>
    </row>
    <row r="220" spans="1:12">
      <c r="A220" t="s">
        <v>642</v>
      </c>
      <c r="B220" t="s">
        <v>643</v>
      </c>
      <c r="C220" t="s">
        <v>644</v>
      </c>
      <c r="D220">
        <v>640</v>
      </c>
      <c r="E220">
        <v>71.88</v>
      </c>
      <c r="F220">
        <v>1100</v>
      </c>
      <c r="G220">
        <v>460</v>
      </c>
      <c r="I220" t="s">
        <v>21</v>
      </c>
      <c r="J220" t="s">
        <v>105</v>
      </c>
      <c r="K220" t="s">
        <v>23</v>
      </c>
      <c r="L220" t="s">
        <v>645</v>
      </c>
    </row>
    <row r="221" spans="1:12">
      <c r="A221" t="s">
        <v>646</v>
      </c>
      <c r="B221" t="s">
        <v>647</v>
      </c>
      <c r="C221" t="s">
        <v>644</v>
      </c>
      <c r="D221">
        <v>640</v>
      </c>
      <c r="E221">
        <v>71.88</v>
      </c>
      <c r="F221">
        <v>1100</v>
      </c>
      <c r="G221">
        <v>460</v>
      </c>
      <c r="I221" t="s">
        <v>21</v>
      </c>
      <c r="J221" t="s">
        <v>105</v>
      </c>
      <c r="K221" t="s">
        <v>23</v>
      </c>
      <c r="L221" t="s">
        <v>648</v>
      </c>
    </row>
    <row r="222" spans="1:12">
      <c r="A222" t="s">
        <v>649</v>
      </c>
      <c r="B222" t="s">
        <v>650</v>
      </c>
      <c r="C222" t="s">
        <v>268</v>
      </c>
      <c r="D222">
        <v>640</v>
      </c>
      <c r="E222">
        <v>71.88</v>
      </c>
      <c r="F222">
        <v>1100</v>
      </c>
      <c r="G222">
        <v>460</v>
      </c>
      <c r="I222" t="s">
        <v>21</v>
      </c>
      <c r="J222" t="s">
        <v>105</v>
      </c>
      <c r="K222" t="s">
        <v>23</v>
      </c>
    </row>
    <row r="223" spans="1:12">
      <c r="A223" t="s">
        <v>651</v>
      </c>
      <c r="B223" t="s">
        <v>652</v>
      </c>
      <c r="C223" t="s">
        <v>644</v>
      </c>
      <c r="D223">
        <v>640</v>
      </c>
      <c r="E223">
        <v>71.88</v>
      </c>
      <c r="F223">
        <v>1100</v>
      </c>
      <c r="G223">
        <v>460</v>
      </c>
      <c r="I223" t="s">
        <v>21</v>
      </c>
      <c r="J223" t="s">
        <v>105</v>
      </c>
      <c r="K223" t="s">
        <v>23</v>
      </c>
      <c r="L223" t="s">
        <v>653</v>
      </c>
    </row>
    <row r="224" spans="1:12">
      <c r="A224" t="s">
        <v>654</v>
      </c>
      <c r="B224" t="s">
        <v>655</v>
      </c>
      <c r="C224" t="s">
        <v>344</v>
      </c>
      <c r="D224">
        <v>404</v>
      </c>
      <c r="E224">
        <v>50.99</v>
      </c>
      <c r="F224">
        <v>610</v>
      </c>
      <c r="G224">
        <v>206</v>
      </c>
      <c r="I224" t="s">
        <v>21</v>
      </c>
      <c r="J224" t="s">
        <v>105</v>
      </c>
      <c r="K224" t="s">
        <v>23</v>
      </c>
    </row>
    <row r="225" spans="1:12">
      <c r="A225" t="s">
        <v>656</v>
      </c>
      <c r="B225" t="s">
        <v>657</v>
      </c>
      <c r="C225" t="s">
        <v>658</v>
      </c>
      <c r="D225">
        <v>712</v>
      </c>
      <c r="E225">
        <v>54.49</v>
      </c>
      <c r="F225">
        <v>1100</v>
      </c>
      <c r="G225">
        <v>388</v>
      </c>
      <c r="I225" t="s">
        <v>21</v>
      </c>
      <c r="J225" t="s">
        <v>105</v>
      </c>
      <c r="K225" t="s">
        <v>23</v>
      </c>
      <c r="L225" t="s">
        <v>659</v>
      </c>
    </row>
    <row r="226" spans="1:12">
      <c r="A226" t="s">
        <v>660</v>
      </c>
      <c r="B226" t="s">
        <v>661</v>
      </c>
      <c r="C226" t="s">
        <v>220</v>
      </c>
      <c r="D226">
        <v>450</v>
      </c>
      <c r="E226">
        <v>88.89</v>
      </c>
      <c r="F226">
        <v>850</v>
      </c>
      <c r="G226">
        <v>400</v>
      </c>
      <c r="I226" t="s">
        <v>21</v>
      </c>
      <c r="J226" t="s">
        <v>38</v>
      </c>
      <c r="K226" t="s">
        <v>23</v>
      </c>
    </row>
    <row r="227" spans="1:12">
      <c r="A227" t="s">
        <v>662</v>
      </c>
      <c r="B227" t="s">
        <v>663</v>
      </c>
      <c r="C227" t="s">
        <v>383</v>
      </c>
      <c r="D227">
        <v>560</v>
      </c>
      <c r="E227">
        <v>78.569999999999993</v>
      </c>
      <c r="F227">
        <v>1000</v>
      </c>
      <c r="G227">
        <v>440</v>
      </c>
      <c r="I227" t="s">
        <v>21</v>
      </c>
      <c r="J227" t="s">
        <v>42</v>
      </c>
      <c r="K227" t="s">
        <v>23</v>
      </c>
    </row>
    <row r="228" spans="1:12">
      <c r="A228" t="s">
        <v>664</v>
      </c>
      <c r="B228" t="s">
        <v>665</v>
      </c>
      <c r="C228" t="s">
        <v>666</v>
      </c>
      <c r="D228">
        <v>342</v>
      </c>
      <c r="E228">
        <v>90.06</v>
      </c>
      <c r="F228">
        <v>650</v>
      </c>
      <c r="G228">
        <v>308</v>
      </c>
      <c r="H228" t="s">
        <v>20</v>
      </c>
      <c r="I228" t="s">
        <v>21</v>
      </c>
      <c r="J228" t="s">
        <v>22</v>
      </c>
      <c r="K228" t="s">
        <v>23</v>
      </c>
      <c r="L228" t="s">
        <v>667</v>
      </c>
    </row>
    <row r="229" spans="1:12">
      <c r="A229" t="s">
        <v>668</v>
      </c>
      <c r="B229" t="s">
        <v>669</v>
      </c>
      <c r="C229" t="s">
        <v>670</v>
      </c>
      <c r="D229">
        <v>153</v>
      </c>
      <c r="E229">
        <v>161.44</v>
      </c>
      <c r="F229">
        <v>400</v>
      </c>
      <c r="G229">
        <v>247</v>
      </c>
      <c r="H229" t="s">
        <v>20</v>
      </c>
      <c r="I229" t="s">
        <v>21</v>
      </c>
      <c r="J229" t="s">
        <v>22</v>
      </c>
      <c r="K229" t="s">
        <v>23</v>
      </c>
      <c r="L229" t="s">
        <v>671</v>
      </c>
    </row>
    <row r="230" spans="1:12">
      <c r="A230" t="s">
        <v>672</v>
      </c>
      <c r="B230" t="s">
        <v>673</v>
      </c>
      <c r="C230" t="s">
        <v>674</v>
      </c>
      <c r="D230">
        <v>1750</v>
      </c>
      <c r="E230">
        <v>48.57</v>
      </c>
      <c r="F230">
        <v>2600</v>
      </c>
      <c r="G230">
        <v>850</v>
      </c>
      <c r="I230" t="s">
        <v>21</v>
      </c>
      <c r="J230" t="s">
        <v>42</v>
      </c>
      <c r="K230" t="s">
        <v>23</v>
      </c>
    </row>
    <row r="231" spans="1:12">
      <c r="A231" t="s">
        <v>675</v>
      </c>
      <c r="B231" t="s">
        <v>676</v>
      </c>
      <c r="C231" t="s">
        <v>674</v>
      </c>
      <c r="D231">
        <v>1750</v>
      </c>
      <c r="E231">
        <v>54.29</v>
      </c>
      <c r="F231">
        <v>2700</v>
      </c>
      <c r="G231">
        <v>950</v>
      </c>
      <c r="I231" t="s">
        <v>21</v>
      </c>
      <c r="J231" t="s">
        <v>42</v>
      </c>
      <c r="K231" t="s">
        <v>23</v>
      </c>
    </row>
    <row r="232" spans="1:12">
      <c r="A232" t="s">
        <v>677</v>
      </c>
      <c r="B232" t="s">
        <v>678</v>
      </c>
      <c r="C232" t="s">
        <v>391</v>
      </c>
      <c r="D232">
        <v>220</v>
      </c>
      <c r="E232">
        <v>286.36</v>
      </c>
      <c r="F232">
        <v>850</v>
      </c>
      <c r="G232">
        <v>630</v>
      </c>
      <c r="I232" t="s">
        <v>88</v>
      </c>
      <c r="J232" t="s">
        <v>173</v>
      </c>
      <c r="K232" t="s">
        <v>23</v>
      </c>
    </row>
    <row r="233" spans="1:12">
      <c r="A233" t="s">
        <v>679</v>
      </c>
      <c r="B233" t="s">
        <v>680</v>
      </c>
      <c r="C233" t="s">
        <v>681</v>
      </c>
      <c r="D233">
        <v>700</v>
      </c>
      <c r="E233">
        <v>178.57</v>
      </c>
      <c r="F233">
        <v>1950</v>
      </c>
      <c r="G233">
        <v>1250</v>
      </c>
      <c r="I233" t="s">
        <v>269</v>
      </c>
      <c r="J233" t="s">
        <v>173</v>
      </c>
      <c r="K233" t="s">
        <v>23</v>
      </c>
    </row>
    <row r="234" spans="1:12">
      <c r="A234" t="s">
        <v>682</v>
      </c>
      <c r="B234" t="s">
        <v>683</v>
      </c>
      <c r="C234" t="s">
        <v>31</v>
      </c>
      <c r="D234">
        <v>0</v>
      </c>
      <c r="E234">
        <v>0</v>
      </c>
      <c r="F234">
        <v>2700</v>
      </c>
      <c r="G234">
        <v>2700</v>
      </c>
      <c r="I234" t="s">
        <v>269</v>
      </c>
      <c r="J234" t="s">
        <v>317</v>
      </c>
      <c r="K234" t="s">
        <v>23</v>
      </c>
    </row>
    <row r="235" spans="1:12">
      <c r="A235" t="s">
        <v>684</v>
      </c>
      <c r="B235" t="s">
        <v>685</v>
      </c>
      <c r="C235" t="s">
        <v>686</v>
      </c>
      <c r="D235">
        <v>1026.1400000000001</v>
      </c>
      <c r="E235">
        <v>172.87</v>
      </c>
      <c r="F235">
        <v>2800</v>
      </c>
      <c r="G235">
        <v>1773.86</v>
      </c>
      <c r="I235" t="s">
        <v>269</v>
      </c>
      <c r="J235" t="s">
        <v>317</v>
      </c>
      <c r="K235" t="s">
        <v>23</v>
      </c>
    </row>
    <row r="236" spans="1:12">
      <c r="A236" t="s">
        <v>687</v>
      </c>
      <c r="B236" t="s">
        <v>688</v>
      </c>
      <c r="C236" t="s">
        <v>689</v>
      </c>
      <c r="D236">
        <v>1055.74</v>
      </c>
      <c r="E236">
        <v>165.22</v>
      </c>
      <c r="F236">
        <v>2800</v>
      </c>
      <c r="G236">
        <v>1744.27</v>
      </c>
      <c r="I236" t="s">
        <v>269</v>
      </c>
      <c r="J236" t="s">
        <v>317</v>
      </c>
      <c r="K236" t="s">
        <v>23</v>
      </c>
    </row>
    <row r="237" spans="1:12">
      <c r="A237" t="s">
        <v>690</v>
      </c>
      <c r="B237" t="s">
        <v>691</v>
      </c>
      <c r="C237" t="s">
        <v>31</v>
      </c>
      <c r="D237">
        <v>935.9</v>
      </c>
      <c r="E237">
        <v>172.47</v>
      </c>
      <c r="F237">
        <v>2550</v>
      </c>
      <c r="G237">
        <v>1614.1</v>
      </c>
      <c r="I237" t="s">
        <v>269</v>
      </c>
      <c r="J237" t="s">
        <v>317</v>
      </c>
      <c r="K237" t="s">
        <v>23</v>
      </c>
    </row>
    <row r="238" spans="1:12">
      <c r="A238" t="s">
        <v>692</v>
      </c>
      <c r="B238" t="s">
        <v>693</v>
      </c>
      <c r="C238" t="s">
        <v>593</v>
      </c>
      <c r="D238">
        <v>230</v>
      </c>
      <c r="E238">
        <v>443.48</v>
      </c>
      <c r="F238">
        <v>1250</v>
      </c>
      <c r="G238">
        <v>1020</v>
      </c>
      <c r="I238" t="s">
        <v>32</v>
      </c>
      <c r="J238" t="s">
        <v>33</v>
      </c>
      <c r="K238" t="s">
        <v>23</v>
      </c>
    </row>
    <row r="239" spans="1:12">
      <c r="A239" t="s">
        <v>694</v>
      </c>
      <c r="B239" t="s">
        <v>695</v>
      </c>
      <c r="C239" t="s">
        <v>217</v>
      </c>
      <c r="D239">
        <v>80</v>
      </c>
      <c r="E239">
        <v>525</v>
      </c>
      <c r="F239">
        <v>500</v>
      </c>
      <c r="G239">
        <v>420</v>
      </c>
      <c r="I239" t="s">
        <v>392</v>
      </c>
      <c r="J239" t="s">
        <v>393</v>
      </c>
      <c r="K239" t="s">
        <v>23</v>
      </c>
    </row>
    <row r="240" spans="1:12">
      <c r="A240" t="s">
        <v>696</v>
      </c>
      <c r="B240" t="s">
        <v>697</v>
      </c>
      <c r="C240" t="s">
        <v>698</v>
      </c>
      <c r="D240">
        <v>29</v>
      </c>
      <c r="E240">
        <v>762.07</v>
      </c>
      <c r="F240">
        <v>250</v>
      </c>
      <c r="G240">
        <v>221</v>
      </c>
      <c r="I240" t="s">
        <v>93</v>
      </c>
      <c r="J240" t="s">
        <v>291</v>
      </c>
      <c r="K240" t="s">
        <v>23</v>
      </c>
    </row>
    <row r="241" spans="1:12">
      <c r="A241" t="s">
        <v>699</v>
      </c>
      <c r="B241" t="s">
        <v>700</v>
      </c>
      <c r="C241" t="s">
        <v>701</v>
      </c>
      <c r="D241">
        <v>28</v>
      </c>
      <c r="E241">
        <v>578.57000000000005</v>
      </c>
      <c r="F241">
        <v>190</v>
      </c>
      <c r="G241">
        <v>162</v>
      </c>
      <c r="I241" t="s">
        <v>93</v>
      </c>
      <c r="J241" t="s">
        <v>291</v>
      </c>
      <c r="K241" t="s">
        <v>23</v>
      </c>
    </row>
    <row r="242" spans="1:12">
      <c r="A242" t="s">
        <v>702</v>
      </c>
      <c r="B242" t="s">
        <v>703</v>
      </c>
      <c r="C242" t="s">
        <v>92</v>
      </c>
      <c r="D242">
        <v>85</v>
      </c>
      <c r="E242">
        <v>605.88</v>
      </c>
      <c r="F242">
        <v>600</v>
      </c>
      <c r="G242">
        <v>515</v>
      </c>
      <c r="I242" t="s">
        <v>88</v>
      </c>
      <c r="J242" t="s">
        <v>194</v>
      </c>
      <c r="K242" t="s">
        <v>23</v>
      </c>
    </row>
    <row r="243" spans="1:12">
      <c r="A243" t="s">
        <v>704</v>
      </c>
      <c r="B243" t="s">
        <v>705</v>
      </c>
      <c r="C243" t="s">
        <v>577</v>
      </c>
      <c r="D243">
        <v>190</v>
      </c>
      <c r="E243">
        <v>347.37</v>
      </c>
      <c r="F243">
        <v>850</v>
      </c>
      <c r="G243">
        <v>660</v>
      </c>
      <c r="H243" t="s">
        <v>20</v>
      </c>
      <c r="I243" t="s">
        <v>21</v>
      </c>
      <c r="J243" t="s">
        <v>105</v>
      </c>
      <c r="K243" t="s">
        <v>23</v>
      </c>
      <c r="L243" t="s">
        <v>706</v>
      </c>
    </row>
    <row r="244" spans="1:12">
      <c r="A244" t="s">
        <v>707</v>
      </c>
      <c r="B244" t="s">
        <v>708</v>
      </c>
      <c r="C244" t="s">
        <v>709</v>
      </c>
      <c r="D244">
        <v>262</v>
      </c>
      <c r="E244">
        <v>224.43</v>
      </c>
      <c r="F244">
        <v>850</v>
      </c>
      <c r="G244">
        <v>588</v>
      </c>
      <c r="I244" t="s">
        <v>21</v>
      </c>
      <c r="J244" t="s">
        <v>105</v>
      </c>
      <c r="K244" t="s">
        <v>23</v>
      </c>
      <c r="L244" t="s">
        <v>710</v>
      </c>
    </row>
    <row r="245" spans="1:12">
      <c r="A245" t="s">
        <v>711</v>
      </c>
      <c r="B245" t="s">
        <v>712</v>
      </c>
      <c r="C245" t="s">
        <v>489</v>
      </c>
      <c r="D245">
        <v>130</v>
      </c>
      <c r="E245">
        <v>346.15</v>
      </c>
      <c r="F245">
        <v>580</v>
      </c>
      <c r="G245">
        <v>450</v>
      </c>
      <c r="I245" t="s">
        <v>21</v>
      </c>
      <c r="J245" t="s">
        <v>105</v>
      </c>
      <c r="K245" t="s">
        <v>23</v>
      </c>
      <c r="L245" t="s">
        <v>713</v>
      </c>
    </row>
    <row r="246" spans="1:12">
      <c r="A246" t="s">
        <v>714</v>
      </c>
      <c r="B246" t="s">
        <v>715</v>
      </c>
      <c r="C246" t="s">
        <v>587</v>
      </c>
      <c r="D246">
        <v>148</v>
      </c>
      <c r="E246">
        <v>258.11</v>
      </c>
      <c r="F246">
        <v>530</v>
      </c>
      <c r="G246">
        <v>382</v>
      </c>
      <c r="H246" t="s">
        <v>20</v>
      </c>
      <c r="I246" t="s">
        <v>21</v>
      </c>
      <c r="J246" t="s">
        <v>105</v>
      </c>
      <c r="K246" t="s">
        <v>23</v>
      </c>
      <c r="L246" t="s">
        <v>716</v>
      </c>
    </row>
    <row r="247" spans="1:12">
      <c r="A247" t="s">
        <v>717</v>
      </c>
      <c r="B247" t="s">
        <v>718</v>
      </c>
      <c r="C247" t="s">
        <v>297</v>
      </c>
      <c r="D247">
        <v>330</v>
      </c>
      <c r="E247">
        <v>490.91</v>
      </c>
      <c r="F247">
        <v>1950</v>
      </c>
      <c r="G247">
        <v>1620</v>
      </c>
      <c r="I247" t="s">
        <v>186</v>
      </c>
      <c r="J247" t="s">
        <v>265</v>
      </c>
      <c r="K247" t="s">
        <v>23</v>
      </c>
    </row>
    <row r="248" spans="1:12">
      <c r="A248" t="s">
        <v>719</v>
      </c>
      <c r="B248" t="s">
        <v>720</v>
      </c>
      <c r="C248" t="s">
        <v>238</v>
      </c>
      <c r="D248">
        <v>300</v>
      </c>
      <c r="E248">
        <v>550</v>
      </c>
      <c r="F248">
        <v>1950</v>
      </c>
      <c r="G248">
        <v>1650</v>
      </c>
      <c r="I248" t="s">
        <v>186</v>
      </c>
      <c r="J248" t="s">
        <v>265</v>
      </c>
      <c r="K248" t="s">
        <v>23</v>
      </c>
    </row>
    <row r="249" spans="1:12">
      <c r="A249" t="s">
        <v>721</v>
      </c>
      <c r="B249" t="s">
        <v>722</v>
      </c>
      <c r="C249" t="s">
        <v>453</v>
      </c>
      <c r="D249">
        <v>1500</v>
      </c>
      <c r="E249">
        <v>30</v>
      </c>
      <c r="F249">
        <v>1950</v>
      </c>
      <c r="G249">
        <v>450</v>
      </c>
      <c r="I249" t="s">
        <v>269</v>
      </c>
      <c r="J249" t="s">
        <v>173</v>
      </c>
      <c r="K249" t="s">
        <v>23</v>
      </c>
    </row>
    <row r="250" spans="1:12">
      <c r="A250" t="s">
        <v>723</v>
      </c>
      <c r="B250" t="s">
        <v>724</v>
      </c>
      <c r="C250" t="s">
        <v>725</v>
      </c>
      <c r="D250">
        <v>58</v>
      </c>
      <c r="E250">
        <v>-100</v>
      </c>
      <c r="F250">
        <v>0</v>
      </c>
      <c r="G250">
        <v>-58</v>
      </c>
      <c r="H250" t="s">
        <v>48</v>
      </c>
      <c r="I250" t="s">
        <v>243</v>
      </c>
      <c r="J250" t="s">
        <v>244</v>
      </c>
      <c r="K250" t="s">
        <v>23</v>
      </c>
    </row>
    <row r="251" spans="1:12">
      <c r="A251" t="s">
        <v>726</v>
      </c>
      <c r="B251" t="s">
        <v>727</v>
      </c>
      <c r="C251" t="s">
        <v>92</v>
      </c>
      <c r="D251">
        <v>85</v>
      </c>
      <c r="E251">
        <v>782.35</v>
      </c>
      <c r="F251">
        <v>750</v>
      </c>
      <c r="G251">
        <v>665</v>
      </c>
      <c r="I251" t="s">
        <v>93</v>
      </c>
      <c r="J251" t="s">
        <v>94</v>
      </c>
      <c r="K251" t="s">
        <v>23</v>
      </c>
    </row>
    <row r="252" spans="1:12">
      <c r="A252" t="s">
        <v>728</v>
      </c>
      <c r="B252" t="s">
        <v>729</v>
      </c>
      <c r="C252" t="s">
        <v>238</v>
      </c>
      <c r="D252">
        <v>300</v>
      </c>
      <c r="E252">
        <v>86.67</v>
      </c>
      <c r="F252">
        <v>560</v>
      </c>
      <c r="G252">
        <v>260</v>
      </c>
      <c r="I252" t="s">
        <v>21</v>
      </c>
      <c r="J252" t="s">
        <v>105</v>
      </c>
      <c r="K252" t="s">
        <v>23</v>
      </c>
      <c r="L252" t="s">
        <v>730</v>
      </c>
    </row>
    <row r="253" spans="1:12">
      <c r="A253" t="s">
        <v>731</v>
      </c>
      <c r="B253" t="s">
        <v>732</v>
      </c>
      <c r="C253" t="s">
        <v>31</v>
      </c>
      <c r="D253">
        <v>0</v>
      </c>
      <c r="E253">
        <v>0</v>
      </c>
      <c r="F253">
        <v>1450</v>
      </c>
      <c r="G253">
        <v>1450</v>
      </c>
      <c r="I253" t="s">
        <v>32</v>
      </c>
      <c r="J253" t="s">
        <v>33</v>
      </c>
      <c r="K253" t="s">
        <v>23</v>
      </c>
    </row>
    <row r="254" spans="1:12">
      <c r="A254" t="s">
        <v>733</v>
      </c>
      <c r="B254" t="s">
        <v>734</v>
      </c>
      <c r="C254" t="s">
        <v>31</v>
      </c>
      <c r="D254">
        <v>0</v>
      </c>
      <c r="E254">
        <v>0</v>
      </c>
      <c r="F254">
        <v>250</v>
      </c>
      <c r="G254">
        <v>250</v>
      </c>
      <c r="I254" t="s">
        <v>392</v>
      </c>
      <c r="J254" t="s">
        <v>393</v>
      </c>
      <c r="K254" t="s">
        <v>23</v>
      </c>
    </row>
    <row r="255" spans="1:12">
      <c r="A255" t="s">
        <v>735</v>
      </c>
      <c r="B255" t="s">
        <v>736</v>
      </c>
      <c r="C255" t="s">
        <v>737</v>
      </c>
      <c r="D255">
        <v>295</v>
      </c>
      <c r="E255">
        <v>561.02</v>
      </c>
      <c r="F255">
        <v>1950</v>
      </c>
      <c r="G255">
        <v>1655</v>
      </c>
      <c r="I255" t="s">
        <v>269</v>
      </c>
      <c r="J255" t="s">
        <v>317</v>
      </c>
      <c r="K255" t="s">
        <v>23</v>
      </c>
    </row>
    <row r="256" spans="1:12">
      <c r="A256" t="s">
        <v>738</v>
      </c>
      <c r="B256" t="s">
        <v>739</v>
      </c>
      <c r="C256" t="s">
        <v>740</v>
      </c>
      <c r="D256">
        <v>900</v>
      </c>
      <c r="E256">
        <v>111.11</v>
      </c>
      <c r="F256">
        <v>1900</v>
      </c>
      <c r="G256">
        <v>1000</v>
      </c>
      <c r="I256" t="s">
        <v>21</v>
      </c>
      <c r="J256" t="s">
        <v>38</v>
      </c>
      <c r="K256" t="s">
        <v>23</v>
      </c>
    </row>
    <row r="257" spans="1:12">
      <c r="A257" t="s">
        <v>741</v>
      </c>
      <c r="B257" t="s">
        <v>742</v>
      </c>
      <c r="C257" t="s">
        <v>743</v>
      </c>
      <c r="D257">
        <v>1800</v>
      </c>
      <c r="E257">
        <v>77.78</v>
      </c>
      <c r="F257">
        <v>3200</v>
      </c>
      <c r="G257">
        <v>1400</v>
      </c>
      <c r="I257" t="s">
        <v>21</v>
      </c>
      <c r="J257" t="s">
        <v>38</v>
      </c>
      <c r="K257" t="s">
        <v>23</v>
      </c>
    </row>
    <row r="258" spans="1:12">
      <c r="A258" t="s">
        <v>744</v>
      </c>
      <c r="B258" t="s">
        <v>745</v>
      </c>
      <c r="C258" t="s">
        <v>746</v>
      </c>
      <c r="D258">
        <v>495</v>
      </c>
      <c r="E258">
        <v>112.12</v>
      </c>
      <c r="F258">
        <v>1050</v>
      </c>
      <c r="G258">
        <v>555</v>
      </c>
      <c r="I258" t="s">
        <v>21</v>
      </c>
      <c r="J258" t="s">
        <v>42</v>
      </c>
      <c r="K258" t="s">
        <v>23</v>
      </c>
    </row>
    <row r="259" spans="1:12">
      <c r="A259" t="s">
        <v>747</v>
      </c>
      <c r="B259" t="s">
        <v>748</v>
      </c>
      <c r="C259" t="s">
        <v>176</v>
      </c>
      <c r="D259">
        <v>222</v>
      </c>
      <c r="E259">
        <v>260.36</v>
      </c>
      <c r="F259">
        <v>800</v>
      </c>
      <c r="G259">
        <v>578</v>
      </c>
      <c r="I259" t="s">
        <v>21</v>
      </c>
      <c r="J259" t="s">
        <v>38</v>
      </c>
      <c r="K259" t="s">
        <v>23</v>
      </c>
    </row>
    <row r="260" spans="1:12">
      <c r="A260" t="s">
        <v>749</v>
      </c>
      <c r="B260" t="s">
        <v>750</v>
      </c>
      <c r="C260" t="s">
        <v>751</v>
      </c>
      <c r="D260">
        <v>341</v>
      </c>
      <c r="E260">
        <v>281.23</v>
      </c>
      <c r="F260">
        <v>1300</v>
      </c>
      <c r="G260">
        <v>959</v>
      </c>
      <c r="H260" t="s">
        <v>37</v>
      </c>
      <c r="I260" t="s">
        <v>21</v>
      </c>
      <c r="J260" t="s">
        <v>42</v>
      </c>
      <c r="K260" t="s">
        <v>23</v>
      </c>
    </row>
    <row r="261" spans="1:12">
      <c r="A261" t="s">
        <v>752</v>
      </c>
      <c r="B261" t="s">
        <v>753</v>
      </c>
      <c r="C261" t="s">
        <v>754</v>
      </c>
      <c r="D261">
        <v>1130</v>
      </c>
      <c r="E261">
        <v>76.989999999999995</v>
      </c>
      <c r="F261">
        <v>2000</v>
      </c>
      <c r="G261">
        <v>870</v>
      </c>
      <c r="H261" t="s">
        <v>37</v>
      </c>
      <c r="I261" t="s">
        <v>21</v>
      </c>
      <c r="J261" t="s">
        <v>38</v>
      </c>
      <c r="K261" t="s">
        <v>23</v>
      </c>
    </row>
    <row r="262" spans="1:12">
      <c r="A262" t="s">
        <v>755</v>
      </c>
      <c r="B262" t="s">
        <v>756</v>
      </c>
      <c r="C262" t="s">
        <v>97</v>
      </c>
      <c r="D262">
        <v>420</v>
      </c>
      <c r="E262">
        <v>209.52</v>
      </c>
      <c r="F262">
        <v>1300</v>
      </c>
      <c r="G262">
        <v>880</v>
      </c>
      <c r="H262" t="s">
        <v>37</v>
      </c>
      <c r="I262" t="s">
        <v>21</v>
      </c>
      <c r="J262" t="s">
        <v>42</v>
      </c>
      <c r="K262" t="s">
        <v>23</v>
      </c>
    </row>
    <row r="263" spans="1:12">
      <c r="A263" t="s">
        <v>757</v>
      </c>
      <c r="B263" t="s">
        <v>758</v>
      </c>
      <c r="C263" t="s">
        <v>19</v>
      </c>
      <c r="D263">
        <v>183</v>
      </c>
      <c r="E263">
        <v>501.09</v>
      </c>
      <c r="F263">
        <v>1100</v>
      </c>
      <c r="G263">
        <v>917</v>
      </c>
      <c r="I263" t="s">
        <v>21</v>
      </c>
      <c r="J263" t="s">
        <v>38</v>
      </c>
      <c r="K263" t="s">
        <v>23</v>
      </c>
    </row>
    <row r="264" spans="1:12">
      <c r="A264" t="s">
        <v>759</v>
      </c>
      <c r="B264" t="s">
        <v>760</v>
      </c>
      <c r="C264" t="s">
        <v>19</v>
      </c>
      <c r="D264">
        <v>183</v>
      </c>
      <c r="E264">
        <v>282.51</v>
      </c>
      <c r="F264">
        <v>700</v>
      </c>
      <c r="G264">
        <v>517</v>
      </c>
      <c r="I264" t="s">
        <v>21</v>
      </c>
      <c r="J264" t="s">
        <v>42</v>
      </c>
      <c r="K264" t="s">
        <v>23</v>
      </c>
    </row>
    <row r="265" spans="1:12">
      <c r="A265" t="s">
        <v>761</v>
      </c>
      <c r="B265" t="s">
        <v>762</v>
      </c>
      <c r="C265" t="s">
        <v>763</v>
      </c>
      <c r="D265">
        <v>385</v>
      </c>
      <c r="E265">
        <v>237.66</v>
      </c>
      <c r="F265">
        <v>1300</v>
      </c>
      <c r="G265">
        <v>915</v>
      </c>
      <c r="H265" t="s">
        <v>37</v>
      </c>
      <c r="I265" t="s">
        <v>21</v>
      </c>
      <c r="J265" t="s">
        <v>42</v>
      </c>
      <c r="K265" t="s">
        <v>23</v>
      </c>
    </row>
    <row r="266" spans="1:12">
      <c r="A266" t="s">
        <v>764</v>
      </c>
      <c r="B266" t="s">
        <v>765</v>
      </c>
      <c r="C266" t="s">
        <v>398</v>
      </c>
      <c r="D266">
        <v>160</v>
      </c>
      <c r="E266">
        <v>181.25</v>
      </c>
      <c r="F266">
        <v>450</v>
      </c>
      <c r="G266">
        <v>290</v>
      </c>
      <c r="I266" t="s">
        <v>21</v>
      </c>
      <c r="J266" t="s">
        <v>22</v>
      </c>
      <c r="K266" t="s">
        <v>23</v>
      </c>
      <c r="L266" t="s">
        <v>766</v>
      </c>
    </row>
    <row r="267" spans="1:12">
      <c r="A267" t="s">
        <v>767</v>
      </c>
      <c r="B267" t="s">
        <v>768</v>
      </c>
      <c r="C267" t="s">
        <v>769</v>
      </c>
      <c r="D267">
        <v>346</v>
      </c>
      <c r="E267">
        <v>87.86</v>
      </c>
      <c r="F267">
        <v>650</v>
      </c>
      <c r="G267">
        <v>304</v>
      </c>
      <c r="I267" t="s">
        <v>21</v>
      </c>
      <c r="J267" t="s">
        <v>22</v>
      </c>
      <c r="K267" t="s">
        <v>23</v>
      </c>
      <c r="L267" t="s">
        <v>770</v>
      </c>
    </row>
    <row r="268" spans="1:12">
      <c r="A268" t="s">
        <v>771</v>
      </c>
      <c r="B268" t="s">
        <v>772</v>
      </c>
      <c r="C268" t="s">
        <v>773</v>
      </c>
      <c r="D268">
        <v>134</v>
      </c>
      <c r="E268">
        <v>-100</v>
      </c>
      <c r="F268">
        <v>0</v>
      </c>
      <c r="G268">
        <v>-134</v>
      </c>
      <c r="H268" t="s">
        <v>48</v>
      </c>
      <c r="I268" t="s">
        <v>243</v>
      </c>
      <c r="J268" t="s">
        <v>244</v>
      </c>
      <c r="K268" t="s">
        <v>23</v>
      </c>
    </row>
    <row r="269" spans="1:12">
      <c r="A269" t="s">
        <v>774</v>
      </c>
      <c r="B269" t="s">
        <v>775</v>
      </c>
      <c r="C269" t="s">
        <v>776</v>
      </c>
      <c r="D269">
        <v>1550</v>
      </c>
      <c r="E269">
        <v>54.84</v>
      </c>
      <c r="F269">
        <v>2400</v>
      </c>
      <c r="G269">
        <v>850</v>
      </c>
      <c r="I269" t="s">
        <v>21</v>
      </c>
      <c r="J269" t="s">
        <v>42</v>
      </c>
      <c r="K269" t="s">
        <v>23</v>
      </c>
    </row>
    <row r="270" spans="1:12">
      <c r="A270" t="s">
        <v>777</v>
      </c>
      <c r="B270" t="s">
        <v>778</v>
      </c>
      <c r="C270" t="s">
        <v>779</v>
      </c>
      <c r="D270">
        <v>1028</v>
      </c>
      <c r="E270">
        <v>0</v>
      </c>
      <c r="F270">
        <v>1028</v>
      </c>
      <c r="G270">
        <v>0</v>
      </c>
      <c r="H270" t="s">
        <v>48</v>
      </c>
      <c r="I270" t="s">
        <v>243</v>
      </c>
      <c r="J270" t="s">
        <v>244</v>
      </c>
      <c r="K270" t="s">
        <v>23</v>
      </c>
    </row>
    <row r="271" spans="1:12">
      <c r="A271" t="s">
        <v>780</v>
      </c>
      <c r="B271" t="s">
        <v>781</v>
      </c>
      <c r="C271" t="s">
        <v>612</v>
      </c>
      <c r="D271">
        <v>120</v>
      </c>
      <c r="E271">
        <v>483.33</v>
      </c>
      <c r="F271">
        <v>700</v>
      </c>
      <c r="G271">
        <v>580</v>
      </c>
      <c r="I271" t="s">
        <v>88</v>
      </c>
      <c r="J271" t="s">
        <v>194</v>
      </c>
      <c r="K271" t="s">
        <v>23</v>
      </c>
    </row>
    <row r="272" spans="1:12">
      <c r="A272" t="s">
        <v>782</v>
      </c>
      <c r="B272" t="s">
        <v>783</v>
      </c>
      <c r="C272" t="s">
        <v>264</v>
      </c>
      <c r="D272">
        <v>290</v>
      </c>
      <c r="E272">
        <v>572.41</v>
      </c>
      <c r="F272">
        <v>1950</v>
      </c>
      <c r="G272">
        <v>1660</v>
      </c>
      <c r="I272" t="s">
        <v>186</v>
      </c>
      <c r="J272" t="s">
        <v>265</v>
      </c>
      <c r="K272" t="s">
        <v>23</v>
      </c>
    </row>
    <row r="273" spans="1:12">
      <c r="A273" t="s">
        <v>784</v>
      </c>
      <c r="B273" t="s">
        <v>785</v>
      </c>
      <c r="C273" t="s">
        <v>786</v>
      </c>
      <c r="D273">
        <v>1600</v>
      </c>
      <c r="E273">
        <v>21.88</v>
      </c>
      <c r="F273">
        <v>1950</v>
      </c>
      <c r="G273">
        <v>350</v>
      </c>
      <c r="I273" t="s">
        <v>269</v>
      </c>
      <c r="J273" t="s">
        <v>173</v>
      </c>
      <c r="K273" t="s">
        <v>23</v>
      </c>
    </row>
    <row r="274" spans="1:12">
      <c r="A274" t="s">
        <v>787</v>
      </c>
      <c r="B274" t="s">
        <v>788</v>
      </c>
      <c r="C274" t="s">
        <v>789</v>
      </c>
      <c r="D274">
        <v>290.3</v>
      </c>
      <c r="E274">
        <v>571.72</v>
      </c>
      <c r="F274">
        <v>1950</v>
      </c>
      <c r="G274">
        <v>1659.7</v>
      </c>
      <c r="I274" t="s">
        <v>186</v>
      </c>
      <c r="J274" t="s">
        <v>265</v>
      </c>
      <c r="K274" t="s">
        <v>23</v>
      </c>
    </row>
    <row r="275" spans="1:12">
      <c r="A275" t="s">
        <v>790</v>
      </c>
      <c r="B275" t="s">
        <v>791</v>
      </c>
      <c r="C275" t="s">
        <v>792</v>
      </c>
      <c r="D275">
        <v>180</v>
      </c>
      <c r="E275">
        <v>372.22</v>
      </c>
      <c r="F275">
        <v>850</v>
      </c>
      <c r="G275">
        <v>670</v>
      </c>
      <c r="I275" t="s">
        <v>21</v>
      </c>
      <c r="J275" t="s">
        <v>22</v>
      </c>
      <c r="K275" t="s">
        <v>23</v>
      </c>
      <c r="L275" t="s">
        <v>793</v>
      </c>
    </row>
    <row r="276" spans="1:12">
      <c r="A276" t="s">
        <v>794</v>
      </c>
      <c r="B276" t="s">
        <v>795</v>
      </c>
      <c r="C276" t="s">
        <v>255</v>
      </c>
      <c r="D276">
        <v>200</v>
      </c>
      <c r="E276">
        <v>150</v>
      </c>
      <c r="F276">
        <v>500</v>
      </c>
      <c r="G276">
        <v>300</v>
      </c>
      <c r="I276" t="s">
        <v>21</v>
      </c>
      <c r="J276" t="s">
        <v>22</v>
      </c>
      <c r="K276" t="s">
        <v>23</v>
      </c>
      <c r="L276" t="s">
        <v>796</v>
      </c>
    </row>
    <row r="277" spans="1:12">
      <c r="A277" t="s">
        <v>797</v>
      </c>
      <c r="B277" t="s">
        <v>798</v>
      </c>
      <c r="C277" t="s">
        <v>666</v>
      </c>
      <c r="D277">
        <v>342</v>
      </c>
      <c r="E277">
        <v>52.05</v>
      </c>
      <c r="F277">
        <v>520</v>
      </c>
      <c r="G277">
        <v>178</v>
      </c>
      <c r="I277" t="s">
        <v>21</v>
      </c>
      <c r="J277" t="s">
        <v>105</v>
      </c>
      <c r="K277" t="s">
        <v>23</v>
      </c>
    </row>
    <row r="278" spans="1:12">
      <c r="A278" t="s">
        <v>799</v>
      </c>
      <c r="B278" t="s">
        <v>800</v>
      </c>
      <c r="C278" t="s">
        <v>801</v>
      </c>
      <c r="D278">
        <v>710</v>
      </c>
      <c r="E278">
        <v>90.14</v>
      </c>
      <c r="F278">
        <v>1350</v>
      </c>
      <c r="G278">
        <v>640</v>
      </c>
      <c r="H278" t="s">
        <v>20</v>
      </c>
      <c r="I278" t="s">
        <v>21</v>
      </c>
      <c r="J278" t="s">
        <v>105</v>
      </c>
      <c r="K278" t="s">
        <v>23</v>
      </c>
      <c r="L278" t="s">
        <v>802</v>
      </c>
    </row>
    <row r="279" spans="1:12">
      <c r="A279" t="s">
        <v>803</v>
      </c>
      <c r="B279" t="s">
        <v>804</v>
      </c>
      <c r="C279" t="s">
        <v>805</v>
      </c>
      <c r="D279">
        <v>352</v>
      </c>
      <c r="E279">
        <v>311.93</v>
      </c>
      <c r="F279">
        <v>1450</v>
      </c>
      <c r="G279">
        <v>1098</v>
      </c>
      <c r="I279" t="s">
        <v>21</v>
      </c>
      <c r="J279" t="s">
        <v>105</v>
      </c>
      <c r="K279" t="s">
        <v>23</v>
      </c>
      <c r="L279" t="s">
        <v>806</v>
      </c>
    </row>
    <row r="280" spans="1:12">
      <c r="A280" t="s">
        <v>807</v>
      </c>
      <c r="B280" t="s">
        <v>808</v>
      </c>
      <c r="C280" t="s">
        <v>809</v>
      </c>
      <c r="D280">
        <v>615</v>
      </c>
      <c r="E280">
        <v>54.47</v>
      </c>
      <c r="F280">
        <v>950</v>
      </c>
      <c r="G280">
        <v>335</v>
      </c>
      <c r="H280" t="s">
        <v>20</v>
      </c>
      <c r="I280" t="s">
        <v>21</v>
      </c>
      <c r="J280" t="s">
        <v>105</v>
      </c>
      <c r="K280" t="s">
        <v>23</v>
      </c>
    </row>
    <row r="281" spans="1:12">
      <c r="A281" t="s">
        <v>810</v>
      </c>
      <c r="B281" t="s">
        <v>811</v>
      </c>
      <c r="C281" t="s">
        <v>282</v>
      </c>
      <c r="D281">
        <v>396</v>
      </c>
      <c r="E281">
        <v>64.14</v>
      </c>
      <c r="F281">
        <v>650</v>
      </c>
      <c r="G281">
        <v>254</v>
      </c>
      <c r="H281" t="s">
        <v>20</v>
      </c>
      <c r="I281" t="s">
        <v>21</v>
      </c>
      <c r="J281" t="s">
        <v>105</v>
      </c>
      <c r="K281" t="s">
        <v>23</v>
      </c>
      <c r="L281" t="s">
        <v>812</v>
      </c>
    </row>
    <row r="282" spans="1:12">
      <c r="A282" t="s">
        <v>813</v>
      </c>
      <c r="B282" t="s">
        <v>814</v>
      </c>
      <c r="C282" t="s">
        <v>593</v>
      </c>
      <c r="D282">
        <v>230</v>
      </c>
      <c r="E282">
        <v>204.35</v>
      </c>
      <c r="F282">
        <v>700</v>
      </c>
      <c r="G282">
        <v>470</v>
      </c>
      <c r="I282" t="s">
        <v>21</v>
      </c>
      <c r="J282" t="s">
        <v>105</v>
      </c>
      <c r="K282" t="s">
        <v>23</v>
      </c>
    </row>
    <row r="283" spans="1:12">
      <c r="A283" t="s">
        <v>815</v>
      </c>
      <c r="B283" t="s">
        <v>816</v>
      </c>
      <c r="C283" t="s">
        <v>255</v>
      </c>
      <c r="D283">
        <v>200</v>
      </c>
      <c r="E283">
        <v>0</v>
      </c>
      <c r="F283">
        <v>200</v>
      </c>
      <c r="G283">
        <v>0</v>
      </c>
      <c r="I283" t="s">
        <v>57</v>
      </c>
      <c r="J283" t="s">
        <v>256</v>
      </c>
      <c r="K283" t="s">
        <v>23</v>
      </c>
    </row>
    <row r="284" spans="1:12">
      <c r="A284" t="s">
        <v>817</v>
      </c>
      <c r="B284" t="s">
        <v>818</v>
      </c>
      <c r="C284" t="s">
        <v>391</v>
      </c>
      <c r="D284">
        <v>220</v>
      </c>
      <c r="E284">
        <v>559.09</v>
      </c>
      <c r="F284">
        <v>1450</v>
      </c>
      <c r="G284">
        <v>1230</v>
      </c>
      <c r="I284" t="s">
        <v>32</v>
      </c>
      <c r="J284" t="s">
        <v>33</v>
      </c>
      <c r="K284" t="s">
        <v>23</v>
      </c>
    </row>
    <row r="285" spans="1:12">
      <c r="A285" t="s">
        <v>819</v>
      </c>
      <c r="B285" t="s">
        <v>820</v>
      </c>
      <c r="C285" t="s">
        <v>821</v>
      </c>
      <c r="D285">
        <v>320</v>
      </c>
      <c r="E285">
        <v>462.5</v>
      </c>
      <c r="F285">
        <v>1800</v>
      </c>
      <c r="G285">
        <v>1480</v>
      </c>
      <c r="I285" t="s">
        <v>32</v>
      </c>
      <c r="J285" t="s">
        <v>33</v>
      </c>
      <c r="K285" t="s">
        <v>23</v>
      </c>
    </row>
    <row r="286" spans="1:12">
      <c r="A286" t="s">
        <v>822</v>
      </c>
      <c r="B286" t="s">
        <v>823</v>
      </c>
      <c r="C286" t="s">
        <v>824</v>
      </c>
      <c r="D286">
        <v>250</v>
      </c>
      <c r="E286">
        <v>520</v>
      </c>
      <c r="F286">
        <v>1550</v>
      </c>
      <c r="G286">
        <v>1300</v>
      </c>
      <c r="I286" t="s">
        <v>186</v>
      </c>
      <c r="J286" t="s">
        <v>265</v>
      </c>
      <c r="K286" t="s">
        <v>23</v>
      </c>
    </row>
    <row r="287" spans="1:12">
      <c r="A287" t="s">
        <v>825</v>
      </c>
      <c r="B287" t="s">
        <v>826</v>
      </c>
      <c r="C287" t="s">
        <v>277</v>
      </c>
      <c r="D287">
        <v>500</v>
      </c>
      <c r="E287">
        <v>250</v>
      </c>
      <c r="F287">
        <v>1750</v>
      </c>
      <c r="G287">
        <v>1250</v>
      </c>
      <c r="I287" t="s">
        <v>269</v>
      </c>
      <c r="J287" t="s">
        <v>173</v>
      </c>
      <c r="K287" t="s">
        <v>23</v>
      </c>
    </row>
    <row r="288" spans="1:12">
      <c r="A288" t="s">
        <v>827</v>
      </c>
      <c r="B288" t="s">
        <v>828</v>
      </c>
      <c r="C288" t="s">
        <v>264</v>
      </c>
      <c r="D288">
        <v>290</v>
      </c>
      <c r="E288">
        <v>313.79000000000002</v>
      </c>
      <c r="F288">
        <v>1200</v>
      </c>
      <c r="G288">
        <v>910</v>
      </c>
      <c r="I288" t="s">
        <v>269</v>
      </c>
      <c r="J288" t="s">
        <v>173</v>
      </c>
      <c r="K288" t="s">
        <v>23</v>
      </c>
    </row>
    <row r="289" spans="1:11">
      <c r="A289" t="s">
        <v>829</v>
      </c>
      <c r="B289" t="s">
        <v>830</v>
      </c>
      <c r="C289" t="s">
        <v>217</v>
      </c>
      <c r="D289">
        <v>80</v>
      </c>
      <c r="E289">
        <v>25</v>
      </c>
      <c r="F289">
        <v>100</v>
      </c>
      <c r="G289">
        <v>20</v>
      </c>
      <c r="I289" t="s">
        <v>57</v>
      </c>
      <c r="J289" t="s">
        <v>256</v>
      </c>
      <c r="K289" t="s">
        <v>23</v>
      </c>
    </row>
    <row r="290" spans="1:11">
      <c r="A290" t="s">
        <v>831</v>
      </c>
      <c r="B290" t="s">
        <v>832</v>
      </c>
      <c r="C290" t="s">
        <v>31</v>
      </c>
      <c r="D290">
        <v>0</v>
      </c>
      <c r="E290">
        <v>0</v>
      </c>
      <c r="F290">
        <v>650</v>
      </c>
      <c r="G290">
        <v>650</v>
      </c>
      <c r="I290" t="s">
        <v>21</v>
      </c>
      <c r="J290" t="s">
        <v>38</v>
      </c>
      <c r="K290" t="s">
        <v>23</v>
      </c>
    </row>
    <row r="291" spans="1:11">
      <c r="A291" t="s">
        <v>833</v>
      </c>
      <c r="B291" t="s">
        <v>834</v>
      </c>
      <c r="C291" t="s">
        <v>297</v>
      </c>
      <c r="D291">
        <v>330</v>
      </c>
      <c r="E291">
        <v>78.790000000000006</v>
      </c>
      <c r="F291">
        <v>590</v>
      </c>
      <c r="G291">
        <v>260</v>
      </c>
      <c r="I291" t="s">
        <v>21</v>
      </c>
      <c r="J291" t="s">
        <v>42</v>
      </c>
      <c r="K291" t="s">
        <v>23</v>
      </c>
    </row>
    <row r="292" spans="1:11">
      <c r="A292" t="s">
        <v>835</v>
      </c>
      <c r="B292" t="s">
        <v>836</v>
      </c>
      <c r="C292" t="s">
        <v>297</v>
      </c>
      <c r="D292">
        <v>330</v>
      </c>
      <c r="E292">
        <v>78.790000000000006</v>
      </c>
      <c r="F292">
        <v>590</v>
      </c>
      <c r="G292">
        <v>260</v>
      </c>
      <c r="I292" t="s">
        <v>21</v>
      </c>
      <c r="J292" t="s">
        <v>42</v>
      </c>
      <c r="K292" t="s">
        <v>23</v>
      </c>
    </row>
    <row r="293" spans="1:11">
      <c r="A293" t="s">
        <v>837</v>
      </c>
      <c r="B293" t="s">
        <v>838</v>
      </c>
      <c r="C293" t="s">
        <v>297</v>
      </c>
      <c r="D293">
        <v>330</v>
      </c>
      <c r="E293">
        <v>415.15</v>
      </c>
      <c r="F293">
        <v>1700</v>
      </c>
      <c r="G293">
        <v>1370</v>
      </c>
      <c r="I293" t="s">
        <v>21</v>
      </c>
      <c r="J293" t="s">
        <v>42</v>
      </c>
      <c r="K293" t="s">
        <v>23</v>
      </c>
    </row>
    <row r="294" spans="1:11">
      <c r="A294" t="s">
        <v>839</v>
      </c>
      <c r="B294" t="s">
        <v>840</v>
      </c>
      <c r="C294" t="s">
        <v>841</v>
      </c>
      <c r="D294">
        <v>363</v>
      </c>
      <c r="E294">
        <v>92.84</v>
      </c>
      <c r="F294">
        <v>700</v>
      </c>
      <c r="G294">
        <v>337</v>
      </c>
      <c r="H294" t="s">
        <v>37</v>
      </c>
      <c r="I294" t="s">
        <v>21</v>
      </c>
      <c r="J294" t="s">
        <v>42</v>
      </c>
      <c r="K294" t="s">
        <v>23</v>
      </c>
    </row>
    <row r="295" spans="1:11">
      <c r="A295" t="s">
        <v>842</v>
      </c>
      <c r="B295" t="s">
        <v>843</v>
      </c>
      <c r="C295" t="s">
        <v>841</v>
      </c>
      <c r="D295">
        <v>363</v>
      </c>
      <c r="E295">
        <v>92.84</v>
      </c>
      <c r="F295">
        <v>700</v>
      </c>
      <c r="G295">
        <v>337</v>
      </c>
      <c r="H295" t="s">
        <v>37</v>
      </c>
      <c r="I295" t="s">
        <v>21</v>
      </c>
      <c r="J295" t="s">
        <v>42</v>
      </c>
      <c r="K295" t="s">
        <v>23</v>
      </c>
    </row>
    <row r="296" spans="1:11">
      <c r="A296" t="s">
        <v>844</v>
      </c>
      <c r="B296" t="s">
        <v>845</v>
      </c>
      <c r="C296" t="s">
        <v>846</v>
      </c>
      <c r="D296">
        <v>472</v>
      </c>
      <c r="E296">
        <v>41.95</v>
      </c>
      <c r="F296">
        <v>670</v>
      </c>
      <c r="G296">
        <v>198</v>
      </c>
      <c r="H296" t="s">
        <v>37</v>
      </c>
      <c r="I296" t="s">
        <v>21</v>
      </c>
      <c r="J296" t="s">
        <v>42</v>
      </c>
      <c r="K296" t="s">
        <v>23</v>
      </c>
    </row>
    <row r="297" spans="1:11">
      <c r="A297" t="s">
        <v>847</v>
      </c>
      <c r="B297" t="s">
        <v>848</v>
      </c>
      <c r="C297" t="s">
        <v>841</v>
      </c>
      <c r="D297">
        <v>363</v>
      </c>
      <c r="E297">
        <v>84.57</v>
      </c>
      <c r="F297">
        <v>670</v>
      </c>
      <c r="G297">
        <v>307</v>
      </c>
      <c r="H297" t="s">
        <v>37</v>
      </c>
      <c r="I297" t="s">
        <v>21</v>
      </c>
      <c r="J297" t="s">
        <v>38</v>
      </c>
      <c r="K297" t="s">
        <v>23</v>
      </c>
    </row>
    <row r="298" spans="1:11">
      <c r="A298" t="s">
        <v>849</v>
      </c>
      <c r="B298" t="s">
        <v>850</v>
      </c>
      <c r="C298" t="s">
        <v>841</v>
      </c>
      <c r="D298">
        <v>363</v>
      </c>
      <c r="E298">
        <v>51.52</v>
      </c>
      <c r="F298">
        <v>550</v>
      </c>
      <c r="G298">
        <v>187</v>
      </c>
      <c r="H298" t="s">
        <v>37</v>
      </c>
      <c r="I298" t="s">
        <v>21</v>
      </c>
      <c r="J298" t="s">
        <v>38</v>
      </c>
      <c r="K298" t="s">
        <v>23</v>
      </c>
    </row>
    <row r="299" spans="1:11">
      <c r="A299" t="s">
        <v>851</v>
      </c>
      <c r="B299" t="s">
        <v>852</v>
      </c>
      <c r="C299" t="s">
        <v>853</v>
      </c>
      <c r="D299">
        <v>340</v>
      </c>
      <c r="E299">
        <v>47.06</v>
      </c>
      <c r="F299">
        <v>500</v>
      </c>
      <c r="G299">
        <v>160</v>
      </c>
      <c r="I299" t="s">
        <v>21</v>
      </c>
      <c r="J299" t="s">
        <v>42</v>
      </c>
      <c r="K299" t="s">
        <v>23</v>
      </c>
    </row>
    <row r="300" spans="1:11">
      <c r="A300" t="s">
        <v>854</v>
      </c>
      <c r="B300" t="s">
        <v>855</v>
      </c>
      <c r="C300" t="s">
        <v>172</v>
      </c>
      <c r="D300">
        <v>750</v>
      </c>
      <c r="E300">
        <v>46.67</v>
      </c>
      <c r="F300">
        <v>1100</v>
      </c>
      <c r="G300">
        <v>350</v>
      </c>
      <c r="I300" t="s">
        <v>88</v>
      </c>
      <c r="J300" t="s">
        <v>173</v>
      </c>
      <c r="K300" t="s">
        <v>23</v>
      </c>
    </row>
    <row r="301" spans="1:11">
      <c r="A301" t="s">
        <v>856</v>
      </c>
      <c r="B301" t="s">
        <v>857</v>
      </c>
      <c r="C301" t="s">
        <v>31</v>
      </c>
      <c r="D301">
        <v>0</v>
      </c>
      <c r="E301">
        <v>0</v>
      </c>
      <c r="F301">
        <v>190</v>
      </c>
      <c r="G301">
        <v>190</v>
      </c>
      <c r="I301" t="s">
        <v>93</v>
      </c>
      <c r="J301" t="s">
        <v>291</v>
      </c>
      <c r="K301" t="s">
        <v>23</v>
      </c>
    </row>
    <row r="302" spans="1:11">
      <c r="A302" t="s">
        <v>858</v>
      </c>
      <c r="B302" t="s">
        <v>859</v>
      </c>
      <c r="C302" t="s">
        <v>358</v>
      </c>
      <c r="D302">
        <v>1700</v>
      </c>
      <c r="E302">
        <v>52.94</v>
      </c>
      <c r="F302">
        <v>2600</v>
      </c>
      <c r="G302">
        <v>900</v>
      </c>
      <c r="I302" t="s">
        <v>21</v>
      </c>
      <c r="J302" t="s">
        <v>42</v>
      </c>
      <c r="K302" t="s">
        <v>23</v>
      </c>
    </row>
    <row r="303" spans="1:11">
      <c r="A303" t="s">
        <v>860</v>
      </c>
      <c r="B303" t="s">
        <v>861</v>
      </c>
      <c r="C303" t="s">
        <v>172</v>
      </c>
      <c r="D303">
        <v>750</v>
      </c>
      <c r="E303">
        <v>300</v>
      </c>
      <c r="F303">
        <v>3000</v>
      </c>
      <c r="G303">
        <v>2250</v>
      </c>
      <c r="I303" t="s">
        <v>269</v>
      </c>
      <c r="J303" t="s">
        <v>317</v>
      </c>
      <c r="K303" t="s">
        <v>23</v>
      </c>
    </row>
    <row r="304" spans="1:11">
      <c r="A304" t="s">
        <v>862</v>
      </c>
      <c r="B304" t="s">
        <v>863</v>
      </c>
      <c r="C304" t="s">
        <v>31</v>
      </c>
      <c r="D304">
        <v>0</v>
      </c>
      <c r="E304">
        <v>0</v>
      </c>
      <c r="F304">
        <v>5000</v>
      </c>
      <c r="G304">
        <v>5000</v>
      </c>
      <c r="I304" t="s">
        <v>269</v>
      </c>
      <c r="J304" t="s">
        <v>317</v>
      </c>
      <c r="K304" t="s">
        <v>23</v>
      </c>
    </row>
    <row r="305" spans="1:12">
      <c r="A305" t="s">
        <v>864</v>
      </c>
      <c r="B305" t="s">
        <v>865</v>
      </c>
      <c r="C305" t="s">
        <v>866</v>
      </c>
      <c r="D305">
        <v>97.5</v>
      </c>
      <c r="E305">
        <v>156.41</v>
      </c>
      <c r="F305">
        <v>250</v>
      </c>
      <c r="G305">
        <v>152.5</v>
      </c>
      <c r="I305" t="s">
        <v>88</v>
      </c>
      <c r="J305" t="s">
        <v>89</v>
      </c>
      <c r="K305" t="s">
        <v>23</v>
      </c>
    </row>
    <row r="306" spans="1:12">
      <c r="A306" t="s">
        <v>867</v>
      </c>
      <c r="B306" t="s">
        <v>868</v>
      </c>
      <c r="C306" t="s">
        <v>866</v>
      </c>
      <c r="D306">
        <v>97.5</v>
      </c>
      <c r="E306">
        <v>156.41</v>
      </c>
      <c r="F306">
        <v>250</v>
      </c>
      <c r="G306">
        <v>152.5</v>
      </c>
      <c r="I306" t="s">
        <v>88</v>
      </c>
      <c r="J306" t="s">
        <v>89</v>
      </c>
      <c r="K306" t="s">
        <v>23</v>
      </c>
    </row>
    <row r="307" spans="1:12">
      <c r="A307" t="s">
        <v>869</v>
      </c>
      <c r="B307" t="s">
        <v>870</v>
      </c>
      <c r="C307" t="s">
        <v>792</v>
      </c>
      <c r="D307">
        <v>180</v>
      </c>
      <c r="E307">
        <v>733.33</v>
      </c>
      <c r="F307">
        <v>1500</v>
      </c>
      <c r="G307">
        <v>1320</v>
      </c>
      <c r="I307" t="s">
        <v>32</v>
      </c>
      <c r="J307" t="s">
        <v>33</v>
      </c>
      <c r="K307" t="s">
        <v>23</v>
      </c>
    </row>
    <row r="308" spans="1:12">
      <c r="A308" t="s">
        <v>871</v>
      </c>
      <c r="B308" t="s">
        <v>872</v>
      </c>
      <c r="C308" t="s">
        <v>31</v>
      </c>
      <c r="D308">
        <v>0</v>
      </c>
      <c r="E308">
        <v>0</v>
      </c>
      <c r="F308">
        <v>1650</v>
      </c>
      <c r="G308">
        <v>1650</v>
      </c>
      <c r="I308" t="s">
        <v>32</v>
      </c>
      <c r="J308" t="s">
        <v>33</v>
      </c>
      <c r="K308" t="s">
        <v>23</v>
      </c>
    </row>
    <row r="309" spans="1:12">
      <c r="A309" t="s">
        <v>873</v>
      </c>
      <c r="B309" t="s">
        <v>874</v>
      </c>
      <c r="C309" t="s">
        <v>255</v>
      </c>
      <c r="D309">
        <v>200</v>
      </c>
      <c r="E309">
        <v>10</v>
      </c>
      <c r="F309">
        <v>220</v>
      </c>
      <c r="G309">
        <v>20</v>
      </c>
      <c r="I309" t="s">
        <v>57</v>
      </c>
      <c r="J309" t="s">
        <v>478</v>
      </c>
      <c r="K309" t="s">
        <v>23</v>
      </c>
    </row>
    <row r="310" spans="1:12">
      <c r="A310" t="s">
        <v>875</v>
      </c>
      <c r="B310" t="s">
        <v>876</v>
      </c>
      <c r="C310" t="s">
        <v>176</v>
      </c>
      <c r="D310">
        <v>222</v>
      </c>
      <c r="E310">
        <v>161.26</v>
      </c>
      <c r="F310">
        <v>580</v>
      </c>
      <c r="G310">
        <v>358</v>
      </c>
      <c r="I310" t="s">
        <v>32</v>
      </c>
      <c r="J310" t="s">
        <v>33</v>
      </c>
      <c r="K310" t="s">
        <v>23</v>
      </c>
    </row>
    <row r="311" spans="1:12">
      <c r="A311" t="s">
        <v>877</v>
      </c>
      <c r="B311" t="s">
        <v>878</v>
      </c>
      <c r="C311" t="s">
        <v>681</v>
      </c>
      <c r="D311">
        <v>700</v>
      </c>
      <c r="E311">
        <v>128.57</v>
      </c>
      <c r="F311">
        <v>1600</v>
      </c>
      <c r="G311">
        <v>900</v>
      </c>
      <c r="I311" t="s">
        <v>21</v>
      </c>
      <c r="J311" t="s">
        <v>42</v>
      </c>
      <c r="K311" t="s">
        <v>23</v>
      </c>
    </row>
    <row r="312" spans="1:12">
      <c r="A312" t="s">
        <v>879</v>
      </c>
      <c r="B312" t="s">
        <v>880</v>
      </c>
      <c r="C312" t="s">
        <v>881</v>
      </c>
      <c r="D312">
        <v>850</v>
      </c>
      <c r="E312">
        <v>100</v>
      </c>
      <c r="F312">
        <v>1700</v>
      </c>
      <c r="G312">
        <v>850</v>
      </c>
      <c r="I312" t="s">
        <v>21</v>
      </c>
      <c r="J312" t="s">
        <v>42</v>
      </c>
      <c r="K312" t="s">
        <v>23</v>
      </c>
    </row>
    <row r="313" spans="1:12">
      <c r="A313" t="s">
        <v>882</v>
      </c>
      <c r="B313" t="s">
        <v>883</v>
      </c>
      <c r="C313" t="s">
        <v>238</v>
      </c>
      <c r="D313">
        <v>300</v>
      </c>
      <c r="E313">
        <v>66.67</v>
      </c>
      <c r="F313">
        <v>500</v>
      </c>
      <c r="G313">
        <v>200</v>
      </c>
      <c r="I313" t="s">
        <v>21</v>
      </c>
      <c r="J313" t="s">
        <v>105</v>
      </c>
      <c r="K313" t="s">
        <v>23</v>
      </c>
      <c r="L313" t="s">
        <v>884</v>
      </c>
    </row>
    <row r="314" spans="1:12">
      <c r="A314" t="s">
        <v>885</v>
      </c>
      <c r="B314" t="s">
        <v>886</v>
      </c>
      <c r="C314" t="s">
        <v>887</v>
      </c>
      <c r="D314">
        <v>440</v>
      </c>
      <c r="E314">
        <v>195.45</v>
      </c>
      <c r="F314">
        <v>1300</v>
      </c>
      <c r="G314">
        <v>860</v>
      </c>
      <c r="I314" t="s">
        <v>21</v>
      </c>
      <c r="J314" t="s">
        <v>38</v>
      </c>
      <c r="K314" t="s">
        <v>23</v>
      </c>
    </row>
    <row r="315" spans="1:12">
      <c r="A315" t="s">
        <v>888</v>
      </c>
      <c r="B315" t="s">
        <v>889</v>
      </c>
      <c r="C315" t="s">
        <v>890</v>
      </c>
      <c r="D315">
        <v>65</v>
      </c>
      <c r="E315">
        <v>515.38</v>
      </c>
      <c r="F315">
        <v>400</v>
      </c>
      <c r="G315">
        <v>335</v>
      </c>
      <c r="I315" t="s">
        <v>21</v>
      </c>
      <c r="J315" t="s">
        <v>22</v>
      </c>
      <c r="K315" t="s">
        <v>23</v>
      </c>
      <c r="L315" t="s">
        <v>891</v>
      </c>
    </row>
    <row r="316" spans="1:12">
      <c r="A316" t="s">
        <v>892</v>
      </c>
      <c r="B316" t="s">
        <v>893</v>
      </c>
      <c r="C316" t="s">
        <v>894</v>
      </c>
      <c r="D316">
        <v>47.1</v>
      </c>
      <c r="E316">
        <v>536.94000000000005</v>
      </c>
      <c r="F316">
        <v>300</v>
      </c>
      <c r="G316">
        <v>252.9</v>
      </c>
      <c r="I316" t="s">
        <v>21</v>
      </c>
      <c r="J316" t="s">
        <v>22</v>
      </c>
      <c r="K316" t="s">
        <v>23</v>
      </c>
    </row>
    <row r="317" spans="1:12">
      <c r="A317" t="s">
        <v>895</v>
      </c>
      <c r="B317" t="s">
        <v>896</v>
      </c>
      <c r="C317" t="s">
        <v>897</v>
      </c>
      <c r="D317">
        <v>270</v>
      </c>
      <c r="E317">
        <v>48.15</v>
      </c>
      <c r="F317">
        <v>400</v>
      </c>
      <c r="G317">
        <v>130</v>
      </c>
      <c r="I317" t="s">
        <v>21</v>
      </c>
      <c r="J317" t="s">
        <v>42</v>
      </c>
      <c r="K317" t="s">
        <v>23</v>
      </c>
    </row>
    <row r="318" spans="1:12">
      <c r="A318" t="s">
        <v>898</v>
      </c>
      <c r="B318" t="s">
        <v>899</v>
      </c>
      <c r="C318" t="s">
        <v>31</v>
      </c>
      <c r="D318">
        <v>0</v>
      </c>
      <c r="E318">
        <v>0</v>
      </c>
      <c r="F318">
        <v>400</v>
      </c>
      <c r="G318">
        <v>400</v>
      </c>
      <c r="I318" t="s">
        <v>21</v>
      </c>
      <c r="J318" t="s">
        <v>101</v>
      </c>
      <c r="K318" t="s">
        <v>23</v>
      </c>
    </row>
    <row r="319" spans="1:12">
      <c r="A319" t="s">
        <v>900</v>
      </c>
      <c r="B319" t="s">
        <v>901</v>
      </c>
      <c r="C319" t="s">
        <v>31</v>
      </c>
      <c r="D319">
        <v>0</v>
      </c>
      <c r="E319">
        <v>0</v>
      </c>
      <c r="F319">
        <v>400</v>
      </c>
      <c r="G319">
        <v>400</v>
      </c>
      <c r="I319" t="s">
        <v>21</v>
      </c>
      <c r="J319" t="s">
        <v>101</v>
      </c>
      <c r="K319" t="s">
        <v>23</v>
      </c>
    </row>
    <row r="320" spans="1:12">
      <c r="A320" t="s">
        <v>902</v>
      </c>
      <c r="B320" t="s">
        <v>903</v>
      </c>
      <c r="C320" t="s">
        <v>904</v>
      </c>
      <c r="D320">
        <v>39</v>
      </c>
      <c r="E320">
        <v>1951.28</v>
      </c>
      <c r="F320">
        <v>800</v>
      </c>
      <c r="G320">
        <v>761</v>
      </c>
      <c r="I320" t="s">
        <v>88</v>
      </c>
      <c r="J320" t="s">
        <v>194</v>
      </c>
      <c r="K320" t="s">
        <v>23</v>
      </c>
    </row>
    <row r="321" spans="1:11">
      <c r="A321" t="s">
        <v>905</v>
      </c>
      <c r="B321" t="s">
        <v>906</v>
      </c>
      <c r="C321" t="s">
        <v>907</v>
      </c>
      <c r="D321">
        <v>521</v>
      </c>
      <c r="E321">
        <v>72.739999999999995</v>
      </c>
      <c r="F321">
        <v>900</v>
      </c>
      <c r="G321">
        <v>379</v>
      </c>
      <c r="I321" t="s">
        <v>21</v>
      </c>
      <c r="J321" t="s">
        <v>101</v>
      </c>
      <c r="K321" t="s">
        <v>23</v>
      </c>
    </row>
    <row r="322" spans="1:11">
      <c r="A322" t="s">
        <v>908</v>
      </c>
      <c r="B322" t="s">
        <v>909</v>
      </c>
      <c r="C322" t="s">
        <v>391</v>
      </c>
      <c r="D322">
        <v>220</v>
      </c>
      <c r="E322">
        <v>263.64</v>
      </c>
      <c r="F322">
        <v>800</v>
      </c>
      <c r="G322">
        <v>580</v>
      </c>
      <c r="I322" t="s">
        <v>21</v>
      </c>
      <c r="J322" t="s">
        <v>101</v>
      </c>
      <c r="K322" t="s">
        <v>23</v>
      </c>
    </row>
    <row r="323" spans="1:11">
      <c r="A323" t="s">
        <v>910</v>
      </c>
      <c r="B323" t="s">
        <v>911</v>
      </c>
      <c r="C323" t="s">
        <v>31</v>
      </c>
      <c r="D323">
        <v>0</v>
      </c>
      <c r="E323">
        <v>0</v>
      </c>
      <c r="F323">
        <v>800</v>
      </c>
      <c r="G323">
        <v>800</v>
      </c>
      <c r="I323" t="s">
        <v>21</v>
      </c>
      <c r="J323" t="s">
        <v>101</v>
      </c>
      <c r="K323" t="s">
        <v>23</v>
      </c>
    </row>
    <row r="324" spans="1:11">
      <c r="A324" t="s">
        <v>912</v>
      </c>
      <c r="B324" t="s">
        <v>913</v>
      </c>
      <c r="C324" t="s">
        <v>316</v>
      </c>
      <c r="D324">
        <v>280</v>
      </c>
      <c r="E324">
        <v>507.14</v>
      </c>
      <c r="F324">
        <v>1700</v>
      </c>
      <c r="G324">
        <v>1420</v>
      </c>
      <c r="I324" t="s">
        <v>269</v>
      </c>
      <c r="J324" t="s">
        <v>914</v>
      </c>
      <c r="K324" t="s">
        <v>23</v>
      </c>
    </row>
    <row r="325" spans="1:11">
      <c r="A325" t="s">
        <v>915</v>
      </c>
      <c r="B325" t="s">
        <v>916</v>
      </c>
      <c r="C325" t="s">
        <v>917</v>
      </c>
      <c r="D325">
        <v>139.30000000000001</v>
      </c>
      <c r="E325">
        <v>388.17</v>
      </c>
      <c r="F325">
        <v>680</v>
      </c>
      <c r="G325">
        <v>540.70000000000005</v>
      </c>
      <c r="I325" t="s">
        <v>269</v>
      </c>
      <c r="J325" t="s">
        <v>914</v>
      </c>
      <c r="K325" t="s">
        <v>23</v>
      </c>
    </row>
    <row r="326" spans="1:11">
      <c r="A326" t="s">
        <v>918</v>
      </c>
      <c r="B326" t="s">
        <v>919</v>
      </c>
      <c r="C326" t="s">
        <v>593</v>
      </c>
      <c r="D326">
        <v>230</v>
      </c>
      <c r="E326">
        <v>639.13</v>
      </c>
      <c r="F326">
        <v>1700</v>
      </c>
      <c r="G326">
        <v>1470</v>
      </c>
      <c r="I326" t="s">
        <v>269</v>
      </c>
      <c r="J326" t="s">
        <v>914</v>
      </c>
      <c r="K326" t="s">
        <v>23</v>
      </c>
    </row>
    <row r="327" spans="1:11">
      <c r="A327" t="s">
        <v>920</v>
      </c>
      <c r="B327" t="s">
        <v>921</v>
      </c>
      <c r="C327" t="s">
        <v>391</v>
      </c>
      <c r="D327">
        <v>220</v>
      </c>
      <c r="E327">
        <v>672.73</v>
      </c>
      <c r="F327">
        <v>1700</v>
      </c>
      <c r="G327">
        <v>1480</v>
      </c>
      <c r="I327" t="s">
        <v>269</v>
      </c>
      <c r="J327" t="s">
        <v>914</v>
      </c>
      <c r="K327" t="s">
        <v>23</v>
      </c>
    </row>
    <row r="328" spans="1:11">
      <c r="D328">
        <f>SUBTOTAL(109,Datos[Costo con IVA])</f>
        <v>121153.78000000001</v>
      </c>
      <c r="E328">
        <f>SUBTOTAL(109,Datos[Rentabilidad %])</f>
        <v>75907.079999999973</v>
      </c>
      <c r="F328">
        <f>SUBTOTAL(109,Datos[Precio])</f>
        <v>348408.1</v>
      </c>
      <c r="G328">
        <f>SUBTOTAL(109,Datos[Margen])</f>
        <v>226854.33</v>
      </c>
    </row>
  </sheetData>
  <mergeCells count="3">
    <mergeCell ref="A2:L2"/>
    <mergeCell ref="A6:L6"/>
    <mergeCell ref="A7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DaNi's</cp:lastModifiedBy>
  <dcterms:modified xsi:type="dcterms:W3CDTF">2023-06-12T23:42:17Z</dcterms:modified>
</cp:coreProperties>
</file>