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gomez\Downloads\Fase 2\Salazar\"/>
    </mc:Choice>
  </mc:AlternateContent>
  <xr:revisionPtr revIDLastSave="0" documentId="13_ncr:1_{315B8443-112F-40BE-B1E3-3A09B8B81FCA}"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E14" i="1" l="1"/>
  <c r="E15" i="1"/>
  <c r="D16" i="1"/>
  <c r="E16" i="1" s="1"/>
  <c r="D17" i="1"/>
  <c r="E17" i="1" s="1"/>
  <c r="E18" i="1"/>
  <c r="E19" i="1"/>
  <c r="G20" i="1"/>
  <c r="F17" i="1" l="1"/>
  <c r="G17" i="1" s="1"/>
  <c r="H17" i="1"/>
  <c r="I17" i="1" s="1"/>
  <c r="J17" i="1"/>
  <c r="K17" i="1" s="1"/>
  <c r="J20" i="1"/>
  <c r="K20" i="1" s="1"/>
  <c r="I20" i="1"/>
  <c r="E20" i="1"/>
  <c r="J19" i="1"/>
  <c r="K19" i="1" s="1"/>
  <c r="H19" i="1"/>
  <c r="I19" i="1" s="1"/>
  <c r="G19" i="1"/>
  <c r="J18" i="1"/>
  <c r="K18" i="1" s="1"/>
  <c r="H18" i="1"/>
  <c r="I18" i="1" s="1"/>
  <c r="G18" i="1"/>
  <c r="J16" i="1"/>
  <c r="K16" i="1" s="1"/>
  <c r="H16" i="1"/>
  <c r="I16" i="1" s="1"/>
  <c r="F16" i="1"/>
  <c r="G16" i="1" s="1"/>
  <c r="J15" i="1"/>
  <c r="K15" i="1" s="1"/>
  <c r="I15" i="1"/>
  <c r="G15" i="1"/>
  <c r="J14" i="1"/>
  <c r="I14" i="1"/>
  <c r="G14" i="1"/>
  <c r="E21" i="1" l="1"/>
  <c r="G21" i="1"/>
  <c r="I21" i="1"/>
  <c r="K14" i="1"/>
  <c r="K21" i="1" l="1"/>
  <c r="C21" i="1" s="1"/>
  <c r="C22" i="1" s="1"/>
  <c r="C6" i="1" l="1"/>
  <c r="C5" i="1"/>
  <c r="C4" i="1"/>
</calcChain>
</file>

<file path=xl/sharedStrings.xml><?xml version="1.0" encoding="utf-8"?>
<sst xmlns="http://schemas.openxmlformats.org/spreadsheetml/2006/main" count="98" uniqueCount="69">
  <si>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</si>
  <si>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</si>
  <si>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</si>
  <si>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</si>
  <si>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</si>
  <si>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</si>
  <si>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</si>
  <si>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</si>
  <si>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</si>
  <si>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</si>
  <si>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</si>
  <si>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</si>
  <si>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</si>
  <si>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</si>
  <si>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</si>
  <si>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</si>
  <si>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</si>
  <si>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</si>
  <si>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</si>
  <si>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</si>
  <si>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</si>
  <si>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</si>
  <si>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</si>
  <si>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</si>
  <si>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</si>
  <si>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</si>
  <si>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</si>
  <si>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</si>
  <si>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</si>
  <si>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</si>
  <si>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</si>
  <si>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</si>
  <si>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</si>
  <si>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</si>
  <si>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</si>
  <si>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</si>
  <si>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</si>
  <si>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</si>
  <si>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</si>
  <si>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</si>
  <si>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</si>
  <si>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</si>
  <si>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</si>
  <si>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</si>
  <si>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</si>
  <si>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</si>
  <si>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</si>
  <si>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</si>
  <si>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</si>
  <si>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</si>
  <si>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</si>
  <si>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</si>
  <si>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</si>
  <si>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</si>
  <si>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</si>
  <si>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</si>
  <si>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</si>
  <si>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</si>
  <si>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</si>
  <si>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</si>
  <si>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</si>
  <si>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</si>
  <si>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</si>
  <si>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</si>
  <si>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 xml:space="preserve"> </t>
  </si>
  <si>
    <t>Diego Salazar</t>
  </si>
  <si>
    <t>Daniel Valladares</t>
  </si>
  <si>
    <t>Gonzalo Falfán</t>
  </si>
  <si>
    <t xml:space="preserve"> José Riquelme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</si>
</sst>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7" fillId="0" borderId="1" xfId="0" applyFont="1" applyFill="1" applyBorder="1" applyAlignment="1">
      <alignment horizontal="center" vertical="center"/>
    </xf>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145" zoomScaleNormal="145" workbookViewId="0">
      <selection activeCell="B4" sqref="B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65</v>
      </c>
      <c r="C4" s="5">
        <f>EVALUACION2!$C$22</f>
        <v>7</v>
      </c>
      <c r="G4" s="1"/>
    </row>
    <row r="5" spans="1:11" x14ac:dyDescent="0.25">
      <c r="A5" s="4">
        <v>2</v>
      </c>
      <c r="B5" s="25" t="s">
        <v>66</v>
      </c>
      <c r="C5" s="5">
        <f>EVALUACION2!$C$22</f>
        <v>7</v>
      </c>
      <c r="G5" s="1"/>
    </row>
    <row r="6" spans="1:11" x14ac:dyDescent="0.25">
      <c r="A6" s="4">
        <v>3</v>
      </c>
      <c r="B6" s="25" t="s">
        <v>67</v>
      </c>
      <c r="C6" s="5">
        <f>EVALUACION2!$C$22</f>
        <v>7</v>
      </c>
      <c r="G6" s="1"/>
    </row>
    <row r="7" spans="1:11" ht="15" customHeight="1" x14ac:dyDescent="0.25">
      <c r="A7" s="60">
        <v>4</v>
      </c>
      <c r="B7" s="25" t="s">
        <v>68</v>
      </c>
      <c r="C7" s="5">
        <f>EVALUACION2!$C$22</f>
        <v>7</v>
      </c>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
        <v>63</v>
      </c>
      <c r="E14" s="15">
        <f>IF(D14="X",100*0.1,"")</f>
        <v>10</v>
      </c>
      <c r="F14" s="15" t="s">
        <v>64</v>
      </c>
      <c r="G14" s="15" t="str">
        <f>IF(F14="X",60*0.1,"")</f>
        <v/>
      </c>
      <c r="H14" s="59" t="s">
        <v>64</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63</v>
      </c>
      <c r="E15" s="15">
        <f>IF(D15="X",100*0.25,"")</f>
        <v>25</v>
      </c>
      <c r="F15" s="15" t="s">
        <v>64</v>
      </c>
      <c r="G15" s="15" t="str">
        <f>IF(F15="X",60*0.25,"")</f>
        <v/>
      </c>
      <c r="H15" s="15" t="s">
        <v>64</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
        <v>63</v>
      </c>
      <c r="E18" s="15">
        <f>IF(D18="X",100*0.2,"")</f>
        <v>20</v>
      </c>
      <c r="F18" s="15" t="s">
        <v>64</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
        <v>63</v>
      </c>
      <c r="E19" s="15">
        <f>IF(D19="X",100*0.15,"")</f>
        <v>15</v>
      </c>
      <c r="F19" s="15" t="s">
        <v>64</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
        <v>63</v>
      </c>
      <c r="E20" s="15">
        <f>IF(D20="X",100*0.1,"")</f>
        <v>10</v>
      </c>
      <c r="F20" s="15" t="s">
        <v>64</v>
      </c>
      <c r="G20" s="15" t="str">
        <f>IF(F20="X",60*0.1,"")</f>
        <v/>
      </c>
      <c r="H20" s="15" t="s">
        <v>64</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GOMEZ FLORES, JORGE</cp:lastModifiedBy>
  <dcterms:created xsi:type="dcterms:W3CDTF">2023-08-07T04:08:01Z</dcterms:created>
  <dcterms:modified xsi:type="dcterms:W3CDTF">2024-10-28T14:49:15Z</dcterms:modified>
</cp:coreProperties>
</file>