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burgess/Documents/Documents/Linguistics/Professional/ALLNegCommunication/ALLNegDialogueStats/ALLNegDialogue/StimuliSheets/"/>
    </mc:Choice>
  </mc:AlternateContent>
  <xr:revisionPtr revIDLastSave="0" documentId="13_ncr:1_{892E6CEA-D098-C141-B0DE-6D9CD30EDCAE}" xr6:coauthVersionLast="45" xr6:coauthVersionMax="45" xr10:uidLastSave="{00000000-0000-0000-0000-000000000000}"/>
  <bookViews>
    <workbookView xWindow="480" yWindow="960" windowWidth="25040" windowHeight="14500" xr2:uid="{068A7300-1821-E848-9FEB-1024F30E03F3}"/>
  </bookViews>
  <sheets>
    <sheet name="DirectorMatcher2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G19" i="1"/>
  <c r="G20" i="1"/>
  <c r="G21" i="1"/>
  <c r="G22" i="1"/>
  <c r="G23" i="1"/>
  <c r="G24" i="1"/>
  <c r="G25" i="1"/>
  <c r="G18" i="1"/>
  <c r="F19" i="1"/>
  <c r="F20" i="1"/>
  <c r="F21" i="1"/>
  <c r="F22" i="1"/>
  <c r="F23" i="1"/>
  <c r="F24" i="1"/>
  <c r="F25" i="1"/>
  <c r="F1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</calcChain>
</file>

<file path=xl/sharedStrings.xml><?xml version="1.0" encoding="utf-8"?>
<sst xmlns="http://schemas.openxmlformats.org/spreadsheetml/2006/main" count="220" uniqueCount="87">
  <si>
    <t>Subject</t>
  </si>
  <si>
    <t>Verb</t>
  </si>
  <si>
    <t>Object</t>
  </si>
  <si>
    <t>Neg</t>
  </si>
  <si>
    <t>director_img</t>
  </si>
  <si>
    <t>left_img</t>
  </si>
  <si>
    <t>right_img</t>
  </si>
  <si>
    <t>correctans</t>
  </si>
  <si>
    <t>correct_img</t>
  </si>
  <si>
    <t>falit</t>
  </si>
  <si>
    <t>sal</t>
  </si>
  <si>
    <t>ludin</t>
  </si>
  <si>
    <t>pik</t>
  </si>
  <si>
    <t>CartoonStims/chef_kick_burglar_r_no.jpg</t>
  </si>
  <si>
    <t>CartoonStims/chef_kick_burglar_r.jpg</t>
  </si>
  <si>
    <t>CartoonStims/chef_punch_burglar_r.jpg</t>
  </si>
  <si>
    <t>right</t>
  </si>
  <si>
    <t>mook</t>
  </si>
  <si>
    <t>CartoonStims/cowboy_kick_chef_r_no.jpg</t>
  </si>
  <si>
    <t>CartoonStims/cowboy_point_chef_r.jpg</t>
  </si>
  <si>
    <t>CartoonStims/cowboy_kick_chef_r.jpg</t>
  </si>
  <si>
    <t>left</t>
  </si>
  <si>
    <t>pepo</t>
  </si>
  <si>
    <t>CartoonStims/doctor_kick_cowboy_r_no.jpg</t>
  </si>
  <si>
    <t>CartoonStims/doctor_kick_cowboy_r.jpg</t>
  </si>
  <si>
    <t>CartoonStims/doctor_shoot_cowboy_r.jpg</t>
  </si>
  <si>
    <t>daki</t>
  </si>
  <si>
    <t>CartoonStims/boxer_kick_doctor_r_no.jpg</t>
  </si>
  <si>
    <t>CartoonStims/boxer_punch_doctor_r.jpg</t>
  </si>
  <si>
    <t>CartoonStims/boxer_kick_doctor_r.jpg</t>
  </si>
  <si>
    <t>sido</t>
  </si>
  <si>
    <t>toma</t>
  </si>
  <si>
    <t>CartoonStims/artist_point_burglar_r_no.jpg</t>
  </si>
  <si>
    <t>CartoonStims/artist_shoot_burglar_r.jpg</t>
  </si>
  <si>
    <t>CartoonStims/artist_point_burglar_r.jpg</t>
  </si>
  <si>
    <t>CartoonStims/burglar_point_chef_r_no.jpg</t>
  </si>
  <si>
    <t>CartoonStims/burglar_point_chef_r.jpg</t>
  </si>
  <si>
    <t>CartoonStims/burglar_punch_chef_r.jpg</t>
  </si>
  <si>
    <t>CartoonStims/doctor_point_boxer_r_no.jpg</t>
  </si>
  <si>
    <t>CartoonStims/doctor_punch_boxer_r.jpg</t>
  </si>
  <si>
    <t>CartoonStims/doctor_point_boxer_r.jpg</t>
  </si>
  <si>
    <t>CartoonStims/boxer_point_artist_r_no.jpg</t>
  </si>
  <si>
    <t>CartoonStims/boxer_point_artist_r.jpg</t>
  </si>
  <si>
    <t>CartoonStims/boxer_kick_artist_r.jpg</t>
  </si>
  <si>
    <t>patu</t>
  </si>
  <si>
    <t>CartoonStims/artist_shoot_chef_r_no.jpg</t>
  </si>
  <si>
    <t>CartoonStims/artist_shoot_chef_r.jpg</t>
  </si>
  <si>
    <t>CartoonStims/artist_punch_chef_r.jpg</t>
  </si>
  <si>
    <t>CartoonStims/burglar_shoot_cowboy_r_no.jpg</t>
  </si>
  <si>
    <t>CartoonStims/burglar_kick_cowboy_r.jpg</t>
  </si>
  <si>
    <t>CartoonStims/burglar_shoot_cowboy_r.jpg</t>
  </si>
  <si>
    <t>CartoonStims/chef_shoot_doctor_r_no.jpg</t>
  </si>
  <si>
    <t>CartoonStims/chef_shoot_doctor_r.jpg</t>
  </si>
  <si>
    <t>CartoonStims/chef_point_doctor_r.jpg</t>
  </si>
  <si>
    <t>CartoonStims/cowboy_shoot_boxer_r_no.jpg</t>
  </si>
  <si>
    <t>CartoonStims/cowboy_punch_boxer_r.jpg</t>
  </si>
  <si>
    <t>CartoonStims/cowboy_shoot_boxer_r.jpg</t>
  </si>
  <si>
    <t>umi</t>
  </si>
  <si>
    <t>CartoonStims/burglar_punch_doctor_r_no.jpg</t>
  </si>
  <si>
    <t>CartoonStims/burglar_punch_doctor_r.jpg</t>
  </si>
  <si>
    <t>CartoonStims/burglar_point_doctor_r.jpg</t>
  </si>
  <si>
    <t>CartoonStims/chef_punch_boxer_r_no.jpg</t>
  </si>
  <si>
    <t>CartoonStims/chef_shoot_boxer_r.jpg</t>
  </si>
  <si>
    <t>CartoonStims/chef_punch_boxer_r.jpg</t>
  </si>
  <si>
    <t>CartoonStims/cowboy_punch_artist_r_no.jpg</t>
  </si>
  <si>
    <t>CartoonStims/cowboy_punch_artist_r.jpg</t>
  </si>
  <si>
    <t>CartoonStims/cowboy_kick_artist_r.jpg</t>
  </si>
  <si>
    <t>CartoonStims/doctor_punch_burglar_r_no.jpg</t>
  </si>
  <si>
    <t>CartoonStims/doctor_point_burglar_r.jpg</t>
  </si>
  <si>
    <t>CartoonStims/doctor_punch_burglar_r.jpg</t>
  </si>
  <si>
    <t>CartoonStims/doctor_kick_chef_r.jpg</t>
  </si>
  <si>
    <t>CartoonStims/doctor_point_chef_r.jpg</t>
  </si>
  <si>
    <t>CartoonStims/boxer_kick_cowboy_r.jpg</t>
  </si>
  <si>
    <t>CartoonStims/boxer_punch_cowboy_r.jpg</t>
  </si>
  <si>
    <t>CartoonStims/artist_point_boxer_r.jpg</t>
  </si>
  <si>
    <t>CartoonStims/artist_shoot_boxer_r.jpg</t>
  </si>
  <si>
    <t>CartoonStims/chef_point_burglar_r.jpg</t>
  </si>
  <si>
    <t>CartoonStims/burglar_shoot_chef_r.jpg</t>
  </si>
  <si>
    <t>CartoonStims/cowboy_shoot_doctor_r.jpg</t>
  </si>
  <si>
    <t>CartoonStims/cowboy_point_doctor_r.jpg</t>
  </si>
  <si>
    <t>CartoonStims/artist_punch_burglar_r.jpg</t>
  </si>
  <si>
    <t>CartoonStims/artist_kick_burglar_r.jpg</t>
  </si>
  <si>
    <t>CartoonStims/boxer_punch_artist_r.jpg</t>
  </si>
  <si>
    <t>CartoonStims/boxer_shoot_artist_r.jpg</t>
  </si>
  <si>
    <t>VNegSentence</t>
  </si>
  <si>
    <t>NegVSentence</t>
  </si>
  <si>
    <t>NegTF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</si>
</sst>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DD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D92DE"/>
        <bgColor indexed="64"/>
      </patternFill>
    </fill>
    <fill>
      <patternFill patternType="solid">
        <fgColor rgb="FFFFD2D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73868-4DDB-9648-BA47-4196EC71645C}">
  <dimension ref="A1:L25"/>
  <sheetViews>
    <sheetView tabSelected="1" zoomScale="92" zoomScaleNormal="96" workbookViewId="0">
      <selection activeCell="H26" sqref="H26"/>
    </sheetView>
  </sheetViews>
  <sheetFormatPr baseColWidth="10" defaultRowHeight="16" x14ac:dyDescent="0.2"/>
  <cols>
    <col min="5" max="5" width="41.6640625" bestFit="1" customWidth="1"/>
    <col min="6" max="6" width="18.6640625" bestFit="1" customWidth="1"/>
    <col min="7" max="7" width="19.1640625" bestFit="1" customWidth="1"/>
    <col min="8" max="8" width="19.1640625" customWidth="1"/>
    <col min="9" max="9" width="37.6640625" bestFit="1" customWidth="1"/>
    <col min="10" max="10" width="38.5" bestFit="1" customWidth="1"/>
    <col min="12" max="12" width="37.66406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84</v>
      </c>
      <c r="G1" t="s">
        <v>85</v>
      </c>
      <c r="H1" t="s">
        <v>86</v>
      </c>
      <c r="I1" t="s">
        <v>5</v>
      </c>
      <c r="J1" t="s">
        <v>6</v>
      </c>
      <c r="K1" t="s">
        <v>7</v>
      </c>
      <c r="L1" t="s">
        <v>8</v>
      </c>
    </row>
    <row r="2" spans="1:12" x14ac:dyDescent="0.2">
      <c r="A2" s="1" t="s">
        <v>9</v>
      </c>
      <c r="B2" s="2" t="s">
        <v>10</v>
      </c>
      <c r="C2" s="3" t="s">
        <v>11</v>
      </c>
      <c r="D2" t="s">
        <v>12</v>
      </c>
      <c r="E2" t="s">
        <v>13</v>
      </c>
      <c r="F2" t="str">
        <f>_xlfn.CONCAT(B2, " ",D2," ",A2," ",C2)</f>
        <v>sal pik falit ludin</v>
      </c>
      <c r="G2" t="str">
        <f>_xlfn.CONCAT(D2," ",B2," ",A2," ",C2)</f>
        <v>pik sal falit ludin</v>
      </c>
      <c r="H2">
        <v>1</v>
      </c>
      <c r="I2" t="s">
        <v>14</v>
      </c>
      <c r="J2" t="s">
        <v>15</v>
      </c>
      <c r="K2" t="s">
        <v>16</v>
      </c>
      <c r="L2" t="s">
        <v>15</v>
      </c>
    </row>
    <row r="3" spans="1:12" x14ac:dyDescent="0.2">
      <c r="A3" s="4" t="s">
        <v>17</v>
      </c>
      <c r="B3" s="2" t="s">
        <v>10</v>
      </c>
      <c r="C3" s="1" t="s">
        <v>9</v>
      </c>
      <c r="D3" t="s">
        <v>12</v>
      </c>
      <c r="E3" t="s">
        <v>18</v>
      </c>
      <c r="F3" t="str">
        <f t="shared" ref="F3:F17" si="0">_xlfn.CONCAT(B3, " ",D3," ",A3," ",C3)</f>
        <v>sal pik mook falit</v>
      </c>
      <c r="G3" t="str">
        <f t="shared" ref="G3:G17" si="1">_xlfn.CONCAT(D3," ",B3," ",A3," ",C3)</f>
        <v>pik sal mook falit</v>
      </c>
      <c r="H3">
        <v>1</v>
      </c>
      <c r="I3" t="s">
        <v>19</v>
      </c>
      <c r="J3" t="s">
        <v>20</v>
      </c>
      <c r="K3" t="s">
        <v>21</v>
      </c>
      <c r="L3" t="s">
        <v>19</v>
      </c>
    </row>
    <row r="4" spans="1:12" x14ac:dyDescent="0.2">
      <c r="A4" s="5" t="s">
        <v>22</v>
      </c>
      <c r="B4" s="2" t="s">
        <v>10</v>
      </c>
      <c r="C4" s="4" t="s">
        <v>17</v>
      </c>
      <c r="D4" t="s">
        <v>12</v>
      </c>
      <c r="E4" t="s">
        <v>23</v>
      </c>
      <c r="F4" t="str">
        <f t="shared" si="0"/>
        <v>sal pik pepo mook</v>
      </c>
      <c r="G4" t="str">
        <f t="shared" si="1"/>
        <v>pik sal pepo mook</v>
      </c>
      <c r="H4">
        <v>1</v>
      </c>
      <c r="I4" t="s">
        <v>24</v>
      </c>
      <c r="J4" t="s">
        <v>25</v>
      </c>
      <c r="K4" t="s">
        <v>16</v>
      </c>
      <c r="L4" t="s">
        <v>25</v>
      </c>
    </row>
    <row r="5" spans="1:12" x14ac:dyDescent="0.2">
      <c r="A5" s="6" t="s">
        <v>26</v>
      </c>
      <c r="B5" s="2" t="s">
        <v>10</v>
      </c>
      <c r="C5" s="5" t="s">
        <v>22</v>
      </c>
      <c r="D5" t="s">
        <v>12</v>
      </c>
      <c r="E5" t="s">
        <v>27</v>
      </c>
      <c r="F5" t="str">
        <f t="shared" si="0"/>
        <v>sal pik daki pepo</v>
      </c>
      <c r="G5" t="str">
        <f t="shared" si="1"/>
        <v>pik sal daki pepo</v>
      </c>
      <c r="H5">
        <v>1</v>
      </c>
      <c r="I5" t="s">
        <v>28</v>
      </c>
      <c r="J5" t="s">
        <v>29</v>
      </c>
      <c r="K5" t="s">
        <v>21</v>
      </c>
      <c r="L5" t="s">
        <v>28</v>
      </c>
    </row>
    <row r="6" spans="1:12" x14ac:dyDescent="0.2">
      <c r="A6" s="7" t="s">
        <v>30</v>
      </c>
      <c r="B6" s="8" t="s">
        <v>31</v>
      </c>
      <c r="C6" s="3" t="s">
        <v>11</v>
      </c>
      <c r="D6" t="s">
        <v>12</v>
      </c>
      <c r="E6" t="s">
        <v>32</v>
      </c>
      <c r="F6" t="str">
        <f t="shared" si="0"/>
        <v>toma pik sido ludin</v>
      </c>
      <c r="G6" t="str">
        <f t="shared" si="1"/>
        <v>pik toma sido ludin</v>
      </c>
      <c r="H6">
        <v>1</v>
      </c>
      <c r="I6" t="s">
        <v>33</v>
      </c>
      <c r="J6" t="s">
        <v>34</v>
      </c>
      <c r="K6" t="s">
        <v>21</v>
      </c>
      <c r="L6" t="s">
        <v>33</v>
      </c>
    </row>
    <row r="7" spans="1:12" x14ac:dyDescent="0.2">
      <c r="A7" s="3" t="s">
        <v>11</v>
      </c>
      <c r="B7" s="8" t="s">
        <v>31</v>
      </c>
      <c r="C7" s="1" t="s">
        <v>9</v>
      </c>
      <c r="D7" t="s">
        <v>12</v>
      </c>
      <c r="E7" t="s">
        <v>35</v>
      </c>
      <c r="F7" t="str">
        <f t="shared" si="0"/>
        <v>toma pik ludin falit</v>
      </c>
      <c r="G7" t="str">
        <f t="shared" si="1"/>
        <v>pik toma ludin falit</v>
      </c>
      <c r="H7">
        <v>1</v>
      </c>
      <c r="I7" t="s">
        <v>36</v>
      </c>
      <c r="J7" t="s">
        <v>37</v>
      </c>
      <c r="K7" t="s">
        <v>16</v>
      </c>
      <c r="L7" t="s">
        <v>37</v>
      </c>
    </row>
    <row r="8" spans="1:12" x14ac:dyDescent="0.2">
      <c r="A8" s="5" t="s">
        <v>22</v>
      </c>
      <c r="B8" s="8" t="s">
        <v>31</v>
      </c>
      <c r="C8" s="6" t="s">
        <v>26</v>
      </c>
      <c r="D8" t="s">
        <v>12</v>
      </c>
      <c r="E8" t="s">
        <v>38</v>
      </c>
      <c r="F8" t="str">
        <f t="shared" si="0"/>
        <v>toma pik pepo daki</v>
      </c>
      <c r="G8" t="str">
        <f t="shared" si="1"/>
        <v>pik toma pepo daki</v>
      </c>
      <c r="H8">
        <v>1</v>
      </c>
      <c r="I8" t="s">
        <v>39</v>
      </c>
      <c r="J8" t="s">
        <v>40</v>
      </c>
      <c r="K8" t="s">
        <v>21</v>
      </c>
      <c r="L8" t="s">
        <v>39</v>
      </c>
    </row>
    <row r="9" spans="1:12" x14ac:dyDescent="0.2">
      <c r="A9" s="6" t="s">
        <v>26</v>
      </c>
      <c r="B9" s="8" t="s">
        <v>31</v>
      </c>
      <c r="C9" s="7" t="s">
        <v>30</v>
      </c>
      <c r="D9" t="s">
        <v>12</v>
      </c>
      <c r="E9" t="s">
        <v>41</v>
      </c>
      <c r="F9" t="str">
        <f t="shared" si="0"/>
        <v>toma pik daki sido</v>
      </c>
      <c r="G9" t="str">
        <f t="shared" si="1"/>
        <v>pik toma daki sido</v>
      </c>
      <c r="H9">
        <v>1</v>
      </c>
      <c r="I9" t="s">
        <v>42</v>
      </c>
      <c r="J9" t="s">
        <v>43</v>
      </c>
      <c r="K9" t="s">
        <v>16</v>
      </c>
      <c r="L9" t="s">
        <v>43</v>
      </c>
    </row>
    <row r="10" spans="1:12" x14ac:dyDescent="0.2">
      <c r="A10" s="7" t="s">
        <v>30</v>
      </c>
      <c r="B10" s="9" t="s">
        <v>44</v>
      </c>
      <c r="C10" s="1" t="s">
        <v>9</v>
      </c>
      <c r="D10" t="s">
        <v>12</v>
      </c>
      <c r="E10" t="s">
        <v>45</v>
      </c>
      <c r="F10" t="str">
        <f t="shared" si="0"/>
        <v>patu pik sido falit</v>
      </c>
      <c r="G10" t="str">
        <f t="shared" si="1"/>
        <v>pik patu sido falit</v>
      </c>
      <c r="H10">
        <v>1</v>
      </c>
      <c r="I10" t="s">
        <v>46</v>
      </c>
      <c r="J10" t="s">
        <v>47</v>
      </c>
      <c r="K10" t="s">
        <v>16</v>
      </c>
      <c r="L10" t="s">
        <v>47</v>
      </c>
    </row>
    <row r="11" spans="1:12" x14ac:dyDescent="0.2">
      <c r="A11" s="3" t="s">
        <v>11</v>
      </c>
      <c r="B11" s="9" t="s">
        <v>44</v>
      </c>
      <c r="C11" s="4" t="s">
        <v>17</v>
      </c>
      <c r="D11" t="s">
        <v>12</v>
      </c>
      <c r="E11" t="s">
        <v>48</v>
      </c>
      <c r="F11" t="str">
        <f t="shared" si="0"/>
        <v>patu pik ludin mook</v>
      </c>
      <c r="G11" t="str">
        <f t="shared" si="1"/>
        <v>pik patu ludin mook</v>
      </c>
      <c r="H11">
        <v>1</v>
      </c>
      <c r="I11" t="s">
        <v>49</v>
      </c>
      <c r="J11" t="s">
        <v>50</v>
      </c>
      <c r="K11" t="s">
        <v>21</v>
      </c>
      <c r="L11" t="s">
        <v>49</v>
      </c>
    </row>
    <row r="12" spans="1:12" x14ac:dyDescent="0.2">
      <c r="A12" s="1" t="s">
        <v>9</v>
      </c>
      <c r="B12" s="9" t="s">
        <v>44</v>
      </c>
      <c r="C12" s="5" t="s">
        <v>22</v>
      </c>
      <c r="D12" t="s">
        <v>12</v>
      </c>
      <c r="E12" t="s">
        <v>51</v>
      </c>
      <c r="F12" t="str">
        <f t="shared" si="0"/>
        <v>patu pik falit pepo</v>
      </c>
      <c r="G12" t="str">
        <f t="shared" si="1"/>
        <v>pik patu falit pepo</v>
      </c>
      <c r="H12">
        <v>1</v>
      </c>
      <c r="I12" t="s">
        <v>52</v>
      </c>
      <c r="J12" t="s">
        <v>53</v>
      </c>
      <c r="K12" t="s">
        <v>16</v>
      </c>
      <c r="L12" t="s">
        <v>53</v>
      </c>
    </row>
    <row r="13" spans="1:12" x14ac:dyDescent="0.2">
      <c r="A13" s="4" t="s">
        <v>17</v>
      </c>
      <c r="B13" s="9" t="s">
        <v>44</v>
      </c>
      <c r="C13" s="6" t="s">
        <v>26</v>
      </c>
      <c r="D13" t="s">
        <v>12</v>
      </c>
      <c r="E13" t="s">
        <v>54</v>
      </c>
      <c r="F13" t="str">
        <f t="shared" si="0"/>
        <v>patu pik mook daki</v>
      </c>
      <c r="G13" t="str">
        <f t="shared" si="1"/>
        <v>pik patu mook daki</v>
      </c>
      <c r="H13">
        <v>1</v>
      </c>
      <c r="I13" t="s">
        <v>55</v>
      </c>
      <c r="J13" t="s">
        <v>56</v>
      </c>
      <c r="K13" t="s">
        <v>21</v>
      </c>
      <c r="L13" t="s">
        <v>55</v>
      </c>
    </row>
    <row r="14" spans="1:12" x14ac:dyDescent="0.2">
      <c r="A14" s="3" t="s">
        <v>11</v>
      </c>
      <c r="B14" s="10" t="s">
        <v>57</v>
      </c>
      <c r="C14" s="5" t="s">
        <v>22</v>
      </c>
      <c r="D14" t="s">
        <v>12</v>
      </c>
      <c r="E14" t="s">
        <v>58</v>
      </c>
      <c r="F14" t="str">
        <f t="shared" si="0"/>
        <v>umi pik ludin pepo</v>
      </c>
      <c r="G14" t="str">
        <f t="shared" si="1"/>
        <v>pik umi ludin pepo</v>
      </c>
      <c r="H14">
        <v>1</v>
      </c>
      <c r="I14" t="s">
        <v>59</v>
      </c>
      <c r="J14" t="s">
        <v>60</v>
      </c>
      <c r="K14" t="s">
        <v>16</v>
      </c>
      <c r="L14" t="s">
        <v>60</v>
      </c>
    </row>
    <row r="15" spans="1:12" x14ac:dyDescent="0.2">
      <c r="A15" s="1" t="s">
        <v>9</v>
      </c>
      <c r="B15" s="10" t="s">
        <v>57</v>
      </c>
      <c r="C15" s="6" t="s">
        <v>26</v>
      </c>
      <c r="D15" t="s">
        <v>12</v>
      </c>
      <c r="E15" t="s">
        <v>61</v>
      </c>
      <c r="F15" t="str">
        <f t="shared" si="0"/>
        <v>umi pik falit daki</v>
      </c>
      <c r="G15" t="str">
        <f t="shared" si="1"/>
        <v>pik umi falit daki</v>
      </c>
      <c r="H15">
        <v>1</v>
      </c>
      <c r="I15" t="s">
        <v>62</v>
      </c>
      <c r="J15" t="s">
        <v>63</v>
      </c>
      <c r="K15" t="s">
        <v>21</v>
      </c>
      <c r="L15" t="s">
        <v>62</v>
      </c>
    </row>
    <row r="16" spans="1:12" x14ac:dyDescent="0.2">
      <c r="A16" s="4" t="s">
        <v>17</v>
      </c>
      <c r="B16" s="10" t="s">
        <v>57</v>
      </c>
      <c r="C16" s="7" t="s">
        <v>30</v>
      </c>
      <c r="D16" t="s">
        <v>12</v>
      </c>
      <c r="E16" t="s">
        <v>64</v>
      </c>
      <c r="F16" t="str">
        <f t="shared" si="0"/>
        <v>umi pik mook sido</v>
      </c>
      <c r="G16" t="str">
        <f t="shared" si="1"/>
        <v>pik umi mook sido</v>
      </c>
      <c r="H16">
        <v>1</v>
      </c>
      <c r="I16" t="s">
        <v>65</v>
      </c>
      <c r="J16" t="s">
        <v>66</v>
      </c>
      <c r="K16" t="s">
        <v>16</v>
      </c>
      <c r="L16" t="s">
        <v>66</v>
      </c>
    </row>
    <row r="17" spans="1:12" x14ac:dyDescent="0.2">
      <c r="A17" s="5" t="s">
        <v>22</v>
      </c>
      <c r="B17" s="10" t="s">
        <v>57</v>
      </c>
      <c r="C17" s="3" t="s">
        <v>11</v>
      </c>
      <c r="D17" t="s">
        <v>12</v>
      </c>
      <c r="E17" t="s">
        <v>67</v>
      </c>
      <c r="F17" t="str">
        <f t="shared" si="0"/>
        <v>umi pik pepo ludin</v>
      </c>
      <c r="G17" t="str">
        <f t="shared" si="1"/>
        <v>pik umi pepo ludin</v>
      </c>
      <c r="H17">
        <v>1</v>
      </c>
      <c r="I17" t="s">
        <v>68</v>
      </c>
      <c r="J17" t="s">
        <v>69</v>
      </c>
      <c r="K17" t="s">
        <v>21</v>
      </c>
      <c r="L17" t="s">
        <v>68</v>
      </c>
    </row>
    <row r="18" spans="1:12" x14ac:dyDescent="0.2">
      <c r="A18" s="5" t="s">
        <v>22</v>
      </c>
      <c r="B18" s="2" t="s">
        <v>10</v>
      </c>
      <c r="C18" s="1" t="s">
        <v>9</v>
      </c>
      <c r="E18" t="s">
        <v>70</v>
      </c>
      <c r="F18" t="str">
        <f>_xlfn.CONCAT(B18, " ",A18," ",C18)</f>
        <v>sal pepo falit</v>
      </c>
      <c r="G18" t="str">
        <f>_xlfn.CONCAT(B18," ",A18," ",C18)</f>
        <v>sal pepo falit</v>
      </c>
      <c r="H18">
        <v>0</v>
      </c>
      <c r="I18" t="s">
        <v>71</v>
      </c>
      <c r="J18" t="s">
        <v>70</v>
      </c>
      <c r="K18" t="s">
        <v>16</v>
      </c>
      <c r="L18" t="s">
        <v>70</v>
      </c>
    </row>
    <row r="19" spans="1:12" x14ac:dyDescent="0.2">
      <c r="A19" s="6" t="s">
        <v>26</v>
      </c>
      <c r="B19" s="2" t="s">
        <v>10</v>
      </c>
      <c r="C19" s="4" t="s">
        <v>17</v>
      </c>
      <c r="E19" t="s">
        <v>72</v>
      </c>
      <c r="F19" t="str">
        <f t="shared" ref="F19:F25" si="2">_xlfn.CONCAT(B19, " ",A19," ",C19)</f>
        <v>sal daki mook</v>
      </c>
      <c r="G19" t="str">
        <f t="shared" ref="G19:G25" si="3">_xlfn.CONCAT(B19," ",A19," ",C19)</f>
        <v>sal daki mook</v>
      </c>
      <c r="H19">
        <v>0</v>
      </c>
      <c r="I19" t="s">
        <v>72</v>
      </c>
      <c r="J19" t="s">
        <v>73</v>
      </c>
      <c r="K19" t="s">
        <v>21</v>
      </c>
      <c r="L19" t="s">
        <v>72</v>
      </c>
    </row>
    <row r="20" spans="1:12" x14ac:dyDescent="0.2">
      <c r="A20" s="7" t="s">
        <v>30</v>
      </c>
      <c r="B20" s="8" t="s">
        <v>31</v>
      </c>
      <c r="C20" s="6" t="s">
        <v>26</v>
      </c>
      <c r="E20" t="s">
        <v>74</v>
      </c>
      <c r="F20" t="str">
        <f t="shared" si="2"/>
        <v>toma sido daki</v>
      </c>
      <c r="G20" t="str">
        <f t="shared" si="3"/>
        <v>toma sido daki</v>
      </c>
      <c r="H20">
        <v>0</v>
      </c>
      <c r="I20" t="s">
        <v>75</v>
      </c>
      <c r="J20" t="s">
        <v>74</v>
      </c>
      <c r="K20" t="s">
        <v>16</v>
      </c>
      <c r="L20" t="s">
        <v>74</v>
      </c>
    </row>
    <row r="21" spans="1:12" x14ac:dyDescent="0.2">
      <c r="A21" s="1" t="s">
        <v>9</v>
      </c>
      <c r="B21" s="8" t="s">
        <v>31</v>
      </c>
      <c r="C21" s="3" t="s">
        <v>11</v>
      </c>
      <c r="E21" t="s">
        <v>76</v>
      </c>
      <c r="F21" t="str">
        <f t="shared" si="2"/>
        <v>toma falit ludin</v>
      </c>
      <c r="G21" t="str">
        <f t="shared" si="3"/>
        <v>toma falit ludin</v>
      </c>
      <c r="H21">
        <v>0</v>
      </c>
      <c r="I21" t="s">
        <v>14</v>
      </c>
      <c r="J21" t="s">
        <v>76</v>
      </c>
      <c r="K21" t="s">
        <v>16</v>
      </c>
      <c r="L21" t="s">
        <v>76</v>
      </c>
    </row>
    <row r="22" spans="1:12" x14ac:dyDescent="0.2">
      <c r="A22" s="3" t="s">
        <v>11</v>
      </c>
      <c r="B22" s="9" t="s">
        <v>44</v>
      </c>
      <c r="C22" s="1" t="s">
        <v>9</v>
      </c>
      <c r="E22" t="s">
        <v>77</v>
      </c>
      <c r="F22" t="str">
        <f t="shared" si="2"/>
        <v>patu ludin falit</v>
      </c>
      <c r="G22" t="str">
        <f t="shared" si="3"/>
        <v>patu ludin falit</v>
      </c>
      <c r="H22">
        <v>0</v>
      </c>
      <c r="I22" t="s">
        <v>77</v>
      </c>
      <c r="J22" t="s">
        <v>37</v>
      </c>
      <c r="K22" t="s">
        <v>21</v>
      </c>
      <c r="L22" t="s">
        <v>77</v>
      </c>
    </row>
    <row r="23" spans="1:12" x14ac:dyDescent="0.2">
      <c r="A23" s="4" t="s">
        <v>17</v>
      </c>
      <c r="B23" s="9" t="s">
        <v>44</v>
      </c>
      <c r="C23" s="5" t="s">
        <v>22</v>
      </c>
      <c r="E23" t="s">
        <v>78</v>
      </c>
      <c r="F23" t="str">
        <f t="shared" si="2"/>
        <v>patu mook pepo</v>
      </c>
      <c r="G23" t="str">
        <f t="shared" si="3"/>
        <v>patu mook pepo</v>
      </c>
      <c r="H23">
        <v>0</v>
      </c>
      <c r="I23" t="s">
        <v>78</v>
      </c>
      <c r="J23" t="s">
        <v>79</v>
      </c>
      <c r="K23" t="s">
        <v>21</v>
      </c>
      <c r="L23" t="s">
        <v>78</v>
      </c>
    </row>
    <row r="24" spans="1:12" x14ac:dyDescent="0.2">
      <c r="A24" s="7" t="s">
        <v>30</v>
      </c>
      <c r="B24" s="10" t="s">
        <v>57</v>
      </c>
      <c r="C24" s="3" t="s">
        <v>11</v>
      </c>
      <c r="E24" t="s">
        <v>80</v>
      </c>
      <c r="F24" t="str">
        <f t="shared" si="2"/>
        <v>umi sido ludin</v>
      </c>
      <c r="G24" t="str">
        <f t="shared" si="3"/>
        <v>umi sido ludin</v>
      </c>
      <c r="H24">
        <v>0</v>
      </c>
      <c r="I24" t="s">
        <v>81</v>
      </c>
      <c r="J24" t="s">
        <v>80</v>
      </c>
      <c r="K24" t="s">
        <v>16</v>
      </c>
      <c r="L24" t="s">
        <v>80</v>
      </c>
    </row>
    <row r="25" spans="1:12" x14ac:dyDescent="0.2">
      <c r="A25" s="6" t="s">
        <v>26</v>
      </c>
      <c r="B25" s="10" t="s">
        <v>57</v>
      </c>
      <c r="C25" s="7" t="s">
        <v>30</v>
      </c>
      <c r="E25" t="s">
        <v>82</v>
      </c>
      <c r="F25" t="str">
        <f t="shared" si="2"/>
        <v>umi daki sido</v>
      </c>
      <c r="G25" t="str">
        <f t="shared" si="3"/>
        <v>umi daki sido</v>
      </c>
      <c r="H25">
        <v>0</v>
      </c>
      <c r="I25" t="s">
        <v>83</v>
      </c>
      <c r="J25" t="s">
        <v>82</v>
      </c>
      <c r="K25" t="s">
        <v>16</v>
      </c>
      <c r="L25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DirectorMatcher24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Burgess</dc:creator>
  <cp:lastModifiedBy>Danielle Burgess</cp:lastModifiedBy>
  <dcterms:created xsi:type="dcterms:W3CDTF">2021-01-20T16:58:07Z</dcterms:created>
  <dcterms:modified xsi:type="dcterms:W3CDTF">2021-06-17T14:41:36Z</dcterms:modified>
</cp:coreProperties>
</file>