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écnico - TI\Documents\"/>
    </mc:Choice>
  </mc:AlternateContent>
  <bookViews>
    <workbookView xWindow="0" yWindow="0" windowWidth="11670" windowHeight="4485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E16" i="1"/>
  <c r="E17" i="1"/>
  <c r="E18" i="1"/>
  <c r="E13" i="1"/>
  <c r="E14" i="1"/>
  <c r="E12" i="1"/>
  <c r="F13" i="1"/>
  <c r="F14" i="1"/>
  <c r="F15" i="1"/>
  <c r="F16" i="1"/>
  <c r="F17" i="1"/>
  <c r="F18" i="1"/>
  <c r="F12" i="1"/>
  <c r="AF4" i="1"/>
  <c r="AF5" i="1"/>
  <c r="AF6" i="1"/>
  <c r="AF7" i="1"/>
  <c r="AF8" i="1"/>
  <c r="AF9" i="1"/>
  <c r="AF3" i="1"/>
  <c r="O4" i="1"/>
  <c r="O5" i="1"/>
  <c r="O6" i="1"/>
  <c r="O7" i="1"/>
  <c r="O8" i="1"/>
  <c r="O9" i="1"/>
  <c r="O3" i="1"/>
</calcChain>
</file>

<file path=xl/sharedStrings.xml><?xml version="1.0" encoding="utf-8"?>
<sst xmlns="http://schemas.openxmlformats.org/spreadsheetml/2006/main" count="91" uniqueCount="64">
  <si>
    <t>cnpj</t>
  </si>
  <si>
    <t>nome_fantasia</t>
  </si>
  <si>
    <t>Instituição</t>
  </si>
  <si>
    <t>Tester.IT</t>
  </si>
  <si>
    <t>Curso</t>
  </si>
  <si>
    <t>codigo</t>
  </si>
  <si>
    <t>nome</t>
  </si>
  <si>
    <t>Técnico em T.I</t>
  </si>
  <si>
    <t>Técnico em Enfermagem</t>
  </si>
  <si>
    <t>cnpj_i</t>
  </si>
  <si>
    <t>data_nascimento</t>
  </si>
  <si>
    <t>Bianca Bibu</t>
  </si>
  <si>
    <t>Haru Mazzarolo</t>
  </si>
  <si>
    <t>Antonia Tonita</t>
  </si>
  <si>
    <t>Luísa Mazzarolo</t>
  </si>
  <si>
    <t xml:space="preserve">Tailes Thomas </t>
  </si>
  <si>
    <t>Dalila horseing</t>
  </si>
  <si>
    <t>Aluno</t>
  </si>
  <si>
    <t>Pessoa</t>
  </si>
  <si>
    <t>Dennis A. Malcolm</t>
  </si>
  <si>
    <t>Xavier M. Patel</t>
  </si>
  <si>
    <t>Sarah M. Cuadra</t>
  </si>
  <si>
    <t>Erika R. Parks</t>
  </si>
  <si>
    <t>Margaret M. Oldaker</t>
  </si>
  <si>
    <t>Stephen J. Latimore</t>
  </si>
  <si>
    <t>Bianca Assis Nascimento</t>
  </si>
  <si>
    <t>Antonia Guilloux Nascimento</t>
  </si>
  <si>
    <t>cpf</t>
  </si>
  <si>
    <t>cpf_pessoa</t>
  </si>
  <si>
    <t>cnpj_instituição</t>
  </si>
  <si>
    <t>matrícula</t>
  </si>
  <si>
    <t>codigo_turma</t>
  </si>
  <si>
    <t>Técnico em Podologia</t>
  </si>
  <si>
    <t>ano-semestre</t>
  </si>
  <si>
    <t>codigo_curso</t>
  </si>
  <si>
    <t>TE2</t>
  </si>
  <si>
    <t>TI1</t>
  </si>
  <si>
    <t>TP3</t>
  </si>
  <si>
    <t>Turma</t>
  </si>
  <si>
    <t>Disciplina</t>
  </si>
  <si>
    <t>Código</t>
  </si>
  <si>
    <t>conteúdo</t>
  </si>
  <si>
    <t>Código_turma</t>
  </si>
  <si>
    <t>registro_professor</t>
  </si>
  <si>
    <t>Dev Web</t>
  </si>
  <si>
    <t>Tester</t>
  </si>
  <si>
    <t>peste</t>
  </si>
  <si>
    <t>98C</t>
  </si>
  <si>
    <t>88W</t>
  </si>
  <si>
    <t>11T</t>
  </si>
  <si>
    <t>Professor</t>
  </si>
  <si>
    <t>Registro</t>
  </si>
  <si>
    <t>Theo Escobar</t>
  </si>
  <si>
    <t>Carol Nascimento</t>
  </si>
  <si>
    <t>Will Antonia</t>
  </si>
  <si>
    <t>Empregado</t>
  </si>
  <si>
    <t>data admissão</t>
  </si>
  <si>
    <t>Curso_Aluno</t>
  </si>
  <si>
    <t>data_admissão</t>
  </si>
  <si>
    <t>cpf_aluno</t>
  </si>
  <si>
    <t>Registro_professor</t>
  </si>
  <si>
    <t>Socorrista</t>
  </si>
  <si>
    <t>codigo_Turma</t>
  </si>
  <si>
    <t>Turma_Professor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</si>
</sst>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2" borderId="10" xfId="0" applyFont="1" applyFill="1" applyBorder="1"/>
    <xf numFmtId="0" fontId="0" fillId="2" borderId="11" xfId="0" applyFill="1" applyBorder="1"/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2" borderId="14" xfId="0" applyFill="1" applyBorder="1"/>
    <xf numFmtId="0" fontId="4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7" xfId="0" applyBorder="1" applyAlignment="1">
      <alignment horizontal="left"/>
    </xf>
    <xf numFmtId="0" fontId="2" fillId="2" borderId="11" xfId="0" applyFont="1" applyFill="1" applyBorder="1"/>
    <xf numFmtId="0" fontId="5" fillId="2" borderId="14" xfId="0" applyFont="1" applyFill="1" applyBorder="1"/>
    <xf numFmtId="14" fontId="0" fillId="0" borderId="2" xfId="0" applyNumberFormat="1" applyBorder="1" applyAlignment="1">
      <alignment horizontal="left"/>
    </xf>
    <xf numFmtId="14" fontId="0" fillId="0" borderId="1" xfId="0" applyNumberFormat="1" applyBorder="1" applyAlignment="1">
      <alignment horizontal="left"/>
    </xf>
    <xf numFmtId="14" fontId="0" fillId="0" borderId="13" xfId="0" applyNumberFormat="1" applyBorder="1" applyAlignment="1">
      <alignment horizontal="left"/>
    </xf>
    <xf numFmtId="14" fontId="0" fillId="0" borderId="9" xfId="0" applyNumberFormat="1" applyBorder="1" applyAlignment="1">
      <alignment horizontal="left"/>
    </xf>
    <xf numFmtId="14" fontId="0" fillId="0" borderId="5" xfId="0" applyNumberFormat="1" applyBorder="1" applyAlignment="1">
      <alignment horizontal="left"/>
    </xf>
    <xf numFmtId="14" fontId="0" fillId="0" borderId="7" xfId="0" applyNumberFormat="1" applyBorder="1" applyAlignment="1">
      <alignment horizontal="left"/>
    </xf>
    <xf numFmtId="0" fontId="0" fillId="0" borderId="2" xfId="0" applyNumberFormat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0" borderId="9" xfId="0" applyNumberFormat="1" applyBorder="1" applyAlignment="1">
      <alignment horizontal="left"/>
    </xf>
    <xf numFmtId="0" fontId="0" fillId="0" borderId="5" xfId="0" applyNumberFormat="1" applyBorder="1" applyAlignment="1">
      <alignment horizontal="left"/>
    </xf>
    <xf numFmtId="0" fontId="0" fillId="0" borderId="7" xfId="0" applyNumberFormat="1" applyBorder="1" applyAlignment="1">
      <alignment horizontal="left"/>
    </xf>
    <xf numFmtId="0" fontId="0" fillId="2" borderId="10" xfId="0" applyFont="1" applyFill="1" applyBorder="1"/>
    <xf numFmtId="0" fontId="6" fillId="2" borderId="10" xfId="0" applyFont="1" applyFill="1" applyBorder="1"/>
    <xf numFmtId="0" fontId="6" fillId="2" borderId="3" xfId="0" applyFont="1" applyFill="1" applyBorder="1"/>
    <xf numFmtId="0" fontId="7" fillId="2" borderId="11" xfId="0" applyFont="1" applyFill="1" applyBorder="1"/>
    <xf numFmtId="0" fontId="0" fillId="0" borderId="13" xfId="0" applyNumberFormat="1" applyBorder="1" applyAlignment="1">
      <alignment horizontal="left"/>
    </xf>
    <xf numFmtId="0" fontId="0" fillId="2" borderId="14" xfId="0" applyFont="1" applyFill="1" applyBorder="1"/>
    <xf numFmtId="0" fontId="6" fillId="2" borderId="14" xfId="0" applyFont="1" applyFill="1" applyBorder="1"/>
    <xf numFmtId="0" fontId="6" fillId="2" borderId="11" xfId="0" applyFont="1" applyFill="1" applyBorder="1"/>
    <xf numFmtId="0" fontId="0" fillId="2" borderId="11" xfId="0" applyFont="1" applyFill="1" applyBorder="1"/>
    <xf numFmtId="0" fontId="0" fillId="0" borderId="18" xfId="0" applyNumberFormat="1" applyBorder="1" applyAlignment="1">
      <alignment horizontal="left"/>
    </xf>
    <xf numFmtId="0" fontId="0" fillId="0" borderId="19" xfId="0" applyNumberFormat="1" applyBorder="1" applyAlignment="1">
      <alignment horizontal="left"/>
    </xf>
    <xf numFmtId="0" fontId="1" fillId="2" borderId="14" xfId="0" applyFont="1" applyFill="1" applyBorder="1"/>
    <xf numFmtId="0" fontId="1" fillId="2" borderId="10" xfId="0" applyFont="1" applyFill="1" applyBorder="1"/>
    <xf numFmtId="0" fontId="0" fillId="0" borderId="4" xfId="0" applyNumberFormat="1" applyBorder="1" applyAlignment="1">
      <alignment horizontal="left"/>
    </xf>
    <xf numFmtId="0" fontId="0" fillId="0" borderId="6" xfId="0" applyNumberFormat="1" applyBorder="1" applyAlignment="1">
      <alignment horizontal="left"/>
    </xf>
    <xf numFmtId="0" fontId="0" fillId="0" borderId="8" xfId="0" applyNumberFormat="1" applyBorder="1" applyAlignment="1">
      <alignment horizontal="left"/>
    </xf>
    <xf numFmtId="0" fontId="1" fillId="2" borderId="11" xfId="0" applyFont="1" applyFill="1" applyBorder="1"/>
    <xf numFmtId="0" fontId="4" fillId="0" borderId="0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G25"/>
  <sheetViews>
    <sheetView showGridLines="0" tabSelected="1" zoomScale="80" zoomScaleNormal="80" workbookViewId="0">
      <selection activeCell="A10" sqref="A10"/>
    </sheetView>
  </sheetViews>
  <sheetFormatPr defaultRowHeight="15" x14ac:dyDescent="0.25"/>
  <cols>
    <col min="1" max="1" width="2.7109375" customWidth="1"/>
    <col min="3" max="3" width="30.5703125" bestFit="1" customWidth="1"/>
    <col min="4" max="4" width="2.42578125" customWidth="1"/>
    <col min="5" max="5" width="20" bestFit="1" customWidth="1"/>
    <col min="6" max="6" width="25.28515625" bestFit="1" customWidth="1"/>
    <col min="7" max="7" width="16.28515625" bestFit="1" customWidth="1"/>
    <col min="8" max="8" width="4" customWidth="1"/>
    <col min="9" max="9" width="23.140625" bestFit="1" customWidth="1"/>
    <col min="10" max="10" width="30.5703125" customWidth="1"/>
    <col min="11" max="11" width="17.28515625" bestFit="1" customWidth="1"/>
    <col min="13" max="13" width="3" customWidth="1"/>
    <col min="14" max="14" width="9.5703125" bestFit="1" customWidth="1"/>
    <col min="15" max="15" width="11" bestFit="1" customWidth="1"/>
    <col min="16" max="16" width="13.42578125" bestFit="1" customWidth="1"/>
    <col min="18" max="18" width="9.5703125" bestFit="1" customWidth="1"/>
    <col min="19" max="19" width="15" bestFit="1" customWidth="1"/>
    <col min="20" max="20" width="13.42578125" bestFit="1" customWidth="1"/>
    <col min="23" max="23" width="10.28515625" bestFit="1" customWidth="1"/>
    <col min="24" max="24" width="13.5703125" bestFit="1" customWidth="1"/>
    <col min="25" max="25" width="17.5703125" bestFit="1" customWidth="1"/>
    <col min="28" max="28" width="18.7109375" bestFit="1" customWidth="1"/>
    <col min="31" max="31" width="16" bestFit="1" customWidth="1"/>
    <col min="32" max="32" width="11" bestFit="1" customWidth="1"/>
  </cols>
  <sheetData>
    <row r="1" spans="2:33" ht="19.5" thickBot="1" x14ac:dyDescent="0.35">
      <c r="B1" s="49" t="s">
        <v>2</v>
      </c>
      <c r="C1" s="49"/>
      <c r="E1" s="49" t="s">
        <v>4</v>
      </c>
      <c r="F1" s="49"/>
      <c r="G1" s="49"/>
      <c r="I1" s="48" t="s">
        <v>18</v>
      </c>
      <c r="J1" s="48"/>
      <c r="K1" s="48"/>
      <c r="L1" s="48"/>
      <c r="N1" s="49" t="s">
        <v>17</v>
      </c>
      <c r="O1" s="49"/>
      <c r="P1" s="49"/>
      <c r="R1" s="49" t="s">
        <v>38</v>
      </c>
      <c r="S1" s="49"/>
      <c r="T1" s="49"/>
      <c r="V1" s="48" t="s">
        <v>39</v>
      </c>
      <c r="W1" s="48"/>
      <c r="X1" s="48"/>
      <c r="Y1" s="48"/>
      <c r="AA1" s="49" t="s">
        <v>50</v>
      </c>
      <c r="AB1" s="49"/>
      <c r="AC1" s="14"/>
      <c r="AD1" s="48" t="s">
        <v>55</v>
      </c>
      <c r="AE1" s="48"/>
      <c r="AF1" s="48"/>
      <c r="AG1" s="14"/>
    </row>
    <row r="2" spans="2:33" ht="15.75" thickBot="1" x14ac:dyDescent="0.3">
      <c r="B2" s="1" t="s">
        <v>0</v>
      </c>
      <c r="C2" s="2" t="s">
        <v>1</v>
      </c>
      <c r="E2" s="1" t="s">
        <v>5</v>
      </c>
      <c r="F2" s="13" t="s">
        <v>6</v>
      </c>
      <c r="G2" s="34" t="s">
        <v>29</v>
      </c>
      <c r="I2" s="1" t="s">
        <v>27</v>
      </c>
      <c r="J2" s="13" t="s">
        <v>6</v>
      </c>
      <c r="K2" s="19" t="s">
        <v>10</v>
      </c>
      <c r="L2" s="34" t="s">
        <v>9</v>
      </c>
      <c r="N2" s="1" t="s">
        <v>30</v>
      </c>
      <c r="O2" s="32" t="s">
        <v>28</v>
      </c>
      <c r="P2" s="33" t="s">
        <v>31</v>
      </c>
      <c r="R2" s="1" t="s">
        <v>5</v>
      </c>
      <c r="S2" s="31" t="s">
        <v>33</v>
      </c>
      <c r="T2" s="33" t="s">
        <v>34</v>
      </c>
      <c r="V2" s="1" t="s">
        <v>40</v>
      </c>
      <c r="W2" s="36" t="s">
        <v>41</v>
      </c>
      <c r="X2" s="37" t="s">
        <v>42</v>
      </c>
      <c r="Y2" s="38" t="s">
        <v>43</v>
      </c>
      <c r="AA2" s="1" t="s">
        <v>51</v>
      </c>
      <c r="AB2" s="39" t="s">
        <v>6</v>
      </c>
      <c r="AD2" s="1" t="s">
        <v>51</v>
      </c>
      <c r="AE2" s="36" t="s">
        <v>56</v>
      </c>
      <c r="AF2" s="38" t="s">
        <v>28</v>
      </c>
    </row>
    <row r="3" spans="2:33" ht="15.75" thickBot="1" x14ac:dyDescent="0.3">
      <c r="B3" s="9">
        <v>123555</v>
      </c>
      <c r="C3" s="17" t="s">
        <v>3</v>
      </c>
      <c r="E3" s="3">
        <v>5554</v>
      </c>
      <c r="F3" s="12" t="s">
        <v>7</v>
      </c>
      <c r="G3" s="4">
        <v>123555</v>
      </c>
      <c r="I3" s="3">
        <v>15664</v>
      </c>
      <c r="J3" s="12" t="s">
        <v>13</v>
      </c>
      <c r="K3" s="20">
        <v>38454</v>
      </c>
      <c r="L3" s="4">
        <v>123555</v>
      </c>
      <c r="N3" s="3">
        <v>123</v>
      </c>
      <c r="O3" s="12">
        <f>VLOOKUP(I3,I2:L16,1)</f>
        <v>15532</v>
      </c>
      <c r="P3" s="29" t="s">
        <v>36</v>
      </c>
      <c r="R3" s="3" t="s">
        <v>36</v>
      </c>
      <c r="S3" s="12">
        <v>1</v>
      </c>
      <c r="T3" s="28">
        <v>1</v>
      </c>
      <c r="V3" s="3">
        <v>5</v>
      </c>
      <c r="W3" s="26" t="s">
        <v>44</v>
      </c>
      <c r="X3" s="12" t="s">
        <v>36</v>
      </c>
      <c r="Y3" s="28" t="s">
        <v>48</v>
      </c>
      <c r="AA3" s="40" t="s">
        <v>48</v>
      </c>
      <c r="AB3" s="28" t="s">
        <v>54</v>
      </c>
      <c r="AD3" s="3">
        <v>8889</v>
      </c>
      <c r="AE3" s="20">
        <v>38454</v>
      </c>
      <c r="AF3" s="4">
        <f>VLOOKUP(I10,I2:L16,1)</f>
        <v>16532</v>
      </c>
    </row>
    <row r="4" spans="2:33" x14ac:dyDescent="0.25">
      <c r="E4" s="5">
        <v>6664</v>
      </c>
      <c r="F4" s="10" t="s">
        <v>8</v>
      </c>
      <c r="G4" s="6">
        <v>123555</v>
      </c>
      <c r="I4" s="5">
        <v>15685</v>
      </c>
      <c r="J4" s="10" t="s">
        <v>11</v>
      </c>
      <c r="K4" s="21">
        <v>37753</v>
      </c>
      <c r="L4" s="6">
        <v>123555</v>
      </c>
      <c r="N4" s="3">
        <v>234</v>
      </c>
      <c r="O4" s="12">
        <f t="shared" ref="O4:O9" si="0">VLOOKUP(I4,I3:L17,1)</f>
        <v>15532</v>
      </c>
      <c r="P4" s="29" t="s">
        <v>35</v>
      </c>
      <c r="R4" s="3" t="s">
        <v>35</v>
      </c>
      <c r="S4" s="12">
        <v>4</v>
      </c>
      <c r="T4" s="29">
        <v>2</v>
      </c>
      <c r="V4" s="5">
        <v>6</v>
      </c>
      <c r="W4" s="27" t="s">
        <v>45</v>
      </c>
      <c r="X4" s="10" t="s">
        <v>36</v>
      </c>
      <c r="Y4" s="29" t="s">
        <v>48</v>
      </c>
      <c r="AA4" s="40" t="s">
        <v>47</v>
      </c>
      <c r="AB4" s="29" t="s">
        <v>53</v>
      </c>
      <c r="AD4" s="5">
        <v>8886</v>
      </c>
      <c r="AE4" s="21">
        <v>37753</v>
      </c>
      <c r="AF4" s="6">
        <f t="shared" ref="AF4:AF9" si="1">VLOOKUP(I11,I3:L17,1)</f>
        <v>17532</v>
      </c>
    </row>
    <row r="5" spans="2:33" ht="15.75" thickBot="1" x14ac:dyDescent="0.3">
      <c r="E5" s="7">
        <v>7774</v>
      </c>
      <c r="F5" s="11" t="s">
        <v>32</v>
      </c>
      <c r="G5" s="8">
        <v>123555</v>
      </c>
      <c r="I5" s="5">
        <v>14552</v>
      </c>
      <c r="J5" s="10" t="s">
        <v>12</v>
      </c>
      <c r="K5" s="21">
        <v>29322</v>
      </c>
      <c r="L5" s="6">
        <v>123555</v>
      </c>
      <c r="N5" s="3">
        <v>345</v>
      </c>
      <c r="O5" s="12">
        <f t="shared" si="0"/>
        <v>14532</v>
      </c>
      <c r="P5" s="29" t="s">
        <v>36</v>
      </c>
      <c r="R5" s="9" t="s">
        <v>37</v>
      </c>
      <c r="S5" s="16">
        <v>3</v>
      </c>
      <c r="T5" s="30">
        <v>3</v>
      </c>
      <c r="V5" s="5">
        <v>78</v>
      </c>
      <c r="W5" s="27" t="s">
        <v>61</v>
      </c>
      <c r="X5" s="10" t="s">
        <v>35</v>
      </c>
      <c r="Y5" s="29" t="s">
        <v>47</v>
      </c>
      <c r="AA5" s="41" t="s">
        <v>49</v>
      </c>
      <c r="AB5" s="30" t="s">
        <v>52</v>
      </c>
      <c r="AD5" s="5">
        <v>8885</v>
      </c>
      <c r="AE5" s="21">
        <v>29322</v>
      </c>
      <c r="AF5" s="6">
        <f t="shared" si="1"/>
        <v>18532</v>
      </c>
    </row>
    <row r="6" spans="2:33" ht="15.75" thickBot="1" x14ac:dyDescent="0.3">
      <c r="F6" s="15"/>
      <c r="G6" s="15"/>
      <c r="H6" s="15"/>
      <c r="I6" s="5">
        <v>12523</v>
      </c>
      <c r="J6" s="10" t="s">
        <v>14</v>
      </c>
      <c r="K6" s="21">
        <v>28774</v>
      </c>
      <c r="L6" s="6">
        <v>123555</v>
      </c>
      <c r="N6" s="3">
        <v>456</v>
      </c>
      <c r="O6" s="12">
        <f t="shared" si="0"/>
        <v>12523</v>
      </c>
      <c r="P6" s="29" t="s">
        <v>35</v>
      </c>
      <c r="V6" s="7">
        <v>74</v>
      </c>
      <c r="W6" s="35" t="s">
        <v>46</v>
      </c>
      <c r="X6" s="11" t="s">
        <v>37</v>
      </c>
      <c r="Y6" s="30" t="s">
        <v>49</v>
      </c>
      <c r="AD6" s="5">
        <v>8884</v>
      </c>
      <c r="AE6" s="21">
        <v>28774</v>
      </c>
      <c r="AF6" s="6">
        <f t="shared" si="1"/>
        <v>19532</v>
      </c>
    </row>
    <row r="7" spans="2:33" x14ac:dyDescent="0.25">
      <c r="I7" s="5">
        <v>13532</v>
      </c>
      <c r="J7" s="10" t="s">
        <v>15</v>
      </c>
      <c r="K7" s="21">
        <v>34972</v>
      </c>
      <c r="L7" s="6">
        <v>123555</v>
      </c>
      <c r="N7" s="3">
        <v>567</v>
      </c>
      <c r="O7" s="12">
        <f t="shared" si="0"/>
        <v>13532</v>
      </c>
      <c r="P7" s="29" t="s">
        <v>35</v>
      </c>
      <c r="AD7" s="5">
        <v>8883</v>
      </c>
      <c r="AE7" s="21">
        <v>34972</v>
      </c>
      <c r="AF7" s="6">
        <f t="shared" si="1"/>
        <v>20532</v>
      </c>
    </row>
    <row r="8" spans="2:33" x14ac:dyDescent="0.25">
      <c r="I8" s="5">
        <v>14532</v>
      </c>
      <c r="J8" s="10" t="s">
        <v>16</v>
      </c>
      <c r="K8" s="21">
        <v>32947</v>
      </c>
      <c r="L8" s="6">
        <v>123555</v>
      </c>
      <c r="N8" s="3">
        <v>678</v>
      </c>
      <c r="O8" s="12">
        <f t="shared" si="0"/>
        <v>14532</v>
      </c>
      <c r="P8" s="29" t="s">
        <v>37</v>
      </c>
      <c r="AD8" s="5">
        <v>4465</v>
      </c>
      <c r="AE8" s="21">
        <v>32947</v>
      </c>
      <c r="AF8" s="6">
        <f t="shared" si="1"/>
        <v>21532</v>
      </c>
    </row>
    <row r="9" spans="2:33" ht="15.75" thickBot="1" x14ac:dyDescent="0.3">
      <c r="I9" s="5">
        <v>15532</v>
      </c>
      <c r="J9" s="10" t="s">
        <v>26</v>
      </c>
      <c r="K9" s="21">
        <v>38454</v>
      </c>
      <c r="L9" s="6">
        <v>123555</v>
      </c>
      <c r="N9" s="9">
        <v>789</v>
      </c>
      <c r="O9" s="16">
        <f t="shared" si="0"/>
        <v>15532</v>
      </c>
      <c r="P9" s="30" t="s">
        <v>37</v>
      </c>
      <c r="AD9" s="7">
        <v>4456</v>
      </c>
      <c r="AE9" s="22">
        <v>38454</v>
      </c>
      <c r="AF9" s="8">
        <f t="shared" si="1"/>
        <v>22532</v>
      </c>
    </row>
    <row r="10" spans="2:33" ht="19.5" thickBot="1" x14ac:dyDescent="0.35">
      <c r="E10" s="49" t="s">
        <v>57</v>
      </c>
      <c r="F10" s="49"/>
      <c r="G10" s="49"/>
      <c r="I10" s="5">
        <v>16532</v>
      </c>
      <c r="J10" s="10" t="s">
        <v>24</v>
      </c>
      <c r="K10" s="21">
        <v>37723</v>
      </c>
      <c r="L10" s="6">
        <v>123555</v>
      </c>
    </row>
    <row r="11" spans="2:33" ht="15.75" thickBot="1" x14ac:dyDescent="0.3">
      <c r="E11" s="43" t="s">
        <v>34</v>
      </c>
      <c r="F11" s="42" t="s">
        <v>59</v>
      </c>
      <c r="G11" s="18" t="s">
        <v>58</v>
      </c>
      <c r="I11" s="5">
        <v>17532</v>
      </c>
      <c r="J11" s="10" t="s">
        <v>23</v>
      </c>
      <c r="K11" s="21">
        <v>31878</v>
      </c>
      <c r="L11" s="6">
        <v>123555</v>
      </c>
    </row>
    <row r="12" spans="2:33" x14ac:dyDescent="0.25">
      <c r="E12" s="3">
        <f>IF(P3="TI1",$E$3,IF(P3="TE2",$E$4,$E$5))</f>
        <v>5554</v>
      </c>
      <c r="F12" s="12">
        <f>VLOOKUP(I3,I2:L16,1)</f>
        <v>15532</v>
      </c>
      <c r="G12" s="23">
        <v>42106</v>
      </c>
      <c r="I12" s="5">
        <v>18532</v>
      </c>
      <c r="J12" s="10" t="s">
        <v>22</v>
      </c>
      <c r="K12" s="21">
        <v>28736</v>
      </c>
      <c r="L12" s="6">
        <v>123555</v>
      </c>
    </row>
    <row r="13" spans="2:33" x14ac:dyDescent="0.25">
      <c r="E13" s="3">
        <f t="shared" ref="E13:E18" si="2">IF(P4="TI1",$E$3,IF(P4="TE2",$E$4,$E$5))</f>
        <v>6664</v>
      </c>
      <c r="F13" s="12">
        <f t="shared" ref="F13:F18" si="3">VLOOKUP(I4,I3:L17,1)</f>
        <v>15532</v>
      </c>
      <c r="G13" s="24">
        <v>43963</v>
      </c>
      <c r="I13" s="5">
        <v>19532</v>
      </c>
      <c r="J13" s="10" t="s">
        <v>21</v>
      </c>
      <c r="K13" s="21">
        <v>34729</v>
      </c>
      <c r="L13" s="6">
        <v>123555</v>
      </c>
    </row>
    <row r="14" spans="2:33" x14ac:dyDescent="0.25">
      <c r="E14" s="3">
        <f t="shared" si="2"/>
        <v>5554</v>
      </c>
      <c r="F14" s="12">
        <f t="shared" si="3"/>
        <v>14532</v>
      </c>
      <c r="G14" s="24">
        <v>45027</v>
      </c>
      <c r="I14" s="5">
        <v>20532</v>
      </c>
      <c r="J14" s="10" t="s">
        <v>20</v>
      </c>
      <c r="K14" s="21">
        <v>32887</v>
      </c>
      <c r="L14" s="6">
        <v>123555</v>
      </c>
    </row>
    <row r="15" spans="2:33" x14ac:dyDescent="0.25">
      <c r="E15" s="3">
        <f t="shared" si="2"/>
        <v>6664</v>
      </c>
      <c r="F15" s="12">
        <f t="shared" si="3"/>
        <v>12523</v>
      </c>
      <c r="G15" s="24">
        <v>40462</v>
      </c>
      <c r="I15" s="5">
        <v>21532</v>
      </c>
      <c r="J15" s="10" t="s">
        <v>19</v>
      </c>
      <c r="K15" s="21">
        <v>32245</v>
      </c>
      <c r="L15" s="6">
        <v>123555</v>
      </c>
    </row>
    <row r="16" spans="2:33" ht="15.75" thickBot="1" x14ac:dyDescent="0.3">
      <c r="E16" s="3">
        <f t="shared" si="2"/>
        <v>6664</v>
      </c>
      <c r="F16" s="12">
        <f t="shared" si="3"/>
        <v>13532</v>
      </c>
      <c r="G16" s="24">
        <v>43738</v>
      </c>
      <c r="I16" s="7">
        <v>22532</v>
      </c>
      <c r="J16" s="11" t="s">
        <v>25</v>
      </c>
      <c r="K16" s="22">
        <v>37023</v>
      </c>
      <c r="L16" s="8">
        <v>123555</v>
      </c>
    </row>
    <row r="17" spans="5:9" x14ac:dyDescent="0.25">
      <c r="E17" s="3">
        <f t="shared" si="2"/>
        <v>7774</v>
      </c>
      <c r="F17" s="12">
        <f t="shared" si="3"/>
        <v>14532</v>
      </c>
      <c r="G17" s="24">
        <v>45355</v>
      </c>
    </row>
    <row r="18" spans="5:9" ht="15.75" thickBot="1" x14ac:dyDescent="0.3">
      <c r="E18" s="9">
        <f t="shared" si="2"/>
        <v>7774</v>
      </c>
      <c r="F18" s="16">
        <f t="shared" si="3"/>
        <v>15532</v>
      </c>
      <c r="G18" s="25">
        <v>45028</v>
      </c>
    </row>
    <row r="20" spans="5:9" ht="19.5" thickBot="1" x14ac:dyDescent="0.35">
      <c r="E20" s="48" t="s">
        <v>63</v>
      </c>
      <c r="F20" s="48"/>
    </row>
    <row r="21" spans="5:9" ht="15.75" thickBot="1" x14ac:dyDescent="0.3">
      <c r="E21" s="43" t="s">
        <v>60</v>
      </c>
      <c r="F21" s="47" t="s">
        <v>62</v>
      </c>
    </row>
    <row r="22" spans="5:9" x14ac:dyDescent="0.25">
      <c r="E22" s="46" t="s">
        <v>48</v>
      </c>
      <c r="F22" s="4" t="s">
        <v>36</v>
      </c>
    </row>
    <row r="23" spans="5:9" x14ac:dyDescent="0.25">
      <c r="E23" s="44" t="s">
        <v>47</v>
      </c>
      <c r="F23" s="6" t="s">
        <v>35</v>
      </c>
    </row>
    <row r="24" spans="5:9" ht="15.75" thickBot="1" x14ac:dyDescent="0.3">
      <c r="E24" s="45" t="s">
        <v>49</v>
      </c>
      <c r="F24" s="8" t="s">
        <v>37</v>
      </c>
    </row>
    <row r="25" spans="5:9" ht="18.75" x14ac:dyDescent="0.3">
      <c r="I25" s="14"/>
    </row>
  </sheetData>
  <mergeCells count="10">
    <mergeCell ref="E10:G10"/>
    <mergeCell ref="E20:F20"/>
    <mergeCell ref="B1:C1"/>
    <mergeCell ref="E1:G1"/>
    <mergeCell ref="V1:Y1"/>
    <mergeCell ref="AA1:AB1"/>
    <mergeCell ref="AD1:AF1"/>
    <mergeCell ref="I1:L1"/>
    <mergeCell ref="N1:P1"/>
    <mergeCell ref="R1:T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Técnico - TI</dc:creator>
  <cp:lastModifiedBy>Técnico - TI</cp:lastModifiedBy>
  <dcterms:created xsi:type="dcterms:W3CDTF">2024-03-07T21:51:50Z</dcterms:created>
  <dcterms:modified xsi:type="dcterms:W3CDTF">2024-03-08T00:22:14Z</dcterms:modified>
</cp:coreProperties>
</file>