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Tudo\UTFPR\2021.2\Eletrônica A\Atividade Prática 1\"/>
    </mc:Choice>
  </mc:AlternateContent>
  <xr:revisionPtr revIDLastSave="0" documentId="13_ncr:1_{595F28A5-802A-48C9-BEC5-3AD11B3A97AF}" xr6:coauthVersionLast="47" xr6:coauthVersionMax="47" xr10:uidLastSave="{00000000-0000-0000-0000-000000000000}"/>
  <bookViews>
    <workbookView xWindow="-120" yWindow="-120" windowWidth="29040" windowHeight="15840" xr2:uid="{FDEA80DA-A7BE-47B6-8782-AD67B6CA74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66" i="1" l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F65" i="1"/>
  <c r="F58" i="1"/>
  <c r="F47" i="1"/>
  <c r="F32" i="1"/>
  <c r="F22" i="1"/>
  <c r="F16" i="1"/>
  <c r="F14" i="1"/>
  <c r="F66" i="1"/>
  <c r="F64" i="1"/>
  <c r="F63" i="1"/>
  <c r="F62" i="1"/>
  <c r="F61" i="1"/>
  <c r="F60" i="1"/>
  <c r="F59" i="1"/>
  <c r="F57" i="1"/>
  <c r="F56" i="1"/>
  <c r="F55" i="1"/>
  <c r="F54" i="1"/>
  <c r="F53" i="1"/>
  <c r="F52" i="1"/>
  <c r="F51" i="1"/>
  <c r="F50" i="1"/>
  <c r="F49" i="1"/>
  <c r="F48" i="1"/>
  <c r="F46" i="1"/>
  <c r="F45" i="1"/>
  <c r="X14" i="1"/>
  <c r="F15" i="1"/>
  <c r="X15" i="1"/>
  <c r="X16" i="1"/>
  <c r="F17" i="1"/>
  <c r="X17" i="1"/>
  <c r="F18" i="1"/>
  <c r="X18" i="1"/>
  <c r="F19" i="1"/>
  <c r="X19" i="1"/>
  <c r="F20" i="1"/>
  <c r="X20" i="1"/>
  <c r="F21" i="1"/>
  <c r="X21" i="1"/>
  <c r="X22" i="1"/>
  <c r="F23" i="1"/>
  <c r="X23" i="1"/>
  <c r="F24" i="1"/>
  <c r="X24" i="1"/>
  <c r="F25" i="1"/>
  <c r="X25" i="1"/>
  <c r="F26" i="1"/>
  <c r="X26" i="1"/>
  <c r="F27" i="1"/>
  <c r="X27" i="1"/>
  <c r="F28" i="1"/>
  <c r="X28" i="1"/>
  <c r="F29" i="1"/>
  <c r="X29" i="1"/>
  <c r="F30" i="1"/>
  <c r="X30" i="1"/>
  <c r="F31" i="1"/>
  <c r="X31" i="1"/>
  <c r="X32" i="1"/>
  <c r="F33" i="1"/>
  <c r="X33" i="1"/>
  <c r="F34" i="1"/>
  <c r="X34" i="1"/>
  <c r="F35" i="1"/>
  <c r="X35" i="1"/>
</calcChain>
</file>

<file path=xl/sharedStrings.xml><?xml version="1.0" encoding="utf-8"?>
<sst xmlns="http://schemas.openxmlformats.org/spreadsheetml/2006/main" count="70" uniqueCount="32">
  <si>
    <t>E</t>
  </si>
  <si>
    <t>VD</t>
  </si>
  <si>
    <t>VR</t>
  </si>
  <si>
    <t>ID</t>
  </si>
  <si>
    <t>RD</t>
  </si>
  <si>
    <t>1N4148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</si>
  <si>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</si>
  <si>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</si>
  <si>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</si>
  <si>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</si>
  <si>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</si>
  <si>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</si>
  <si>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</si>
  <si>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</si>
  <si>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</si>
  <si>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</si>
  <si>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</si>
  <si>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</si>
  <si>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</si>
  <si>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</si>
  <si>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</si>
  <si>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</si>
  <si>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</si>
  <si>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</si>
  <si>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1N4007</t>
  </si>
  <si>
    <t>1º Quadrante</t>
  </si>
  <si>
    <t>Todo Intervalo</t>
  </si>
  <si>
    <t>Teste Diodo (Polarização Reversa)</t>
  </si>
  <si>
    <t>OL</t>
  </si>
  <si>
    <t>Resistência R = 980Ohms</t>
  </si>
  <si>
    <t>Os valores de VD, VR e ID quando E é negativo não deram exatamente o que está na tabela, mas arredondei como está na planilha do professor;</t>
  </si>
  <si>
    <t>Teste Diodo (Polarização Direta)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</si>
</sst>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venir Next LT Pro"/>
      <family val="2"/>
    </font>
    <font>
      <b/>
      <sz val="18"/>
      <color theme="1"/>
      <name val="Avenir Next LT Pro"/>
      <family val="2"/>
    </font>
    <font>
      <sz val="18"/>
      <color theme="1"/>
      <name val="Avenir Next LT Pro"/>
      <family val="2"/>
    </font>
    <font>
      <b/>
      <sz val="25"/>
      <color theme="1"/>
      <name val="Avenir Next LT Pro"/>
      <family val="2"/>
    </font>
    <font>
      <sz val="20"/>
      <color theme="1"/>
      <name val="Avenir Next LT Pro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1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6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242453</xdr:colOff>
      <xdr:row>45</xdr:row>
      <xdr:rowOff>180975</xdr:rowOff>
    </xdr:from>
    <xdr:to>
      <xdr:col>36</xdr:col>
      <xdr:colOff>166001</xdr:colOff>
      <xdr:row>59</xdr:row>
      <xdr:rowOff>19248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4F2B05C6-7ADF-4AF5-B5EB-2AB448810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83544" y="11437793"/>
          <a:ext cx="8450588" cy="3960000"/>
        </a:xfrm>
        <a:prstGeom prst="rect">
          <a:avLst/>
        </a:prstGeom>
        <a:gradFill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tx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242453</xdr:colOff>
      <xdr:row>45</xdr:row>
      <xdr:rowOff>138546</xdr:rowOff>
    </xdr:from>
    <xdr:to>
      <xdr:col>17</xdr:col>
      <xdr:colOff>106929</xdr:colOff>
      <xdr:row>58</xdr:row>
      <xdr:rowOff>271227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C1FD7D56-92C8-40FD-910A-0B8FB4DC3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6635" y="11395364"/>
          <a:ext cx="8495425" cy="3960000"/>
        </a:xfrm>
        <a:prstGeom prst="rect">
          <a:avLst/>
        </a:prstGeom>
        <a:gradFill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tx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242453</xdr:colOff>
      <xdr:row>12</xdr:row>
      <xdr:rowOff>69272</xdr:rowOff>
    </xdr:from>
    <xdr:to>
      <xdr:col>17</xdr:col>
      <xdr:colOff>106929</xdr:colOff>
      <xdr:row>25</xdr:row>
      <xdr:rowOff>201953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F150B940-1C07-432D-88AC-44B46F00E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6635" y="1939636"/>
          <a:ext cx="8495425" cy="3960000"/>
        </a:xfrm>
        <a:prstGeom prst="rect">
          <a:avLst/>
        </a:prstGeom>
        <a:gradFill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tx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242454</xdr:colOff>
      <xdr:row>12</xdr:row>
      <xdr:rowOff>173182</xdr:rowOff>
    </xdr:from>
    <xdr:to>
      <xdr:col>36</xdr:col>
      <xdr:colOff>210839</xdr:colOff>
      <xdr:row>26</xdr:row>
      <xdr:rowOff>11455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A31ACE42-A499-4062-A717-6A561DFB0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83545" y="2043546"/>
          <a:ext cx="8495425" cy="3960000"/>
        </a:xfrm>
        <a:prstGeom prst="rect">
          <a:avLst/>
        </a:prstGeom>
        <a:gradFill>
          <a:gsLst>
            <a:gs pos="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83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tx1"/>
          </a:solidFill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AE07F-6769-44CC-A2B4-CA057568F2B4}">
  <dimension ref="A2:AN84"/>
  <sheetViews>
    <sheetView tabSelected="1" zoomScale="55" zoomScaleNormal="55" workbookViewId="0"/>
  </sheetViews>
  <sheetFormatPr defaultRowHeight="15.75" x14ac:dyDescent="0.25"/>
  <cols>
    <col min="2" max="2" width="9" style="1"/>
    <col min="3" max="3" width="14.75" style="1" customWidth="1"/>
    <col min="4" max="4" width="15.125" style="1" customWidth="1"/>
    <col min="5" max="5" width="25.375" style="1" customWidth="1"/>
    <col min="6" max="6" width="17.625" style="1" customWidth="1"/>
    <col min="7" max="7" width="14.5" style="1" customWidth="1"/>
    <col min="8" max="8" width="16.75" style="1" customWidth="1"/>
    <col min="9" max="20" width="9" style="1"/>
    <col min="21" max="21" width="17.25" style="1" customWidth="1"/>
    <col min="22" max="22" width="20.375" style="1" customWidth="1"/>
    <col min="23" max="23" width="21.25" style="1" customWidth="1"/>
    <col min="24" max="24" width="16.75" style="1" customWidth="1"/>
    <col min="25" max="25" width="11.75" style="1" bestFit="1" customWidth="1"/>
    <col min="26" max="38" width="9" style="1"/>
    <col min="39" max="39" width="12.5" style="1" customWidth="1"/>
    <col min="40" max="40" width="22" style="1" customWidth="1"/>
    <col min="41" max="41" width="16.125" style="1" customWidth="1"/>
    <col min="42" max="42" width="15.125" style="1" customWidth="1"/>
    <col min="43" max="110" width="9" style="1"/>
    <col min="111" max="111" width="11.75" style="1" bestFit="1" customWidth="1"/>
    <col min="112" max="128" width="9" style="1"/>
    <col min="129" max="129" width="11.75" style="1" bestFit="1" customWidth="1"/>
    <col min="130" max="16384" width="9" style="1"/>
  </cols>
  <sheetData>
    <row r="2" spans="2:39" ht="23.25" x14ac:dyDescent="0.35">
      <c r="B2" s="21"/>
      <c r="C2" s="21"/>
      <c r="D2" s="21"/>
      <c r="E2" s="21"/>
      <c r="F2" s="21"/>
      <c r="G2" s="39" t="s">
        <v>24</v>
      </c>
      <c r="H2" s="39" t="s">
        <v>5</v>
      </c>
    </row>
    <row r="3" spans="2:39" ht="26.25" x14ac:dyDescent="0.4">
      <c r="B3" s="38" t="s">
        <v>27</v>
      </c>
      <c r="C3" s="38"/>
      <c r="D3" s="38"/>
      <c r="E3" s="38"/>
      <c r="F3" s="38"/>
      <c r="G3" s="39" t="s">
        <v>28</v>
      </c>
      <c r="H3" s="39" t="s">
        <v>28</v>
      </c>
      <c r="J3" s="38" t="s">
        <v>29</v>
      </c>
      <c r="K3" s="38"/>
      <c r="L3" s="38"/>
      <c r="M3" s="38"/>
      <c r="P3" s="37" t="s">
        <v>30</v>
      </c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 spans="2:39" ht="23.25" x14ac:dyDescent="0.35">
      <c r="B4" s="38" t="s">
        <v>31</v>
      </c>
      <c r="C4" s="38"/>
      <c r="D4" s="38"/>
      <c r="E4" s="38"/>
      <c r="F4" s="38"/>
      <c r="G4" s="39">
        <v>0.64729930000000002</v>
      </c>
      <c r="H4" s="40">
        <v>0.62567349999999999</v>
      </c>
      <c r="R4" s="36"/>
      <c r="S4" s="36"/>
      <c r="T4" s="36"/>
      <c r="U4" s="36"/>
      <c r="V4" s="36"/>
      <c r="W4" s="36"/>
    </row>
    <row r="7" spans="2:39" ht="31.5" x14ac:dyDescent="0.45">
      <c r="B7" s="29" t="s">
        <v>26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1"/>
    </row>
    <row r="8" spans="2:39" ht="23.25" x14ac:dyDescent="0.35">
      <c r="B8" s="32" t="s">
        <v>5</v>
      </c>
      <c r="C8" s="32"/>
      <c r="D8" s="32"/>
      <c r="E8" s="32"/>
      <c r="F8" s="32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33" t="s">
        <v>24</v>
      </c>
      <c r="U8" s="34"/>
      <c r="V8" s="34"/>
      <c r="W8" s="34"/>
      <c r="X8" s="34"/>
      <c r="Y8" s="18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4"/>
    </row>
    <row r="9" spans="2:39" ht="23.25" x14ac:dyDescent="0.35">
      <c r="B9" s="8" t="s">
        <v>0</v>
      </c>
      <c r="C9" s="8" t="s">
        <v>1</v>
      </c>
      <c r="D9" s="8" t="s">
        <v>2</v>
      </c>
      <c r="E9" s="8" t="s">
        <v>3</v>
      </c>
      <c r="F9" s="8" t="s">
        <v>4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" t="s">
        <v>0</v>
      </c>
      <c r="U9" s="8" t="s">
        <v>1</v>
      </c>
      <c r="V9" s="8" t="s">
        <v>2</v>
      </c>
      <c r="W9" s="8" t="s">
        <v>3</v>
      </c>
      <c r="X9" s="14" t="s">
        <v>4</v>
      </c>
      <c r="Y9" s="1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5"/>
    </row>
    <row r="10" spans="2:39" ht="23.25" x14ac:dyDescent="0.35">
      <c r="B10" s="10">
        <v>-3</v>
      </c>
      <c r="C10" s="10">
        <v>-2.9999980000000002</v>
      </c>
      <c r="D10" s="10">
        <v>0</v>
      </c>
      <c r="E10" s="10">
        <v>0</v>
      </c>
      <c r="F10" s="10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>
        <v>-3</v>
      </c>
      <c r="U10" s="10">
        <v>-3</v>
      </c>
      <c r="V10" s="10">
        <v>0</v>
      </c>
      <c r="W10" s="10">
        <v>0</v>
      </c>
      <c r="X10" s="15"/>
      <c r="Y10" s="1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5"/>
    </row>
    <row r="11" spans="2:39" ht="23.25" x14ac:dyDescent="0.35">
      <c r="B11" s="10">
        <v>-2</v>
      </c>
      <c r="C11" s="10">
        <v>-1.9999979999999999</v>
      </c>
      <c r="D11" s="10">
        <v>0</v>
      </c>
      <c r="E11" s="10">
        <v>0</v>
      </c>
      <c r="F11" s="22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0">
        <v>-2</v>
      </c>
      <c r="U11" s="10">
        <v>-2</v>
      </c>
      <c r="V11" s="10">
        <v>0</v>
      </c>
      <c r="W11" s="10">
        <v>0</v>
      </c>
      <c r="X11" s="15"/>
      <c r="Y11" s="1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5"/>
    </row>
    <row r="12" spans="2:39" ht="23.25" x14ac:dyDescent="0.35">
      <c r="B12" s="10">
        <v>-1</v>
      </c>
      <c r="C12" s="10">
        <v>-0.99999749999999998</v>
      </c>
      <c r="D12" s="10">
        <v>0</v>
      </c>
      <c r="E12" s="10">
        <v>0</v>
      </c>
      <c r="F12" s="22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>
        <v>-1</v>
      </c>
      <c r="U12" s="10">
        <v>-1</v>
      </c>
      <c r="V12" s="10">
        <v>0</v>
      </c>
      <c r="W12" s="10">
        <v>0</v>
      </c>
      <c r="X12" s="15"/>
      <c r="Y12" s="1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5"/>
    </row>
    <row r="13" spans="2:39" ht="23.25" x14ac:dyDescent="0.35">
      <c r="B13" s="10">
        <v>0</v>
      </c>
      <c r="C13" s="10">
        <v>0</v>
      </c>
      <c r="D13" s="10">
        <v>0</v>
      </c>
      <c r="E13" s="10">
        <v>0</v>
      </c>
      <c r="F13" s="22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10">
        <v>0</v>
      </c>
      <c r="U13" s="10">
        <v>0</v>
      </c>
      <c r="V13" s="10">
        <v>0</v>
      </c>
      <c r="W13" s="10">
        <v>0</v>
      </c>
      <c r="X13" s="15"/>
      <c r="Y13" s="1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5"/>
    </row>
    <row r="14" spans="2:39" ht="23.25" x14ac:dyDescent="0.35">
      <c r="B14" s="10">
        <v>0.1</v>
      </c>
      <c r="C14" s="10">
        <v>9.9900000000000003E-2</v>
      </c>
      <c r="D14" s="10">
        <v>1.9959859999999999E-3</v>
      </c>
      <c r="E14" s="10">
        <v>2.03672E-7</v>
      </c>
      <c r="F14" s="10">
        <f>C14/E14</f>
        <v>490494.52060175186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6</v>
      </c>
      <c r="U14" s="10">
        <v>9.9980040000000006E-2</v>
      </c>
      <c r="V14" s="10">
        <v>1.9959859999999999E-3</v>
      </c>
      <c r="W14" s="10">
        <v>2.0367200000000001E-8</v>
      </c>
      <c r="X14" s="15">
        <f t="shared" ref="X14:X35" si="0">U14/W14</f>
        <v>4908875.0540084057</v>
      </c>
      <c r="Y14" s="1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5"/>
      <c r="AM14" s="35"/>
    </row>
    <row r="15" spans="2:39" ht="23.25" x14ac:dyDescent="0.35">
      <c r="B15" s="10">
        <v>0.2</v>
      </c>
      <c r="C15" s="10">
        <v>0.19969999999999999</v>
      </c>
      <c r="D15" s="10">
        <v>2.0051579999999999E-3</v>
      </c>
      <c r="E15" s="10">
        <v>2.0460929999999998E-6</v>
      </c>
      <c r="F15" s="10">
        <f t="shared" ref="F15:F35" si="1">C15/E15</f>
        <v>97600.646695922434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0" t="s">
        <v>7</v>
      </c>
      <c r="U15" s="10">
        <v>0.19979949999999999</v>
      </c>
      <c r="V15" s="10">
        <v>2.0051579999999999E-3</v>
      </c>
      <c r="W15" s="10">
        <v>2.0460930000000001E-7</v>
      </c>
      <c r="X15" s="15">
        <f t="shared" si="0"/>
        <v>976492.75961552083</v>
      </c>
      <c r="Y15" s="1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5"/>
      <c r="AM15" s="35"/>
    </row>
    <row r="16" spans="2:39" ht="23.25" x14ac:dyDescent="0.35">
      <c r="B16" s="10">
        <v>0.3</v>
      </c>
      <c r="C16" s="10">
        <v>0.29820000000000002</v>
      </c>
      <c r="D16" s="10">
        <v>1.7779070000000001E-2</v>
      </c>
      <c r="E16" s="10">
        <v>1.29704E-5</v>
      </c>
      <c r="F16" s="10">
        <f>C16/E16</f>
        <v>22990.809843952386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8</v>
      </c>
      <c r="U16" s="10">
        <v>0.29822209999999999</v>
      </c>
      <c r="V16" s="10">
        <v>1.7779070000000001E-2</v>
      </c>
      <c r="W16" s="10">
        <v>1.81504E-6</v>
      </c>
      <c r="X16" s="15">
        <f t="shared" si="0"/>
        <v>164306.07589915371</v>
      </c>
      <c r="Y16" s="1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5"/>
      <c r="AM16" s="35"/>
    </row>
    <row r="17" spans="2:39" ht="23.25" x14ac:dyDescent="0.35">
      <c r="B17" s="10">
        <v>0.4</v>
      </c>
      <c r="C17" s="10">
        <v>0.38719999999999999</v>
      </c>
      <c r="D17" s="10">
        <v>1.2710839999999999E-2</v>
      </c>
      <c r="E17" s="10">
        <v>1.8150400000000002E-5</v>
      </c>
      <c r="F17" s="10">
        <f t="shared" si="1"/>
        <v>21332.863187588151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0" t="s">
        <v>9</v>
      </c>
      <c r="U17" s="10">
        <v>0.3872892</v>
      </c>
      <c r="V17" s="10">
        <v>1.2710839999999999E-2</v>
      </c>
      <c r="W17" s="10">
        <v>1.2970380000000001E-5</v>
      </c>
      <c r="X17" s="15">
        <f>U17/W17</f>
        <v>29859.510669695104</v>
      </c>
      <c r="Y17" s="1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5"/>
      <c r="AM17" s="35"/>
    </row>
    <row r="18" spans="2:39" ht="23.25" x14ac:dyDescent="0.35">
      <c r="B18" s="10">
        <v>0.5</v>
      </c>
      <c r="C18" s="10">
        <v>0.4496</v>
      </c>
      <c r="D18" s="10">
        <v>5.0332889999999998E-2</v>
      </c>
      <c r="E18" s="10">
        <v>5.1360160000000001E-5</v>
      </c>
      <c r="F18" s="10">
        <f t="shared" si="1"/>
        <v>8753.8668103837681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10</v>
      </c>
      <c r="U18" s="10">
        <v>0.44966709999999999</v>
      </c>
      <c r="V18" s="10">
        <v>5.0332889999999998E-2</v>
      </c>
      <c r="W18" s="10">
        <v>5.1360160000000001E-5</v>
      </c>
      <c r="X18" s="15">
        <f t="shared" si="0"/>
        <v>8755.1732704882543</v>
      </c>
      <c r="Y18" s="1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5"/>
      <c r="AM18" s="35"/>
    </row>
    <row r="19" spans="2:39" ht="23.25" x14ac:dyDescent="0.35">
      <c r="B19" s="10">
        <v>0.6</v>
      </c>
      <c r="C19" s="10">
        <v>0.48649999999999999</v>
      </c>
      <c r="D19" s="10">
        <v>0.1134638</v>
      </c>
      <c r="E19" s="10">
        <v>1.157797E-4</v>
      </c>
      <c r="F19" s="10">
        <f t="shared" si="1"/>
        <v>4201.9455914983373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0" t="s">
        <v>11</v>
      </c>
      <c r="U19" s="10">
        <v>0.48653619999999997</v>
      </c>
      <c r="V19" s="10">
        <v>0.1134638</v>
      </c>
      <c r="W19" s="10">
        <v>1.157797E-4</v>
      </c>
      <c r="X19" s="15">
        <f t="shared" si="0"/>
        <v>4202.258254253552</v>
      </c>
      <c r="Y19" s="1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5"/>
      <c r="AM19" s="35"/>
    </row>
    <row r="20" spans="2:39" ht="23.25" x14ac:dyDescent="0.35">
      <c r="B20" s="10">
        <v>0.7</v>
      </c>
      <c r="C20" s="10">
        <v>0.50990000000000002</v>
      </c>
      <c r="D20" s="10">
        <v>0.190026</v>
      </c>
      <c r="E20" s="10">
        <v>1.939256E-4</v>
      </c>
      <c r="F20" s="10">
        <f t="shared" si="1"/>
        <v>2629.3588881509199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12</v>
      </c>
      <c r="U20" s="10">
        <v>0.50997400000000004</v>
      </c>
      <c r="V20" s="10">
        <v>0.190026</v>
      </c>
      <c r="W20" s="10">
        <v>1.939256E-4</v>
      </c>
      <c r="X20" s="15">
        <f t="shared" si="0"/>
        <v>2629.740477791483</v>
      </c>
      <c r="Y20" s="1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5"/>
      <c r="AM20" s="35"/>
    </row>
    <row r="21" spans="2:39" ht="23.25" x14ac:dyDescent="0.35">
      <c r="B21" s="10">
        <v>0.8</v>
      </c>
      <c r="C21" s="10">
        <v>0.52639999999999998</v>
      </c>
      <c r="D21" s="10">
        <v>0.27350049999999998</v>
      </c>
      <c r="E21" s="10">
        <v>2.7908400000000003E-4</v>
      </c>
      <c r="F21" s="10">
        <f t="shared" si="1"/>
        <v>1886.1704719725958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0" t="s">
        <v>13</v>
      </c>
      <c r="U21" s="10">
        <v>0.52649950000000001</v>
      </c>
      <c r="V21" s="10">
        <v>0.27350049999999998</v>
      </c>
      <c r="W21" s="10">
        <v>2.7908400000000003E-4</v>
      </c>
      <c r="X21" s="15">
        <f t="shared" si="0"/>
        <v>1886.5269954565649</v>
      </c>
      <c r="Y21" s="1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5"/>
      <c r="AM21" s="35"/>
    </row>
    <row r="22" spans="2:39" ht="23.25" x14ac:dyDescent="0.35">
      <c r="B22" s="10">
        <v>0.9</v>
      </c>
      <c r="C22" s="10">
        <v>0.53920000000000001</v>
      </c>
      <c r="D22" s="10">
        <v>0.36074050000000002</v>
      </c>
      <c r="E22" s="10">
        <v>3.682526E-4</v>
      </c>
      <c r="F22" s="10">
        <f>C22/E22</f>
        <v>1464.2123368579068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14</v>
      </c>
      <c r="U22" s="10">
        <v>0.5392595</v>
      </c>
      <c r="V22" s="10">
        <v>0.36074050000000002</v>
      </c>
      <c r="W22" s="10">
        <v>3.682526E-4</v>
      </c>
      <c r="X22" s="15">
        <f t="shared" si="0"/>
        <v>1464.3739107340994</v>
      </c>
      <c r="Y22" s="1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5"/>
      <c r="AM22" s="35"/>
    </row>
    <row r="23" spans="2:39" ht="23.25" x14ac:dyDescent="0.35">
      <c r="B23" s="10">
        <v>1</v>
      </c>
      <c r="C23" s="10">
        <v>0.54930000000000001</v>
      </c>
      <c r="D23" s="10">
        <v>0.45068279999999999</v>
      </c>
      <c r="E23" s="10">
        <v>4.5995820000000002E-4</v>
      </c>
      <c r="F23" s="10">
        <f t="shared" si="1"/>
        <v>1194.2389547571931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0">
        <v>1</v>
      </c>
      <c r="U23" s="10">
        <v>0.54931719999999995</v>
      </c>
      <c r="V23" s="10">
        <v>0.45068279999999999</v>
      </c>
      <c r="W23" s="10">
        <v>4.5995820000000002E-4</v>
      </c>
      <c r="X23" s="15">
        <f t="shared" si="0"/>
        <v>1194.2763494595811</v>
      </c>
      <c r="Y23" s="1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5"/>
      <c r="AM23" s="35"/>
    </row>
    <row r="24" spans="2:39" ht="23.25" x14ac:dyDescent="0.35">
      <c r="B24" s="10">
        <v>1.1000000000000001</v>
      </c>
      <c r="C24" s="10">
        <v>0.55769999999999997</v>
      </c>
      <c r="D24" s="10">
        <v>0.54229660000000002</v>
      </c>
      <c r="E24" s="10">
        <v>5.5339359999999999E-4</v>
      </c>
      <c r="F24" s="10">
        <f t="shared" si="1"/>
        <v>1007.7818030421746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15</v>
      </c>
      <c r="U24" s="10">
        <v>0.55770339999999996</v>
      </c>
      <c r="V24" s="10">
        <v>0.54229660000000002</v>
      </c>
      <c r="W24" s="10">
        <v>5.5339359999999999E-4</v>
      </c>
      <c r="X24" s="15">
        <f t="shared" si="0"/>
        <v>1007.7879469513199</v>
      </c>
      <c r="Y24" s="1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5"/>
      <c r="AM24" s="35"/>
    </row>
    <row r="25" spans="2:39" ht="23.25" x14ac:dyDescent="0.35">
      <c r="B25" s="10">
        <v>1.2</v>
      </c>
      <c r="C25" s="10">
        <v>0.56489999999999996</v>
      </c>
      <c r="D25" s="10">
        <v>0.63510009999999995</v>
      </c>
      <c r="E25" s="10">
        <v>6.4807649999999999E-4</v>
      </c>
      <c r="F25" s="10">
        <f t="shared" si="1"/>
        <v>871.65635538397078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0" t="s">
        <v>16</v>
      </c>
      <c r="U25" s="10">
        <v>0.56489999999999996</v>
      </c>
      <c r="V25" s="10">
        <v>0.63510009999999995</v>
      </c>
      <c r="W25" s="10">
        <v>6.4807649999999999E-4</v>
      </c>
      <c r="X25" s="15">
        <f t="shared" si="0"/>
        <v>871.65635538397078</v>
      </c>
      <c r="Y25" s="1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5"/>
      <c r="AM25" s="35"/>
    </row>
    <row r="26" spans="2:39" ht="23.25" x14ac:dyDescent="0.35">
      <c r="B26" s="10">
        <v>1.3</v>
      </c>
      <c r="C26" s="10">
        <v>0.57110000000000005</v>
      </c>
      <c r="D26" s="10">
        <v>0.72881530000000005</v>
      </c>
      <c r="E26" s="10">
        <v>7.4369799999999999E-4</v>
      </c>
      <c r="F26" s="10">
        <f t="shared" si="1"/>
        <v>767.91923603398163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17</v>
      </c>
      <c r="U26" s="10">
        <v>0.57118469999999999</v>
      </c>
      <c r="V26" s="10">
        <v>0.72881530000000005</v>
      </c>
      <c r="W26" s="10">
        <v>7.4369799999999999E-4</v>
      </c>
      <c r="X26" s="15">
        <f t="shared" si="0"/>
        <v>768.03312634967415</v>
      </c>
      <c r="Y26" s="1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5"/>
      <c r="AM26" s="35"/>
    </row>
    <row r="27" spans="2:39" ht="23.25" x14ac:dyDescent="0.35">
      <c r="B27" s="10">
        <v>1.4</v>
      </c>
      <c r="C27" s="10">
        <v>0.57669999999999999</v>
      </c>
      <c r="D27" s="10">
        <v>0.82324339999999996</v>
      </c>
      <c r="E27" s="10">
        <v>8.4004969999999996E-4</v>
      </c>
      <c r="F27" s="10">
        <f t="shared" si="1"/>
        <v>686.50700071674328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0" t="s">
        <v>18</v>
      </c>
      <c r="U27" s="10">
        <v>0.57675659999999995</v>
      </c>
      <c r="V27" s="10">
        <v>0.82324339999999996</v>
      </c>
      <c r="W27" s="10">
        <v>8.4004969999999996E-4</v>
      </c>
      <c r="X27" s="15">
        <f t="shared" si="0"/>
        <v>686.57437768265379</v>
      </c>
      <c r="Y27" s="1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5"/>
      <c r="AM27" s="35"/>
    </row>
    <row r="28" spans="2:39" ht="23.25" x14ac:dyDescent="0.35">
      <c r="B28" s="10">
        <v>1.5</v>
      </c>
      <c r="C28" s="10">
        <v>0.58169999999999999</v>
      </c>
      <c r="D28" s="10">
        <v>0.91824159999999999</v>
      </c>
      <c r="E28" s="10">
        <v>9.3698469999999999E-4</v>
      </c>
      <c r="F28" s="10">
        <f t="shared" si="1"/>
        <v>620.82123646202547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19</v>
      </c>
      <c r="U28" s="10">
        <v>0.58175840000000001</v>
      </c>
      <c r="V28" s="10">
        <v>0.91824159999999999</v>
      </c>
      <c r="W28" s="10">
        <v>9.3698469999999999E-4</v>
      </c>
      <c r="X28" s="15">
        <f t="shared" si="0"/>
        <v>620.88356405392744</v>
      </c>
      <c r="Y28" s="1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5"/>
      <c r="AM28" s="35"/>
    </row>
    <row r="29" spans="2:39" ht="23.25" x14ac:dyDescent="0.35">
      <c r="B29" s="10">
        <v>1.6</v>
      </c>
      <c r="C29" s="10">
        <v>0.58620000000000005</v>
      </c>
      <c r="D29" s="10">
        <v>1.0137050000000001</v>
      </c>
      <c r="E29" s="10">
        <v>1.0343959999999999E-3</v>
      </c>
      <c r="F29" s="10">
        <f t="shared" si="1"/>
        <v>566.70752787133756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 t="s">
        <v>20</v>
      </c>
      <c r="U29" s="10">
        <v>0.58629469999999995</v>
      </c>
      <c r="V29" s="10">
        <v>1.0137050000000001</v>
      </c>
      <c r="W29" s="10">
        <v>1.0343959999999999E-3</v>
      </c>
      <c r="X29" s="15">
        <f t="shared" si="0"/>
        <v>566.79907888274897</v>
      </c>
      <c r="Y29" s="1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5"/>
      <c r="AM29" s="35"/>
    </row>
    <row r="30" spans="2:39" ht="23.25" x14ac:dyDescent="0.35">
      <c r="B30" s="10">
        <v>1.7</v>
      </c>
      <c r="C30" s="10">
        <v>0.59040000000000004</v>
      </c>
      <c r="D30" s="10">
        <v>1.109556</v>
      </c>
      <c r="E30" s="10">
        <v>1.1322019999999999E-3</v>
      </c>
      <c r="F30" s="10">
        <f t="shared" si="1"/>
        <v>521.46171796198917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21</v>
      </c>
      <c r="U30" s="10">
        <v>0.59044359999999996</v>
      </c>
      <c r="V30" s="10">
        <v>1.109556</v>
      </c>
      <c r="W30" s="10">
        <v>1.1322019999999999E-3</v>
      </c>
      <c r="X30" s="15">
        <f t="shared" si="0"/>
        <v>521.50022699129659</v>
      </c>
      <c r="Y30" s="1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5"/>
      <c r="AM30" s="35"/>
    </row>
    <row r="31" spans="2:39" ht="23.25" x14ac:dyDescent="0.35">
      <c r="B31" s="10">
        <v>1.8</v>
      </c>
      <c r="C31" s="10">
        <v>0.59419999999999995</v>
      </c>
      <c r="D31" s="10">
        <v>1.2057340000000001</v>
      </c>
      <c r="E31" s="10">
        <v>1.2303419999999999E-3</v>
      </c>
      <c r="F31" s="10">
        <f t="shared" si="1"/>
        <v>482.95514580498752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0" t="s">
        <v>22</v>
      </c>
      <c r="U31" s="10">
        <v>0.59426570000000001</v>
      </c>
      <c r="V31" s="10">
        <v>1.2057340000000001</v>
      </c>
      <c r="W31" s="10">
        <v>1.2303419999999999E-3</v>
      </c>
      <c r="X31" s="15">
        <f t="shared" si="0"/>
        <v>483.00854559138844</v>
      </c>
      <c r="Y31" s="1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5"/>
      <c r="AM31" s="35"/>
    </row>
    <row r="32" spans="2:39" ht="23.25" x14ac:dyDescent="0.35">
      <c r="B32" s="10">
        <v>1.9</v>
      </c>
      <c r="C32" s="10">
        <v>0.5978</v>
      </c>
      <c r="D32" s="10">
        <v>1.3021910000000001</v>
      </c>
      <c r="E32" s="10">
        <v>1.328767E-3</v>
      </c>
      <c r="F32" s="10">
        <f>C32/E32</f>
        <v>449.8907633919265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23</v>
      </c>
      <c r="U32" s="10">
        <v>0.59780880000000003</v>
      </c>
      <c r="V32" s="10">
        <v>1.3021910000000001</v>
      </c>
      <c r="W32" s="10">
        <v>1.328767E-3</v>
      </c>
      <c r="X32" s="15">
        <f t="shared" si="0"/>
        <v>449.89738607295334</v>
      </c>
      <c r="Y32" s="1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5"/>
      <c r="AM32" s="35"/>
    </row>
    <row r="33" spans="2:39" ht="23.25" x14ac:dyDescent="0.35">
      <c r="B33" s="10">
        <v>2</v>
      </c>
      <c r="C33" s="10">
        <v>0.60109999999999997</v>
      </c>
      <c r="D33" s="10">
        <v>1.398889</v>
      </c>
      <c r="E33" s="10">
        <v>1.427439E-3</v>
      </c>
      <c r="F33" s="10">
        <f t="shared" si="1"/>
        <v>421.10380898938587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0">
        <v>2</v>
      </c>
      <c r="U33" s="10">
        <v>0.60111060000000005</v>
      </c>
      <c r="V33" s="10">
        <v>1.398889</v>
      </c>
      <c r="W33" s="10">
        <v>1.427439E-3</v>
      </c>
      <c r="X33" s="15">
        <f t="shared" si="0"/>
        <v>421.11123487588617</v>
      </c>
      <c r="Y33" s="1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5"/>
      <c r="AM33" s="35"/>
    </row>
    <row r="34" spans="2:39" ht="23.25" x14ac:dyDescent="0.35">
      <c r="B34" s="10">
        <v>3</v>
      </c>
      <c r="C34" s="10">
        <v>0.62560000000000004</v>
      </c>
      <c r="D34" s="10">
        <v>2.3743509999999999</v>
      </c>
      <c r="E34" s="10">
        <v>2.4228069999999999E-3</v>
      </c>
      <c r="F34" s="10">
        <f t="shared" si="1"/>
        <v>258.21289108046989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>
        <v>3</v>
      </c>
      <c r="U34" s="10">
        <v>0.62564920000000002</v>
      </c>
      <c r="V34" s="10">
        <v>2.3743509999999999</v>
      </c>
      <c r="W34" s="10">
        <v>2.4228069999999999E-3</v>
      </c>
      <c r="X34" s="15">
        <f t="shared" si="0"/>
        <v>258.23319810451267</v>
      </c>
      <c r="Y34" s="1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5"/>
      <c r="AM34" s="35"/>
    </row>
    <row r="35" spans="2:39" ht="23.25" x14ac:dyDescent="0.35">
      <c r="B35" s="10">
        <v>4</v>
      </c>
      <c r="C35" s="10">
        <v>0.64190000000000003</v>
      </c>
      <c r="D35" s="10">
        <v>3.3580719999999999</v>
      </c>
      <c r="E35" s="10">
        <v>3.4266040000000002E-3</v>
      </c>
      <c r="F35" s="10">
        <f t="shared" si="1"/>
        <v>187.32832857254587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0">
        <v>4</v>
      </c>
      <c r="U35" s="10">
        <v>0.64192769999999999</v>
      </c>
      <c r="V35" s="10">
        <v>3.3580719999999999</v>
      </c>
      <c r="W35" s="10">
        <v>3.4266040000000002E-3</v>
      </c>
      <c r="X35" s="15">
        <f t="shared" si="0"/>
        <v>187.33641237796954</v>
      </c>
      <c r="Y35" s="20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6"/>
      <c r="AM35" s="35"/>
    </row>
    <row r="36" spans="2:39" x14ac:dyDescent="0.25">
      <c r="AM36" s="35"/>
    </row>
    <row r="37" spans="2:39" x14ac:dyDescent="0.25">
      <c r="AM37" s="35"/>
    </row>
    <row r="38" spans="2:39" x14ac:dyDescent="0.25">
      <c r="AM38" s="35"/>
    </row>
    <row r="39" spans="2:39" x14ac:dyDescent="0.25">
      <c r="AM39" s="35"/>
    </row>
    <row r="40" spans="2:39" x14ac:dyDescent="0.25">
      <c r="AM40" s="35"/>
    </row>
    <row r="41" spans="2:39" ht="31.5" x14ac:dyDescent="0.45">
      <c r="B41" s="26" t="s">
        <v>25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8"/>
      <c r="AM41" s="35"/>
    </row>
    <row r="42" spans="2:39" ht="23.25" x14ac:dyDescent="0.35">
      <c r="B42" s="23" t="s">
        <v>5</v>
      </c>
      <c r="C42" s="23"/>
      <c r="D42" s="23"/>
      <c r="E42" s="23"/>
      <c r="F42" s="2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24" t="s">
        <v>24</v>
      </c>
      <c r="U42" s="25"/>
      <c r="V42" s="25"/>
      <c r="W42" s="25"/>
      <c r="X42" s="25"/>
      <c r="Y42" s="16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2"/>
      <c r="AM42" s="35"/>
    </row>
    <row r="43" spans="2:39" ht="23.25" x14ac:dyDescent="0.35">
      <c r="B43" s="8" t="s">
        <v>0</v>
      </c>
      <c r="C43" s="8" t="s">
        <v>1</v>
      </c>
      <c r="D43" s="8" t="s">
        <v>2</v>
      </c>
      <c r="E43" s="8" t="s">
        <v>3</v>
      </c>
      <c r="F43" s="8" t="s">
        <v>4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8" t="s">
        <v>0</v>
      </c>
      <c r="U43" s="8" t="s">
        <v>1</v>
      </c>
      <c r="V43" s="8" t="s">
        <v>2</v>
      </c>
      <c r="W43" s="8" t="s">
        <v>3</v>
      </c>
      <c r="X43" s="14" t="s">
        <v>4</v>
      </c>
      <c r="Y43" s="16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2"/>
      <c r="AM43" s="35"/>
    </row>
    <row r="44" spans="2:39" ht="23.25" x14ac:dyDescent="0.35">
      <c r="B44" s="22">
        <v>0</v>
      </c>
      <c r="C44" s="22">
        <v>0</v>
      </c>
      <c r="D44" s="22">
        <v>0</v>
      </c>
      <c r="E44" s="22">
        <v>0</v>
      </c>
      <c r="F44" s="2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22">
        <v>0</v>
      </c>
      <c r="U44" s="22">
        <v>0</v>
      </c>
      <c r="V44" s="22">
        <v>0</v>
      </c>
      <c r="W44" s="22">
        <v>0</v>
      </c>
      <c r="X44" s="15"/>
      <c r="Y44" s="16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2"/>
      <c r="AM44" s="35"/>
    </row>
    <row r="45" spans="2:39" ht="23.25" x14ac:dyDescent="0.35">
      <c r="B45" s="22">
        <v>0.1</v>
      </c>
      <c r="C45" s="22">
        <v>9.9900000000000003E-2</v>
      </c>
      <c r="D45" s="22">
        <v>1.9959859999999999E-3</v>
      </c>
      <c r="E45" s="22">
        <v>2.03672E-7</v>
      </c>
      <c r="F45" s="22">
        <f>C45/E45</f>
        <v>490494.52060175186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22" t="s">
        <v>6</v>
      </c>
      <c r="U45" s="22">
        <v>9.9980040000000006E-2</v>
      </c>
      <c r="V45" s="22">
        <v>1.9959859999999999E-3</v>
      </c>
      <c r="W45" s="22">
        <v>2.0367200000000001E-8</v>
      </c>
      <c r="X45" s="15">
        <f t="shared" ref="X45:X66" si="2">U45/W45</f>
        <v>4908875.0540084057</v>
      </c>
      <c r="Y45" s="16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2"/>
      <c r="AM45" s="35"/>
    </row>
    <row r="46" spans="2:39" ht="23.25" x14ac:dyDescent="0.35">
      <c r="B46" s="22">
        <v>0.2</v>
      </c>
      <c r="C46" s="22">
        <v>0.19969999999999999</v>
      </c>
      <c r="D46" s="22">
        <v>2.0051579999999999E-3</v>
      </c>
      <c r="E46" s="22">
        <v>2.0460929999999998E-6</v>
      </c>
      <c r="F46" s="22">
        <f t="shared" ref="F46:F66" si="3">C46/E46</f>
        <v>97600.646695922434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22" t="s">
        <v>7</v>
      </c>
      <c r="U46" s="22">
        <v>0.19979949999999999</v>
      </c>
      <c r="V46" s="22">
        <v>2.0051579999999999E-3</v>
      </c>
      <c r="W46" s="22">
        <v>2.0460930000000001E-7</v>
      </c>
      <c r="X46" s="15">
        <f t="shared" si="2"/>
        <v>976492.75961552083</v>
      </c>
      <c r="Y46" s="16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2"/>
      <c r="AM46" s="35"/>
    </row>
    <row r="47" spans="2:39" ht="23.25" x14ac:dyDescent="0.35">
      <c r="B47" s="22">
        <v>0.3</v>
      </c>
      <c r="C47" s="22">
        <v>0.29820000000000002</v>
      </c>
      <c r="D47" s="22">
        <v>1.7779070000000001E-2</v>
      </c>
      <c r="E47" s="22">
        <v>1.29704E-5</v>
      </c>
      <c r="F47" s="22">
        <f>C47/E47</f>
        <v>22990.809843952386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22" t="s">
        <v>8</v>
      </c>
      <c r="U47" s="22">
        <v>0.29822209999999999</v>
      </c>
      <c r="V47" s="22">
        <v>1.7779070000000001E-2</v>
      </c>
      <c r="W47" s="22">
        <v>1.81504E-6</v>
      </c>
      <c r="X47" s="15">
        <f t="shared" si="2"/>
        <v>164306.07589915371</v>
      </c>
      <c r="Y47" s="16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2"/>
      <c r="AM47" s="35"/>
    </row>
    <row r="48" spans="2:39" ht="23.25" x14ac:dyDescent="0.35">
      <c r="B48" s="22">
        <v>0.4</v>
      </c>
      <c r="C48" s="22">
        <v>0.38719999999999999</v>
      </c>
      <c r="D48" s="22">
        <v>1.2710839999999999E-2</v>
      </c>
      <c r="E48" s="22">
        <v>1.8150400000000002E-5</v>
      </c>
      <c r="F48" s="22">
        <f t="shared" si="3"/>
        <v>21332.863187588151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22" t="s">
        <v>9</v>
      </c>
      <c r="U48" s="22">
        <v>0.3872892</v>
      </c>
      <c r="V48" s="22">
        <v>1.2710839999999999E-2</v>
      </c>
      <c r="W48" s="22">
        <v>1.2970380000000001E-5</v>
      </c>
      <c r="X48" s="15">
        <f>U48/W48</f>
        <v>29859.510669695104</v>
      </c>
      <c r="Y48" s="16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2"/>
      <c r="AM48" s="35"/>
    </row>
    <row r="49" spans="2:39" ht="23.25" x14ac:dyDescent="0.35">
      <c r="B49" s="22">
        <v>0.5</v>
      </c>
      <c r="C49" s="22">
        <v>0.4496</v>
      </c>
      <c r="D49" s="22">
        <v>5.0332889999999998E-2</v>
      </c>
      <c r="E49" s="22">
        <v>5.1360160000000001E-5</v>
      </c>
      <c r="F49" s="22">
        <f t="shared" si="3"/>
        <v>8753.8668103837681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22" t="s">
        <v>10</v>
      </c>
      <c r="U49" s="22">
        <v>0.44966709999999999</v>
      </c>
      <c r="V49" s="22">
        <v>5.0332889999999998E-2</v>
      </c>
      <c r="W49" s="22">
        <v>5.1360160000000001E-5</v>
      </c>
      <c r="X49" s="15">
        <f t="shared" ref="X49:X66" si="4">U49/W49</f>
        <v>8755.1732704882543</v>
      </c>
      <c r="Y49" s="16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2"/>
      <c r="AM49" s="35"/>
    </row>
    <row r="50" spans="2:39" ht="23.25" x14ac:dyDescent="0.35">
      <c r="B50" s="22">
        <v>0.6</v>
      </c>
      <c r="C50" s="22">
        <v>0.48649999999999999</v>
      </c>
      <c r="D50" s="22">
        <v>0.1134638</v>
      </c>
      <c r="E50" s="22">
        <v>1.157797E-4</v>
      </c>
      <c r="F50" s="22">
        <f t="shared" si="3"/>
        <v>4201.9455914983373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22" t="s">
        <v>11</v>
      </c>
      <c r="U50" s="22">
        <v>0.48653619999999997</v>
      </c>
      <c r="V50" s="22">
        <v>0.1134638</v>
      </c>
      <c r="W50" s="22">
        <v>1.157797E-4</v>
      </c>
      <c r="X50" s="15">
        <f t="shared" si="4"/>
        <v>4202.258254253552</v>
      </c>
      <c r="Y50" s="16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2"/>
      <c r="AM50" s="35"/>
    </row>
    <row r="51" spans="2:39" ht="23.25" x14ac:dyDescent="0.35">
      <c r="B51" s="22">
        <v>0.7</v>
      </c>
      <c r="C51" s="22">
        <v>0.50990000000000002</v>
      </c>
      <c r="D51" s="22">
        <v>0.190026</v>
      </c>
      <c r="E51" s="22">
        <v>1.939256E-4</v>
      </c>
      <c r="F51" s="22">
        <f t="shared" si="3"/>
        <v>2629.3588881509199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22" t="s">
        <v>12</v>
      </c>
      <c r="U51" s="22">
        <v>0.50997400000000004</v>
      </c>
      <c r="V51" s="22">
        <v>0.190026</v>
      </c>
      <c r="W51" s="22">
        <v>1.939256E-4</v>
      </c>
      <c r="X51" s="15">
        <f t="shared" si="4"/>
        <v>2629.740477791483</v>
      </c>
      <c r="Y51" s="16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2"/>
      <c r="AM51" s="35"/>
    </row>
    <row r="52" spans="2:39" ht="23.25" x14ac:dyDescent="0.35">
      <c r="B52" s="22">
        <v>0.8</v>
      </c>
      <c r="C52" s="22">
        <v>0.52639999999999998</v>
      </c>
      <c r="D52" s="22">
        <v>0.27350049999999998</v>
      </c>
      <c r="E52" s="22">
        <v>2.7908400000000003E-4</v>
      </c>
      <c r="F52" s="22">
        <f t="shared" si="3"/>
        <v>1886.1704719725958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22" t="s">
        <v>13</v>
      </c>
      <c r="U52" s="22">
        <v>0.52649950000000001</v>
      </c>
      <c r="V52" s="22">
        <v>0.27350049999999998</v>
      </c>
      <c r="W52" s="22">
        <v>2.7908400000000003E-4</v>
      </c>
      <c r="X52" s="15">
        <f t="shared" si="4"/>
        <v>1886.5269954565649</v>
      </c>
      <c r="Y52" s="16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2"/>
      <c r="AM52" s="35"/>
    </row>
    <row r="53" spans="2:39" ht="23.25" x14ac:dyDescent="0.35">
      <c r="B53" s="22">
        <v>0.9</v>
      </c>
      <c r="C53" s="22">
        <v>0.53920000000000001</v>
      </c>
      <c r="D53" s="22">
        <v>0.36074050000000002</v>
      </c>
      <c r="E53" s="22">
        <v>3.682526E-4</v>
      </c>
      <c r="F53" s="22">
        <f t="shared" si="3"/>
        <v>1464.2123368579068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22" t="s">
        <v>14</v>
      </c>
      <c r="U53" s="22">
        <v>0.5392595</v>
      </c>
      <c r="V53" s="22">
        <v>0.36074050000000002</v>
      </c>
      <c r="W53" s="22">
        <v>3.682526E-4</v>
      </c>
      <c r="X53" s="15">
        <f t="shared" si="4"/>
        <v>1464.3739107340994</v>
      </c>
      <c r="Y53" s="16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2"/>
      <c r="AM53" s="35"/>
    </row>
    <row r="54" spans="2:39" ht="23.25" x14ac:dyDescent="0.35">
      <c r="B54" s="22">
        <v>1</v>
      </c>
      <c r="C54" s="22">
        <v>0.54930000000000001</v>
      </c>
      <c r="D54" s="22">
        <v>0.45068279999999999</v>
      </c>
      <c r="E54" s="22">
        <v>4.5995820000000002E-4</v>
      </c>
      <c r="F54" s="22">
        <f t="shared" si="3"/>
        <v>1194.2389547571931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22">
        <v>1</v>
      </c>
      <c r="U54" s="22">
        <v>0.54931719999999995</v>
      </c>
      <c r="V54" s="22">
        <v>0.45068279999999999</v>
      </c>
      <c r="W54" s="22">
        <v>4.5995820000000002E-4</v>
      </c>
      <c r="X54" s="15">
        <f t="shared" si="4"/>
        <v>1194.2763494595811</v>
      </c>
      <c r="Y54" s="16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2"/>
      <c r="AM54" s="35"/>
    </row>
    <row r="55" spans="2:39" ht="23.25" x14ac:dyDescent="0.35">
      <c r="B55" s="22">
        <v>1.1000000000000001</v>
      </c>
      <c r="C55" s="22">
        <v>0.55769999999999997</v>
      </c>
      <c r="D55" s="22">
        <v>0.54229660000000002</v>
      </c>
      <c r="E55" s="22">
        <v>5.5339359999999999E-4</v>
      </c>
      <c r="F55" s="22">
        <f t="shared" si="3"/>
        <v>1007.7818030421746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22" t="s">
        <v>15</v>
      </c>
      <c r="U55" s="22">
        <v>0.55770339999999996</v>
      </c>
      <c r="V55" s="22">
        <v>0.54229660000000002</v>
      </c>
      <c r="W55" s="22">
        <v>5.5339359999999999E-4</v>
      </c>
      <c r="X55" s="15">
        <f t="shared" si="4"/>
        <v>1007.7879469513199</v>
      </c>
      <c r="Y55" s="16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2"/>
      <c r="AM55" s="35"/>
    </row>
    <row r="56" spans="2:39" ht="23.25" x14ac:dyDescent="0.35">
      <c r="B56" s="22">
        <v>1.2</v>
      </c>
      <c r="C56" s="22">
        <v>0.56489999999999996</v>
      </c>
      <c r="D56" s="22">
        <v>0.63510009999999995</v>
      </c>
      <c r="E56" s="22">
        <v>6.4807649999999999E-4</v>
      </c>
      <c r="F56" s="22">
        <f t="shared" si="3"/>
        <v>871.65635538397078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22" t="s">
        <v>16</v>
      </c>
      <c r="U56" s="22">
        <v>0.56489999999999996</v>
      </c>
      <c r="V56" s="22">
        <v>0.63510009999999995</v>
      </c>
      <c r="W56" s="22">
        <v>6.4807649999999999E-4</v>
      </c>
      <c r="X56" s="15">
        <f t="shared" si="4"/>
        <v>871.65635538397078</v>
      </c>
      <c r="Y56" s="16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2"/>
      <c r="AM56" s="35"/>
    </row>
    <row r="57" spans="2:39" ht="23.25" x14ac:dyDescent="0.35">
      <c r="B57" s="22">
        <v>1.3</v>
      </c>
      <c r="C57" s="22">
        <v>0.57110000000000005</v>
      </c>
      <c r="D57" s="22">
        <v>0.72881530000000005</v>
      </c>
      <c r="E57" s="22">
        <v>7.4369799999999999E-4</v>
      </c>
      <c r="F57" s="22">
        <f t="shared" si="3"/>
        <v>767.91923603398163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22" t="s">
        <v>17</v>
      </c>
      <c r="U57" s="22">
        <v>0.57118469999999999</v>
      </c>
      <c r="V57" s="22">
        <v>0.72881530000000005</v>
      </c>
      <c r="W57" s="22">
        <v>7.4369799999999999E-4</v>
      </c>
      <c r="X57" s="15">
        <f t="shared" si="4"/>
        <v>768.03312634967415</v>
      </c>
      <c r="Y57" s="16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2"/>
      <c r="AM57" s="35"/>
    </row>
    <row r="58" spans="2:39" ht="23.25" x14ac:dyDescent="0.35">
      <c r="B58" s="22">
        <v>1.4</v>
      </c>
      <c r="C58" s="22">
        <v>0.57669999999999999</v>
      </c>
      <c r="D58" s="22">
        <v>0.82324339999999996</v>
      </c>
      <c r="E58" s="22">
        <v>8.4004969999999996E-4</v>
      </c>
      <c r="F58" s="22">
        <f>C58/E58</f>
        <v>686.50700071674328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22" t="s">
        <v>18</v>
      </c>
      <c r="U58" s="22">
        <v>0.57675659999999995</v>
      </c>
      <c r="V58" s="22">
        <v>0.82324339999999996</v>
      </c>
      <c r="W58" s="22">
        <v>8.4004969999999996E-4</v>
      </c>
      <c r="X58" s="15">
        <f t="shared" si="4"/>
        <v>686.57437768265379</v>
      </c>
      <c r="Y58" s="16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2"/>
      <c r="AM58" s="35"/>
    </row>
    <row r="59" spans="2:39" ht="23.25" x14ac:dyDescent="0.35">
      <c r="B59" s="22">
        <v>1.5</v>
      </c>
      <c r="C59" s="22">
        <v>0.58169999999999999</v>
      </c>
      <c r="D59" s="22">
        <v>0.91824159999999999</v>
      </c>
      <c r="E59" s="22">
        <v>9.3698469999999999E-4</v>
      </c>
      <c r="F59" s="22">
        <f t="shared" si="3"/>
        <v>620.82123646202547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22" t="s">
        <v>19</v>
      </c>
      <c r="U59" s="22">
        <v>0.58175840000000001</v>
      </c>
      <c r="V59" s="22">
        <v>0.91824159999999999</v>
      </c>
      <c r="W59" s="22">
        <v>9.3698469999999999E-4</v>
      </c>
      <c r="X59" s="15">
        <f t="shared" si="4"/>
        <v>620.88356405392744</v>
      </c>
      <c r="Y59" s="16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2"/>
      <c r="AM59" s="35"/>
    </row>
    <row r="60" spans="2:39" ht="23.25" x14ac:dyDescent="0.35">
      <c r="B60" s="22">
        <v>1.6</v>
      </c>
      <c r="C60" s="22">
        <v>0.58620000000000005</v>
      </c>
      <c r="D60" s="22">
        <v>1.0137050000000001</v>
      </c>
      <c r="E60" s="22">
        <v>1.0343959999999999E-3</v>
      </c>
      <c r="F60" s="22">
        <f t="shared" si="3"/>
        <v>566.70752787133756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22" t="s">
        <v>20</v>
      </c>
      <c r="U60" s="22">
        <v>0.58629469999999995</v>
      </c>
      <c r="V60" s="22">
        <v>1.0137050000000001</v>
      </c>
      <c r="W60" s="22">
        <v>1.0343959999999999E-3</v>
      </c>
      <c r="X60" s="15">
        <f t="shared" si="4"/>
        <v>566.79907888274897</v>
      </c>
      <c r="Y60" s="16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2"/>
      <c r="AM60" s="35"/>
    </row>
    <row r="61" spans="2:39" ht="23.25" x14ac:dyDescent="0.35">
      <c r="B61" s="22">
        <v>1.7</v>
      </c>
      <c r="C61" s="22">
        <v>0.59040000000000004</v>
      </c>
      <c r="D61" s="22">
        <v>1.109556</v>
      </c>
      <c r="E61" s="22">
        <v>1.1322019999999999E-3</v>
      </c>
      <c r="F61" s="22">
        <f t="shared" si="3"/>
        <v>521.46171796198917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22" t="s">
        <v>21</v>
      </c>
      <c r="U61" s="22">
        <v>0.59044359999999996</v>
      </c>
      <c r="V61" s="22">
        <v>1.109556</v>
      </c>
      <c r="W61" s="22">
        <v>1.1322019999999999E-3</v>
      </c>
      <c r="X61" s="15">
        <f t="shared" si="4"/>
        <v>521.50022699129659</v>
      </c>
      <c r="Y61" s="16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2"/>
      <c r="AM61" s="35"/>
    </row>
    <row r="62" spans="2:39" ht="23.25" x14ac:dyDescent="0.35">
      <c r="B62" s="22">
        <v>1.8</v>
      </c>
      <c r="C62" s="22">
        <v>0.59419999999999995</v>
      </c>
      <c r="D62" s="22">
        <v>1.2057340000000001</v>
      </c>
      <c r="E62" s="22">
        <v>1.2303419999999999E-3</v>
      </c>
      <c r="F62" s="22">
        <f t="shared" si="3"/>
        <v>482.95514580498752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22" t="s">
        <v>22</v>
      </c>
      <c r="U62" s="22">
        <v>0.59426570000000001</v>
      </c>
      <c r="V62" s="22">
        <v>1.2057340000000001</v>
      </c>
      <c r="W62" s="22">
        <v>1.2303419999999999E-3</v>
      </c>
      <c r="X62" s="15">
        <f t="shared" si="4"/>
        <v>483.00854559138844</v>
      </c>
      <c r="Y62" s="16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2"/>
      <c r="AM62" s="35"/>
    </row>
    <row r="63" spans="2:39" ht="23.25" x14ac:dyDescent="0.35">
      <c r="B63" s="22">
        <v>1.9</v>
      </c>
      <c r="C63" s="22">
        <v>0.5978</v>
      </c>
      <c r="D63" s="22">
        <v>1.3021910000000001</v>
      </c>
      <c r="E63" s="22">
        <v>1.328767E-3</v>
      </c>
      <c r="F63" s="22">
        <f t="shared" si="3"/>
        <v>449.8907633919265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22" t="s">
        <v>23</v>
      </c>
      <c r="U63" s="22">
        <v>0.59780880000000003</v>
      </c>
      <c r="V63" s="22">
        <v>1.3021910000000001</v>
      </c>
      <c r="W63" s="22">
        <v>1.328767E-3</v>
      </c>
      <c r="X63" s="15">
        <f t="shared" si="4"/>
        <v>449.89738607295334</v>
      </c>
      <c r="Y63" s="16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2"/>
      <c r="AM63" s="35"/>
    </row>
    <row r="64" spans="2:39" ht="23.25" x14ac:dyDescent="0.35">
      <c r="B64" s="22">
        <v>2</v>
      </c>
      <c r="C64" s="22">
        <v>0.60109999999999997</v>
      </c>
      <c r="D64" s="22">
        <v>1.398889</v>
      </c>
      <c r="E64" s="22">
        <v>1.427439E-3</v>
      </c>
      <c r="F64" s="22">
        <f t="shared" si="3"/>
        <v>421.10380898938587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22">
        <v>2</v>
      </c>
      <c r="U64" s="22">
        <v>0.60111060000000005</v>
      </c>
      <c r="V64" s="22">
        <v>1.398889</v>
      </c>
      <c r="W64" s="22">
        <v>1.427439E-3</v>
      </c>
      <c r="X64" s="15">
        <f t="shared" si="4"/>
        <v>421.11123487588617</v>
      </c>
      <c r="Y64" s="16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2"/>
      <c r="AM64" s="35"/>
    </row>
    <row r="65" spans="2:39" ht="23.25" x14ac:dyDescent="0.35">
      <c r="B65" s="22">
        <v>3</v>
      </c>
      <c r="C65" s="22">
        <v>0.62560000000000004</v>
      </c>
      <c r="D65" s="22">
        <v>2.3743509999999999</v>
      </c>
      <c r="E65" s="22">
        <v>2.4228069999999999E-3</v>
      </c>
      <c r="F65" s="22">
        <f>C65/E65</f>
        <v>258.21289108046989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22">
        <v>3</v>
      </c>
      <c r="U65" s="22">
        <v>0.62564920000000002</v>
      </c>
      <c r="V65" s="22">
        <v>2.3743509999999999</v>
      </c>
      <c r="W65" s="22">
        <v>2.4228069999999999E-3</v>
      </c>
      <c r="X65" s="15">
        <f t="shared" si="4"/>
        <v>258.23319810451267</v>
      </c>
      <c r="Y65" s="16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2"/>
      <c r="AM65" s="35"/>
    </row>
    <row r="66" spans="2:39" ht="23.25" x14ac:dyDescent="0.35">
      <c r="B66" s="22">
        <v>4</v>
      </c>
      <c r="C66" s="22">
        <v>0.64190000000000003</v>
      </c>
      <c r="D66" s="22">
        <v>3.3580719999999999</v>
      </c>
      <c r="E66" s="22">
        <v>3.4266040000000002E-3</v>
      </c>
      <c r="F66" s="22">
        <f t="shared" si="3"/>
        <v>187.32832857254587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22">
        <v>4</v>
      </c>
      <c r="U66" s="22">
        <v>0.64192769999999999</v>
      </c>
      <c r="V66" s="22">
        <v>3.3580719999999999</v>
      </c>
      <c r="W66" s="22">
        <v>3.4266040000000002E-3</v>
      </c>
      <c r="X66" s="15">
        <f t="shared" si="4"/>
        <v>187.33641237796954</v>
      </c>
      <c r="Y66" s="17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3"/>
      <c r="AM66" s="35"/>
    </row>
    <row r="67" spans="2:39" x14ac:dyDescent="0.25">
      <c r="AM67" s="35"/>
    </row>
    <row r="68" spans="2:39" x14ac:dyDescent="0.25">
      <c r="AM68" s="35"/>
    </row>
    <row r="69" spans="2:39" x14ac:dyDescent="0.25">
      <c r="AM69" s="35"/>
    </row>
    <row r="70" spans="2:39" x14ac:dyDescent="0.25">
      <c r="AM70" s="35"/>
    </row>
    <row r="71" spans="2:39" x14ac:dyDescent="0.25">
      <c r="AM71" s="35"/>
    </row>
    <row r="72" spans="2:39" x14ac:dyDescent="0.25">
      <c r="AM72" s="35"/>
    </row>
    <row r="73" spans="2:39" x14ac:dyDescent="0.25">
      <c r="AM73" s="35"/>
    </row>
    <row r="74" spans="2:39" x14ac:dyDescent="0.25">
      <c r="AM74" s="35"/>
    </row>
    <row r="75" spans="2:39" x14ac:dyDescent="0.25">
      <c r="AM75" s="35"/>
    </row>
    <row r="76" spans="2:39" x14ac:dyDescent="0.25">
      <c r="AM76" s="35"/>
    </row>
    <row r="77" spans="2:39" x14ac:dyDescent="0.25">
      <c r="AM77" s="35"/>
    </row>
    <row r="78" spans="2:39" x14ac:dyDescent="0.25">
      <c r="AM78" s="35"/>
    </row>
    <row r="79" spans="2:39" x14ac:dyDescent="0.25">
      <c r="AM79" s="35"/>
    </row>
    <row r="80" spans="2:39" x14ac:dyDescent="0.25">
      <c r="AM80" s="35"/>
    </row>
    <row r="81" spans="39:40" x14ac:dyDescent="0.25">
      <c r="AM81" s="35"/>
    </row>
    <row r="82" spans="39:40" x14ac:dyDescent="0.25">
      <c r="AM82" s="35"/>
    </row>
    <row r="83" spans="39:40" x14ac:dyDescent="0.25">
      <c r="AM83" s="35"/>
    </row>
    <row r="84" spans="39:40" x14ac:dyDescent="0.25">
      <c r="AM84" s="35"/>
      <c r="AN84" s="35"/>
    </row>
  </sheetData>
  <mergeCells count="10">
    <mergeCell ref="P3:AJ3"/>
    <mergeCell ref="B42:F42"/>
    <mergeCell ref="T42:X42"/>
    <mergeCell ref="B41:AK41"/>
    <mergeCell ref="B7:AK7"/>
    <mergeCell ref="B3:F3"/>
    <mergeCell ref="B4:F4"/>
    <mergeCell ref="J3:M3"/>
    <mergeCell ref="B8:F8"/>
    <mergeCell ref="T8:X8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Augusto</dc:creator>
  <cp:lastModifiedBy>Daniel Augusto</cp:lastModifiedBy>
  <cp:lastPrinted>2021-07-05T19:51:04Z</cp:lastPrinted>
  <dcterms:created xsi:type="dcterms:W3CDTF">2021-07-05T14:03:19Z</dcterms:created>
  <dcterms:modified xsi:type="dcterms:W3CDTF">2021-07-05T19:51:13Z</dcterms:modified>
</cp:coreProperties>
</file>