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NGELA FOL/FOL/Tema 4. La nómina/Material libro cohete/"/>
    </mc:Choice>
  </mc:AlternateContent>
  <xr:revisionPtr revIDLastSave="0" documentId="13_ncr:1_{1B176A84-9AC8-E94C-865C-8DA19F288291}" xr6:coauthVersionLast="47" xr6:coauthVersionMax="47" xr10:uidLastSave="{00000000-0000-0000-0000-000000000000}"/>
  <bookViews>
    <workbookView xWindow="0" yWindow="500" windowWidth="23260" windowHeight="13180" xr2:uid="{3AEFFE5C-6821-4CA4-9549-9DB12952063A}"/>
  </bookViews>
  <sheets>
    <sheet name="Nómina en blanco" sheetId="1" r:id="rId1"/>
  </sheets>
  <externalReferences>
    <externalReference r:id="rId2"/>
  </externalReferences>
  <definedNames>
    <definedName name="_xlnm.Print_Area" localSheetId="0">'Nómina en blanco'!$A$1:$AG$63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8" i="1" l="1"/>
  <c r="B15" i="1"/>
  <c r="G13" i="1"/>
  <c r="AB8" i="1"/>
  <c r="AE45" i="1" s="1"/>
  <c r="V8" i="1"/>
  <c r="Q8" i="1"/>
  <c r="Q45" i="1" s="1"/>
  <c r="L8" i="1"/>
  <c r="Y45" i="1" s="1"/>
  <c r="I8" i="1"/>
  <c r="AB5" i="1"/>
  <c r="AB4" i="1"/>
  <c r="AB3" i="1"/>
</calcChain>
</file>

<file path=xl/sharedStrings.xml><?xml version="1.0" encoding="utf-8"?>
<sst xmlns="http://schemas.openxmlformats.org/spreadsheetml/2006/main" count="69" uniqueCount="63">
  <si>
    <t xml:space="preserve">Trabajador: </t>
  </si>
  <si>
    <t xml:space="preserve">Empresa: </t>
  </si>
  <si>
    <t xml:space="preserve">N.I.F.: </t>
  </si>
  <si>
    <t>Domicilio:</t>
  </si>
  <si>
    <t>Núm. Afil. Seguridad Social:</t>
  </si>
  <si>
    <t>CIF:</t>
  </si>
  <si>
    <t>Grupo Profesional:</t>
  </si>
  <si>
    <t>CCC:</t>
  </si>
  <si>
    <r>
      <rPr>
        <sz val="10"/>
        <rFont val="Arial"/>
        <family val="2"/>
      </rPr>
      <t xml:space="preserve">Grupo de cotización: </t>
    </r>
    <r>
      <rPr>
        <b/>
        <sz val="10"/>
        <rFont val="Arial"/>
        <family val="2"/>
      </rPr>
      <t xml:space="preserve"> </t>
    </r>
  </si>
  <si>
    <t xml:space="preserve">Periodo de liquidación:     </t>
  </si>
  <si>
    <t>del</t>
  </si>
  <si>
    <t>de</t>
  </si>
  <si>
    <t>al</t>
  </si>
  <si>
    <t xml:space="preserve"> Total días   </t>
  </si>
  <si>
    <t xml:space="preserve">I. DEVENGOS </t>
  </si>
  <si>
    <t>IMPORTE</t>
  </si>
  <si>
    <t>TOTALES</t>
  </si>
  <si>
    <t>1. Percepciones salariales</t>
  </si>
  <si>
    <t>Salario base</t>
  </si>
  <si>
    <t>Complementos salariales</t>
  </si>
  <si>
    <t>Horas extraordinarias</t>
  </si>
  <si>
    <t>Horas complementarias (contratos a tiempo parcial)</t>
  </si>
  <si>
    <t xml:space="preserve">Gratificaciones extraordinarias </t>
  </si>
  <si>
    <t xml:space="preserve">Salario en especie </t>
  </si>
  <si>
    <t>2. Percepciones no salariales</t>
  </si>
  <si>
    <t>Indemnizaciones o suplidos</t>
  </si>
  <si>
    <t>Prestaciones e indemnizaciones de la Seguridad Social</t>
  </si>
  <si>
    <t>Indemnizaciones por traslados, suspensiones o despidos</t>
  </si>
  <si>
    <t>Otras percepciones no salariales</t>
  </si>
  <si>
    <t xml:space="preserve">A. TOTAL DEVENGADO </t>
  </si>
  <si>
    <t xml:space="preserve">II. DEDUCCIONES </t>
  </si>
  <si>
    <t>1. Aportaciones del trabajador a las cotizaciones de la Seguridad Social y conceptos de recaudación conjunta</t>
  </si>
  <si>
    <t>%</t>
  </si>
  <si>
    <t>Contingencias comunes y MEI</t>
  </si>
  <si>
    <t>Desempleo</t>
  </si>
  <si>
    <t>Formación Profesional</t>
  </si>
  <si>
    <t>TOTAL APORTACIONES</t>
  </si>
  <si>
    <t>2. Impuesto sobre la renta de las personas físicas</t>
  </si>
  <si>
    <t>3. Anticipos</t>
  </si>
  <si>
    <t>4. Valor de los productos en especie</t>
  </si>
  <si>
    <t>B. TOTAL A DEDUCIR</t>
  </si>
  <si>
    <t>LIQUIDO TOTAL A PERCIBIR (A-B)</t>
  </si>
  <si>
    <t>Firma y sello de la empresa</t>
  </si>
  <si>
    <t xml:space="preserve">RECIBÍ         </t>
  </si>
  <si>
    <t>DETERMINACIÓN DE LAS BASES DE COTIZACIÓN A LA SEGURIDAD SOCIAL Y CONCEPTOS DE RECAUDACIÓN CONJUNTA Y DE LA BASE SUJETA A RETENCIÓN DEL IRPF Y APORTACIÓN DE LA EMPRESA</t>
  </si>
  <si>
    <t>CONCEPTO</t>
  </si>
  <si>
    <t>BASE</t>
  </si>
  <si>
    <t>TIPO</t>
  </si>
  <si>
    <t>APORTACIÓN</t>
  </si>
  <si>
    <t>EMPRESA</t>
  </si>
  <si>
    <t>1. Contingencias comunes y MEI</t>
  </si>
  <si>
    <t>Importe remuneración</t>
  </si>
  <si>
    <t>mensual</t>
  </si>
  <si>
    <t>Importe prorrata pagas</t>
  </si>
  <si>
    <t>extraordinarias</t>
  </si>
  <si>
    <t>TOTAL</t>
  </si>
  <si>
    <t>AT y EP</t>
  </si>
  <si>
    <t xml:space="preserve">2. Contingencias Profe- </t>
  </si>
  <si>
    <t>sionales y conceptos de</t>
  </si>
  <si>
    <t>recaudación conjunta</t>
  </si>
  <si>
    <t>Fondo Garantía Salarial</t>
  </si>
  <si>
    <t>3. Cotización adicional horas extraordinarias</t>
  </si>
  <si>
    <t>4. Base sujeta a retención del I.R.P.F.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</si>
</sst>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&quot; €&quot;"/>
    <numFmt numFmtId="165" formatCode="0.00\ %"/>
  </numFmts>
  <fonts count="13" x14ac:knownFonts="1">
    <font>
      <sz val="10"/>
      <name val="Arial"/>
      <family val="2"/>
    </font>
    <font>
      <sz val="10"/>
      <name val="Arial Black"/>
      <family val="2"/>
    </font>
    <font>
      <b/>
      <sz val="10"/>
      <name val="Arial"/>
      <family val="2"/>
    </font>
    <font>
      <b/>
      <sz val="10"/>
      <name val="Arial Black"/>
      <family val="2"/>
    </font>
    <font>
      <sz val="8"/>
      <name val="Arial Black"/>
      <family val="2"/>
    </font>
    <font>
      <sz val="8"/>
      <color indexed="30"/>
      <name val="Calibri"/>
      <family val="2"/>
    </font>
    <font>
      <b/>
      <sz val="8"/>
      <color indexed="30"/>
      <name val="Calibri"/>
      <family val="2"/>
    </font>
    <font>
      <sz val="10"/>
      <color indexed="12"/>
      <name val="Arial"/>
      <family val="2"/>
    </font>
    <font>
      <sz val="8"/>
      <color indexed="30"/>
      <name val="Arial"/>
      <family val="2"/>
    </font>
    <font>
      <sz val="8"/>
      <color indexed="30"/>
      <name val="Arial Narrow"/>
      <family val="2"/>
    </font>
    <font>
      <sz val="10"/>
      <name val="Arial Narrow"/>
      <family val="2"/>
    </font>
    <font>
      <sz val="8"/>
      <color indexed="12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hair">
        <color indexed="8"/>
      </bottom>
      <diagonal/>
    </border>
    <border>
      <left/>
      <right/>
      <top/>
      <bottom style="hair">
        <color indexed="55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55"/>
      </bottom>
      <diagonal/>
    </border>
    <border>
      <left/>
      <right/>
      <top style="hair">
        <color indexed="55"/>
      </top>
      <bottom/>
      <diagonal/>
    </border>
    <border>
      <left/>
      <right/>
      <top/>
      <bottom style="thin">
        <color indexed="23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/>
      <top style="hair">
        <color indexed="55"/>
      </top>
      <bottom style="hair">
        <color indexed="55"/>
      </bottom>
      <diagonal/>
    </border>
    <border>
      <left/>
      <right/>
      <top style="hair">
        <color indexed="23"/>
      </top>
      <bottom style="hair">
        <color indexed="23"/>
      </bottom>
      <diagonal/>
    </border>
    <border>
      <left/>
      <right/>
      <top style="thin">
        <color indexed="55"/>
      </top>
      <bottom/>
      <diagonal/>
    </border>
    <border>
      <left/>
      <right/>
      <top style="thin">
        <color indexed="55"/>
      </top>
      <bottom style="hair">
        <color indexed="55"/>
      </bottom>
      <diagonal/>
    </border>
  </borders>
  <cellStyleXfs count="1">
    <xf numFmtId="0" fontId="0" fillId="0" borderId="0"/>
  </cellStyleXfs>
  <cellXfs count="188">
    <xf numFmtId="0" fontId="0" fillId="0" borderId="0" xfId="0"/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vertical="top"/>
    </xf>
    <xf numFmtId="0" fontId="0" fillId="0" borderId="2" xfId="0" applyBorder="1"/>
    <xf numFmtId="0" fontId="0" fillId="0" borderId="4" xfId="0" applyBorder="1"/>
    <xf numFmtId="0" fontId="0" fillId="0" borderId="6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3" xfId="0" applyBorder="1"/>
    <xf numFmtId="0" fontId="0" fillId="0" borderId="0" xfId="0" applyAlignment="1">
      <alignment vertical="top"/>
    </xf>
    <xf numFmtId="0" fontId="0" fillId="0" borderId="6" xfId="0" applyBorder="1"/>
    <xf numFmtId="14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9" xfId="0" applyBorder="1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left" vertical="center"/>
    </xf>
    <xf numFmtId="0" fontId="0" fillId="0" borderId="6" xfId="0" applyBorder="1" applyAlignment="1">
      <alignment horizontal="center" vertical="center" wrapText="1"/>
    </xf>
    <xf numFmtId="1" fontId="0" fillId="0" borderId="12" xfId="0" applyNumberFormat="1" applyBorder="1" applyAlignment="1">
      <alignment horizontal="center" vertical="center" wrapText="1"/>
    </xf>
    <xf numFmtId="0" fontId="3" fillId="0" borderId="6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 wrapText="1"/>
    </xf>
    <xf numFmtId="0" fontId="3" fillId="0" borderId="8" xfId="0" applyFont="1" applyBorder="1" applyAlignment="1">
      <alignment vertical="center"/>
    </xf>
    <xf numFmtId="0" fontId="0" fillId="0" borderId="5" xfId="0" applyBorder="1"/>
    <xf numFmtId="0" fontId="0" fillId="0" borderId="0" xfId="0" applyAlignment="1">
      <alignment horizontal="left" wrapText="1"/>
    </xf>
    <xf numFmtId="0" fontId="6" fillId="0" borderId="11" xfId="0" applyFont="1" applyBorder="1" applyAlignment="1">
      <alignment horizontal="left" wrapText="1"/>
    </xf>
    <xf numFmtId="0" fontId="2" fillId="0" borderId="6" xfId="0" applyFont="1" applyBorder="1"/>
    <xf numFmtId="0" fontId="7" fillId="0" borderId="15" xfId="0" applyFont="1" applyBorder="1" applyAlignment="1">
      <alignment horizontal="left" wrapText="1"/>
    </xf>
    <xf numFmtId="0" fontId="0" fillId="0" borderId="15" xfId="0" applyBorder="1"/>
    <xf numFmtId="0" fontId="2" fillId="0" borderId="6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4" fontId="0" fillId="0" borderId="0" xfId="0" applyNumberFormat="1"/>
    <xf numFmtId="0" fontId="0" fillId="0" borderId="17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1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1" xfId="0" applyBorder="1"/>
    <xf numFmtId="0" fontId="0" fillId="0" borderId="11" xfId="0" applyBorder="1" applyAlignment="1">
      <alignment wrapText="1"/>
    </xf>
    <xf numFmtId="0" fontId="8" fillId="0" borderId="0" xfId="0" applyFont="1"/>
    <xf numFmtId="0" fontId="9" fillId="0" borderId="10" xfId="0" applyFont="1" applyBorder="1"/>
    <xf numFmtId="0" fontId="10" fillId="0" borderId="10" xfId="0" applyFont="1" applyBorder="1"/>
    <xf numFmtId="0" fontId="0" fillId="0" borderId="10" xfId="0" applyBorder="1"/>
    <xf numFmtId="164" fontId="0" fillId="0" borderId="14" xfId="0" applyNumberFormat="1" applyBorder="1" applyAlignment="1">
      <alignment horizontal="right" vertical="top" wrapText="1"/>
    </xf>
    <xf numFmtId="0" fontId="11" fillId="0" borderId="0" xfId="0" applyFont="1"/>
    <xf numFmtId="0" fontId="0" fillId="0" borderId="6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164" fontId="0" fillId="0" borderId="0" xfId="0" applyNumberFormat="1"/>
    <xf numFmtId="0" fontId="2" fillId="0" borderId="6" xfId="0" applyFont="1" applyBorder="1" applyAlignment="1">
      <alignment wrapText="1"/>
    </xf>
    <xf numFmtId="164" fontId="0" fillId="0" borderId="17" xfId="0" applyNumberFormat="1" applyBorder="1" applyAlignment="1">
      <alignment wrapText="1"/>
    </xf>
    <xf numFmtId="164" fontId="11" fillId="0" borderId="0" xfId="0" applyNumberFormat="1" applyFont="1" applyAlignment="1">
      <alignment wrapText="1"/>
    </xf>
    <xf numFmtId="164" fontId="11" fillId="0" borderId="11" xfId="0" applyNumberFormat="1" applyFont="1" applyBorder="1" applyAlignment="1">
      <alignment wrapText="1"/>
    </xf>
    <xf numFmtId="0" fontId="0" fillId="0" borderId="19" xfId="0" applyBorder="1" applyAlignment="1">
      <alignment horizontal="left" vertical="top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17" xfId="0" applyBorder="1" applyAlignment="1">
      <alignment wrapText="1"/>
    </xf>
    <xf numFmtId="0" fontId="0" fillId="0" borderId="0" xfId="0" applyAlignment="1">
      <alignment horizontal="center"/>
    </xf>
    <xf numFmtId="0" fontId="2" fillId="0" borderId="6" xfId="0" applyFont="1" applyBorder="1" applyAlignment="1">
      <alignment horizontal="right" wrapText="1"/>
    </xf>
    <xf numFmtId="0" fontId="0" fillId="0" borderId="20" xfId="0" applyBorder="1" applyAlignment="1">
      <alignment wrapText="1"/>
    </xf>
    <xf numFmtId="0" fontId="0" fillId="0" borderId="0" xfId="0" applyAlignment="1">
      <alignment horizontal="right"/>
    </xf>
    <xf numFmtId="0" fontId="2" fillId="0" borderId="0" xfId="0" applyFont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0" xfId="0" applyAlignment="1">
      <alignment horizontal="center" wrapText="1"/>
    </xf>
    <xf numFmtId="0" fontId="0" fillId="0" borderId="6" xfId="0" applyBorder="1" applyAlignment="1">
      <alignment horizontal="center" wrapText="1"/>
    </xf>
    <xf numFmtId="0" fontId="12" fillId="0" borderId="0" xfId="0" applyFont="1" applyAlignment="1">
      <alignment horizontal="center" vertical="top" wrapText="1"/>
    </xf>
    <xf numFmtId="0" fontId="12" fillId="0" borderId="0" xfId="0" applyFont="1" applyAlignment="1">
      <alignment horizontal="center" vertical="top"/>
    </xf>
    <xf numFmtId="0" fontId="11" fillId="0" borderId="6" xfId="0" applyFont="1" applyBorder="1" applyAlignment="1">
      <alignment horizontal="center" vertical="top"/>
    </xf>
    <xf numFmtId="0" fontId="7" fillId="0" borderId="0" xfId="0" applyFont="1"/>
    <xf numFmtId="0" fontId="7" fillId="0" borderId="6" xfId="0" applyFont="1" applyBorder="1"/>
    <xf numFmtId="0" fontId="5" fillId="0" borderId="0" xfId="0" applyFont="1" applyAlignment="1">
      <alignment vertical="center" wrapText="1"/>
    </xf>
    <xf numFmtId="0" fontId="0" fillId="0" borderId="11" xfId="0" applyBorder="1" applyAlignment="1">
      <alignment vertical="top" wrapText="1"/>
    </xf>
    <xf numFmtId="0" fontId="7" fillId="0" borderId="6" xfId="0" applyFont="1" applyBorder="1" applyAlignment="1">
      <alignment vertical="top"/>
    </xf>
    <xf numFmtId="0" fontId="7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7" fillId="0" borderId="6" xfId="0" applyFont="1" applyBorder="1" applyAlignment="1">
      <alignment wrapText="1"/>
    </xf>
    <xf numFmtId="0" fontId="7" fillId="0" borderId="0" xfId="0" applyFont="1" applyAlignment="1">
      <alignment vertical="top"/>
    </xf>
    <xf numFmtId="0" fontId="0" fillId="0" borderId="22" xfId="0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wrapText="1"/>
    </xf>
    <xf numFmtId="0" fontId="2" fillId="0" borderId="0" xfId="0" applyFont="1" applyAlignment="1">
      <alignment vertical="center" wrapText="1"/>
    </xf>
    <xf numFmtId="165" fontId="0" fillId="0" borderId="0" xfId="0" applyNumberFormat="1" applyAlignment="1">
      <alignment vertical="center" wrapText="1"/>
    </xf>
    <xf numFmtId="0" fontId="0" fillId="0" borderId="11" xfId="0" applyBorder="1" applyAlignment="1">
      <alignment vertical="top"/>
    </xf>
    <xf numFmtId="165" fontId="0" fillId="0" borderId="0" xfId="0" applyNumberFormat="1" applyAlignment="1">
      <alignment wrapText="1"/>
    </xf>
    <xf numFmtId="0" fontId="5" fillId="0" borderId="0" xfId="0" applyFont="1"/>
    <xf numFmtId="49" fontId="7" fillId="0" borderId="9" xfId="0" applyNumberFormat="1" applyFont="1" applyBorder="1" applyAlignment="1">
      <alignment horizontal="center" wrapText="1"/>
    </xf>
    <xf numFmtId="49" fontId="7" fillId="0" borderId="9" xfId="0" applyNumberFormat="1" applyFont="1" applyBorder="1" applyAlignment="1">
      <alignment wrapText="1"/>
    </xf>
    <xf numFmtId="49" fontId="7" fillId="0" borderId="8" xfId="0" applyNumberFormat="1" applyFont="1" applyBorder="1" applyAlignment="1">
      <alignment horizontal="center" wrapText="1"/>
    </xf>
    <xf numFmtId="0" fontId="2" fillId="0" borderId="0" xfId="0" applyFont="1"/>
    <xf numFmtId="0" fontId="7" fillId="0" borderId="0" xfId="0" applyFont="1" applyAlignment="1">
      <alignment wrapText="1"/>
    </xf>
    <xf numFmtId="0" fontId="0" fillId="0" borderId="5" xfId="0" applyBorder="1" applyAlignment="1">
      <alignment horizontal="left" wrapText="1"/>
    </xf>
    <xf numFmtId="0" fontId="0" fillId="0" borderId="11" xfId="0" applyBorder="1"/>
    <xf numFmtId="164" fontId="0" fillId="0" borderId="17" xfId="0" applyNumberFormat="1" applyBorder="1" applyAlignment="1">
      <alignment vertical="center" wrapText="1"/>
    </xf>
    <xf numFmtId="49" fontId="7" fillId="0" borderId="0" xfId="0" applyNumberFormat="1" applyFont="1" applyAlignment="1">
      <alignment wrapText="1"/>
    </xf>
    <xf numFmtId="0" fontId="2" fillId="0" borderId="7" xfId="0" applyFont="1" applyBorder="1" applyAlignment="1">
      <alignment horizontal="left" vertical="top" wrapText="1"/>
    </xf>
    <xf numFmtId="0" fontId="0" fillId="0" borderId="9" xfId="0" applyBorder="1"/>
    <xf numFmtId="0" fontId="0" fillId="0" borderId="0" xfId="0"/>
    <xf numFmtId="2" fontId="0" fillId="0" borderId="0" xfId="0" applyNumberFormat="1" applyAlignment="1">
      <alignment vertical="center" wrapText="1"/>
    </xf>
    <xf numFmtId="164" fontId="0" fillId="0" borderId="14" xfId="0" applyNumberFormat="1" applyBorder="1" applyAlignment="1">
      <alignment wrapText="1"/>
    </xf>
    <xf numFmtId="164" fontId="0" fillId="0" borderId="14" xfId="0" applyNumberForma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0" fontId="0" fillId="0" borderId="11" xfId="0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22" xfId="0" applyBorder="1" applyAlignment="1">
      <alignment vertical="center" wrapText="1"/>
    </xf>
    <xf numFmtId="0" fontId="5" fillId="0" borderId="0" xfId="0" applyFont="1" applyAlignment="1">
      <alignment vertical="top" wrapText="1"/>
    </xf>
    <xf numFmtId="0" fontId="0" fillId="0" borderId="0" xfId="0" applyAlignment="1">
      <alignment wrapText="1"/>
    </xf>
    <xf numFmtId="164" fontId="7" fillId="0" borderId="0" xfId="0" applyNumberFormat="1" applyFont="1" applyAlignment="1">
      <alignment wrapText="1"/>
    </xf>
    <xf numFmtId="0" fontId="0" fillId="0" borderId="5" xfId="0" applyBorder="1" applyAlignment="1">
      <alignment horizontal="left" vertical="top" wrapText="1"/>
    </xf>
    <xf numFmtId="0" fontId="0" fillId="0" borderId="11" xfId="0" applyBorder="1" applyAlignment="1">
      <alignment vertical="top" wrapText="1"/>
    </xf>
    <xf numFmtId="164" fontId="0" fillId="0" borderId="14" xfId="0" applyNumberFormat="1" applyBorder="1" applyAlignment="1">
      <alignment vertical="top"/>
    </xf>
    <xf numFmtId="0" fontId="0" fillId="0" borderId="5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 vertical="top" wrapText="1"/>
    </xf>
    <xf numFmtId="0" fontId="12" fillId="0" borderId="5" xfId="0" applyFont="1" applyBorder="1" applyAlignment="1">
      <alignment horizontal="center" vertical="top" wrapText="1"/>
    </xf>
    <xf numFmtId="0" fontId="12" fillId="0" borderId="0" xfId="0" applyFont="1" applyAlignment="1">
      <alignment horizontal="center" vertical="top" wrapText="1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center"/>
    </xf>
    <xf numFmtId="0" fontId="0" fillId="0" borderId="21" xfId="0" applyBorder="1" applyAlignment="1">
      <alignment horizontal="left" wrapText="1"/>
    </xf>
    <xf numFmtId="0" fontId="0" fillId="0" borderId="6" xfId="0" applyBorder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0" fillId="0" borderId="1" xfId="0" applyBorder="1" applyAlignment="1">
      <alignment vertical="center" wrapText="1"/>
    </xf>
    <xf numFmtId="164" fontId="2" fillId="0" borderId="14" xfId="0" applyNumberFormat="1" applyFont="1" applyBorder="1" applyAlignment="1">
      <alignment horizontal="right" wrapText="1"/>
    </xf>
    <xf numFmtId="0" fontId="5" fillId="0" borderId="20" xfId="0" applyFont="1" applyBorder="1"/>
    <xf numFmtId="164" fontId="2" fillId="0" borderId="17" xfId="0" applyNumberFormat="1" applyFont="1" applyBorder="1" applyAlignment="1">
      <alignment horizontal="right" wrapText="1"/>
    </xf>
    <xf numFmtId="0" fontId="2" fillId="0" borderId="6" xfId="0" applyFont="1" applyBorder="1" applyAlignment="1">
      <alignment horizontal="left" wrapText="1"/>
    </xf>
    <xf numFmtId="0" fontId="0" fillId="0" borderId="19" xfId="0" applyBorder="1"/>
    <xf numFmtId="164" fontId="0" fillId="0" borderId="17" xfId="0" applyNumberFormat="1" applyBorder="1" applyAlignment="1">
      <alignment wrapText="1"/>
    </xf>
    <xf numFmtId="0" fontId="0" fillId="0" borderId="6" xfId="0" applyBorder="1" applyAlignment="1">
      <alignment horizontal="right" wrapText="1"/>
    </xf>
    <xf numFmtId="0" fontId="0" fillId="0" borderId="19" xfId="0" applyBorder="1" applyAlignment="1">
      <alignment wrapText="1"/>
    </xf>
    <xf numFmtId="2" fontId="0" fillId="0" borderId="0" xfId="0" applyNumberFormat="1" applyAlignment="1">
      <alignment horizontal="center" vertical="center" wrapText="1"/>
    </xf>
    <xf numFmtId="0" fontId="5" fillId="0" borderId="11" xfId="0" applyFont="1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6" xfId="0" applyBorder="1" applyAlignment="1">
      <alignment horizontal="left" vertical="top" wrapText="1"/>
    </xf>
    <xf numFmtId="0" fontId="0" fillId="0" borderId="0" xfId="0" applyAlignment="1">
      <alignment horizontal="left" wrapText="1"/>
    </xf>
    <xf numFmtId="164" fontId="5" fillId="0" borderId="11" xfId="0" applyNumberFormat="1" applyFont="1" applyBorder="1" applyAlignment="1">
      <alignment horizontal="right" wrapText="1"/>
    </xf>
    <xf numFmtId="164" fontId="5" fillId="0" borderId="11" xfId="0" applyNumberFormat="1" applyFont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left" vertical="top" wrapText="1"/>
    </xf>
    <xf numFmtId="164" fontId="0" fillId="0" borderId="14" xfId="0" applyNumberFormat="1" applyBorder="1"/>
    <xf numFmtId="0" fontId="2" fillId="0" borderId="6" xfId="0" applyFont="1" applyBorder="1" applyAlignment="1">
      <alignment horizontal="left" vertical="top" wrapText="1"/>
    </xf>
    <xf numFmtId="0" fontId="0" fillId="0" borderId="15" xfId="0" applyBorder="1" applyAlignment="1">
      <alignment horizontal="right" wrapText="1"/>
    </xf>
    <xf numFmtId="0" fontId="5" fillId="0" borderId="11" xfId="0" applyFont="1" applyBorder="1" applyAlignment="1">
      <alignment horizontal="right" wrapText="1"/>
    </xf>
    <xf numFmtId="164" fontId="2" fillId="0" borderId="14" xfId="0" applyNumberFormat="1" applyFont="1" applyBorder="1" applyAlignment="1">
      <alignment wrapText="1"/>
    </xf>
    <xf numFmtId="164" fontId="0" fillId="0" borderId="14" xfId="0" applyNumberFormat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164" fontId="0" fillId="0" borderId="17" xfId="0" applyNumberFormat="1" applyBorder="1" applyAlignment="1">
      <alignment horizontal="right" wrapText="1"/>
    </xf>
    <xf numFmtId="164" fontId="0" fillId="0" borderId="17" xfId="0" applyNumberFormat="1" applyBorder="1" applyAlignment="1">
      <alignment horizontal="right" vertical="top" wrapText="1"/>
    </xf>
    <xf numFmtId="0" fontId="0" fillId="0" borderId="14" xfId="0" applyBorder="1" applyAlignment="1">
      <alignment horizontal="left" wrapText="1"/>
    </xf>
    <xf numFmtId="164" fontId="0" fillId="0" borderId="16" xfId="0" applyNumberFormat="1" applyBorder="1" applyAlignment="1">
      <alignment horizontal="right" wrapText="1"/>
    </xf>
    <xf numFmtId="0" fontId="0" fillId="0" borderId="17" xfId="0" applyBorder="1" applyAlignment="1">
      <alignment horizontal="left" wrapText="1"/>
    </xf>
    <xf numFmtId="164" fontId="0" fillId="0" borderId="18" xfId="0" applyNumberFormat="1" applyBorder="1" applyAlignment="1">
      <alignment horizontal="right" wrapText="1"/>
    </xf>
    <xf numFmtId="164" fontId="0" fillId="0" borderId="14" xfId="0" applyNumberFormat="1" applyBorder="1" applyAlignment="1">
      <alignment horizontal="right" wrapText="1"/>
    </xf>
    <xf numFmtId="0" fontId="2" fillId="0" borderId="6" xfId="0" applyFont="1" applyBorder="1"/>
    <xf numFmtId="0" fontId="4" fillId="0" borderId="13" xfId="0" applyFont="1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6" xfId="0" applyBorder="1"/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8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1ee9428c9827ae82/Ordenador_2022/M&#243;dulo%20FOL/Libro%20LOE%20nuevo/Solucionarios%20FOLGM%20por%20a&#241;os/Solucionario%20FOLGM_2023/N&#243;minas%20de%20la%20unidad%20GM%202023.xls" TargetMode="External"/><Relationship Id="rId1" Type="http://schemas.openxmlformats.org/officeDocument/2006/relationships/externalLinkPath" Target="https://d.docs.live.net/1ee9428c9827ae82/Ordenador_2022/M&#243;dulo%20FOL/Libro%20LOE%20nuevo/Solucionarios%20FOLGM%20por%20a&#241;os/Solucionario%20FOLGM_2023/N&#243;minas%20de%20la%20unidad%20GM%202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ómina en blanco"/>
      <sheetName val="Pag.63 Ejemplo Alba"/>
      <sheetName val="Pag.63 Ejemplo Javier"/>
      <sheetName val="Pag.69 AU10.Ana"/>
      <sheetName val="Pag.69 AU11.Pedro"/>
      <sheetName val="Pag.69 AU12.Juan Parejo Romero"/>
      <sheetName val="Pag.69 AU13.Patricia Díaz Román"/>
      <sheetName val="Pag.69 AU14.Pablo Soria Páez"/>
      <sheetName val="Pag.69 AU15.Sofía Peña Pérez"/>
      <sheetName val="Pag.69 AU16.Hugo Belmonte Páez"/>
      <sheetName val="Pag.69 AU17.Juan Carlos Blanco"/>
      <sheetName val="Pag.69 AU18. Roberto Sáenz Sol"/>
      <sheetName val="Pag.69 AU19. Antonio López"/>
      <sheetName val="Pag.69 AU20. Irene Santos-Junio"/>
      <sheetName val="Pag.69 AU20. Irene Santos-Julio"/>
      <sheetName val="Pag.69 AU21. Rafael Rodríguez"/>
      <sheetName val="Pag.69 AU22. Cristina Monje"/>
      <sheetName val="Pag.70 AF. Sonsoles Pozuelo"/>
      <sheetName val="SMI e IPREM"/>
      <sheetName val="Bases y tipos de cotización"/>
      <sheetName val="Embargos"/>
      <sheetName val="Datos generales"/>
      <sheetName val="Datos salariales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5">
          <cell r="A5" t="str">
            <v>Ana</v>
          </cell>
          <cell r="B5" t="str">
            <v>xxx</v>
          </cell>
          <cell r="C5" t="str">
            <v>xxx</v>
          </cell>
          <cell r="D5" t="str">
            <v>Oficial Administrativo</v>
          </cell>
          <cell r="E5">
            <v>5</v>
          </cell>
          <cell r="F5" t="str">
            <v>xxx</v>
          </cell>
          <cell r="G5" t="str">
            <v>Indefinido</v>
          </cell>
          <cell r="K5">
            <v>9.24</v>
          </cell>
          <cell r="M5">
            <v>0</v>
          </cell>
          <cell r="N5" t="str">
            <v>xxx</v>
          </cell>
          <cell r="O5" t="str">
            <v>xxx</v>
          </cell>
          <cell r="P5" t="str">
            <v>xxx</v>
          </cell>
          <cell r="Q5" t="str">
            <v>xxx</v>
          </cell>
          <cell r="R5" t="str">
            <v>xxx</v>
          </cell>
          <cell r="S5" t="str">
            <v>xxx</v>
          </cell>
          <cell r="T5" t="str">
            <v>xxx</v>
          </cell>
        </row>
        <row r="6">
          <cell r="A6" t="str">
            <v>Pedro</v>
          </cell>
          <cell r="B6" t="str">
            <v>xxx</v>
          </cell>
          <cell r="C6" t="str">
            <v>xxx</v>
          </cell>
          <cell r="D6" t="str">
            <v>Especialista</v>
          </cell>
          <cell r="E6">
            <v>9</v>
          </cell>
          <cell r="F6" t="str">
            <v>xxx</v>
          </cell>
          <cell r="G6" t="str">
            <v>Por cincunstancias de la producción</v>
          </cell>
          <cell r="K6">
            <v>2</v>
          </cell>
          <cell r="M6">
            <v>0</v>
          </cell>
          <cell r="N6" t="str">
            <v>xxx</v>
          </cell>
          <cell r="O6" t="str">
            <v>xxx</v>
          </cell>
          <cell r="P6" t="str">
            <v>xxx</v>
          </cell>
          <cell r="Q6" t="str">
            <v>xxx</v>
          </cell>
          <cell r="R6" t="str">
            <v>xxx</v>
          </cell>
          <cell r="S6" t="str">
            <v>xxx</v>
          </cell>
          <cell r="T6" t="str">
            <v>xxx</v>
          </cell>
        </row>
        <row r="7">
          <cell r="A7" t="str">
            <v>Juan Parejo Romero</v>
          </cell>
          <cell r="B7" t="str">
            <v>xxx</v>
          </cell>
          <cell r="C7" t="str">
            <v>xxx</v>
          </cell>
          <cell r="D7" t="str">
            <v>Ayudante titulado</v>
          </cell>
          <cell r="E7">
            <v>2</v>
          </cell>
          <cell r="F7" t="str">
            <v>xxx</v>
          </cell>
          <cell r="G7" t="str">
            <v>Contrato en prácticas</v>
          </cell>
          <cell r="K7">
            <v>2</v>
          </cell>
          <cell r="M7">
            <v>0</v>
          </cell>
          <cell r="N7" t="str">
            <v>xxx</v>
          </cell>
          <cell r="O7" t="str">
            <v>xxx</v>
          </cell>
          <cell r="P7" t="str">
            <v>xxx</v>
          </cell>
          <cell r="Q7" t="str">
            <v>xxx</v>
          </cell>
          <cell r="R7" t="str">
            <v>xxx</v>
          </cell>
          <cell r="S7" t="str">
            <v>xxx</v>
          </cell>
          <cell r="T7" t="str">
            <v>xxx</v>
          </cell>
        </row>
        <row r="8">
          <cell r="A8" t="str">
            <v>Patricia Díaz Román</v>
          </cell>
          <cell r="B8" t="str">
            <v>xxx</v>
          </cell>
          <cell r="C8" t="str">
            <v>xxx</v>
          </cell>
          <cell r="D8" t="str">
            <v>Oficial de Primera</v>
          </cell>
          <cell r="E8">
            <v>8</v>
          </cell>
          <cell r="F8" t="str">
            <v>xxx</v>
          </cell>
          <cell r="G8" t="str">
            <v>Indefinido</v>
          </cell>
          <cell r="K8">
            <v>10</v>
          </cell>
          <cell r="M8">
            <v>0</v>
          </cell>
          <cell r="N8" t="str">
            <v>xxx</v>
          </cell>
          <cell r="O8" t="str">
            <v>xxx</v>
          </cell>
          <cell r="P8" t="str">
            <v>xxx</v>
          </cell>
          <cell r="Q8" t="str">
            <v>xxx</v>
          </cell>
          <cell r="R8" t="str">
            <v>xxx</v>
          </cell>
          <cell r="S8" t="str">
            <v>xxx</v>
          </cell>
          <cell r="T8" t="str">
            <v>xxx</v>
          </cell>
        </row>
        <row r="9">
          <cell r="A9" t="str">
            <v>Pablo Soria Páez</v>
          </cell>
          <cell r="B9" t="str">
            <v>xxx</v>
          </cell>
          <cell r="C9" t="str">
            <v>xxx</v>
          </cell>
          <cell r="D9" t="str">
            <v xml:space="preserve">Portero </v>
          </cell>
          <cell r="E9">
            <v>6</v>
          </cell>
          <cell r="F9" t="str">
            <v>xxx</v>
          </cell>
          <cell r="G9" t="str">
            <v>Por cincunstancias de la producción</v>
          </cell>
          <cell r="K9">
            <v>2</v>
          </cell>
          <cell r="M9">
            <v>0</v>
          </cell>
          <cell r="N9" t="str">
            <v>xxx</v>
          </cell>
          <cell r="O9" t="str">
            <v>xxx</v>
          </cell>
          <cell r="P9" t="str">
            <v>xxx</v>
          </cell>
          <cell r="Q9" t="str">
            <v>xxx</v>
          </cell>
          <cell r="R9" t="str">
            <v>xxx</v>
          </cell>
          <cell r="S9" t="str">
            <v>xxx</v>
          </cell>
          <cell r="T9" t="str">
            <v>xxx</v>
          </cell>
        </row>
        <row r="10">
          <cell r="A10" t="str">
            <v>Sofia Peña Rojo</v>
          </cell>
          <cell r="B10" t="str">
            <v>1/10/201x</v>
          </cell>
          <cell r="C10" t="str">
            <v>xxx</v>
          </cell>
          <cell r="D10" t="str">
            <v>Especialista</v>
          </cell>
          <cell r="E10">
            <v>9</v>
          </cell>
          <cell r="F10" t="str">
            <v>xxx</v>
          </cell>
          <cell r="G10" t="str">
            <v>Sustitución</v>
          </cell>
          <cell r="K10">
            <v>2</v>
          </cell>
          <cell r="M10">
            <v>0</v>
          </cell>
          <cell r="N10" t="str">
            <v>xxx</v>
          </cell>
          <cell r="O10" t="str">
            <v>xxx</v>
          </cell>
          <cell r="P10" t="str">
            <v>xxx</v>
          </cell>
          <cell r="Q10" t="str">
            <v>xxx</v>
          </cell>
          <cell r="R10" t="str">
            <v>xxx</v>
          </cell>
          <cell r="S10" t="str">
            <v>xxx</v>
          </cell>
          <cell r="T10" t="str">
            <v>xxx</v>
          </cell>
        </row>
        <row r="11">
          <cell r="A11" t="str">
            <v>Hugo Belmonte Páez</v>
          </cell>
          <cell r="B11" t="str">
            <v>xxx</v>
          </cell>
          <cell r="C11" t="str">
            <v>xxx</v>
          </cell>
          <cell r="D11" t="str">
            <v>Cajero</v>
          </cell>
          <cell r="E11">
            <v>6</v>
          </cell>
          <cell r="F11" t="str">
            <v>xxx</v>
          </cell>
          <cell r="G11" t="str">
            <v>Indefinido</v>
          </cell>
          <cell r="K11">
            <v>6.75</v>
          </cell>
          <cell r="M11">
            <v>0</v>
          </cell>
          <cell r="N11" t="str">
            <v>xxx</v>
          </cell>
          <cell r="O11" t="str">
            <v>xxx</v>
          </cell>
          <cell r="P11" t="str">
            <v>xxx</v>
          </cell>
          <cell r="Q11" t="str">
            <v>xxx</v>
          </cell>
          <cell r="R11" t="str">
            <v>xxx</v>
          </cell>
          <cell r="S11" t="str">
            <v>xxx</v>
          </cell>
          <cell r="T11" t="str">
            <v>xxx</v>
          </cell>
        </row>
        <row r="12">
          <cell r="A12" t="str">
            <v>Juan Carlos Blanco Pasamar</v>
          </cell>
          <cell r="B12" t="str">
            <v>xxx</v>
          </cell>
          <cell r="C12" t="str">
            <v>xxx</v>
          </cell>
          <cell r="D12" t="str">
            <v>Auxiliar Administrativo</v>
          </cell>
          <cell r="E12">
            <v>7</v>
          </cell>
          <cell r="F12" t="str">
            <v>xxx</v>
          </cell>
          <cell r="G12" t="str">
            <v>Indefinido</v>
          </cell>
          <cell r="K12">
            <v>2.16</v>
          </cell>
          <cell r="M12">
            <v>0</v>
          </cell>
          <cell r="N12" t="str">
            <v>xxx</v>
          </cell>
          <cell r="O12" t="str">
            <v>xxx</v>
          </cell>
          <cell r="P12" t="str">
            <v>xxx</v>
          </cell>
          <cell r="Q12" t="str">
            <v>xxx</v>
          </cell>
          <cell r="R12" t="str">
            <v>xxx</v>
          </cell>
          <cell r="S12" t="str">
            <v>xxx</v>
          </cell>
          <cell r="T12" t="str">
            <v>xxx</v>
          </cell>
        </row>
        <row r="13">
          <cell r="A13" t="str">
            <v>Roberto Sáez Sol</v>
          </cell>
          <cell r="B13" t="str">
            <v>1/08/xxxx</v>
          </cell>
          <cell r="C13" t="str">
            <v>xxx</v>
          </cell>
          <cell r="D13" t="str">
            <v>Jefe de Taller</v>
          </cell>
          <cell r="E13">
            <v>3</v>
          </cell>
          <cell r="F13" t="str">
            <v>xxx</v>
          </cell>
          <cell r="G13" t="str">
            <v>Indefinido</v>
          </cell>
          <cell r="K13">
            <v>18</v>
          </cell>
          <cell r="M13">
            <v>0</v>
          </cell>
          <cell r="N13" t="str">
            <v xml:space="preserve">PORTILAR, S.A. </v>
          </cell>
          <cell r="O13" t="str">
            <v>xxx</v>
          </cell>
          <cell r="P13" t="str">
            <v>xxx</v>
          </cell>
          <cell r="Q13" t="str">
            <v>xxx</v>
          </cell>
          <cell r="R13" t="str">
            <v>xxx</v>
          </cell>
          <cell r="S13" t="str">
            <v>xxx</v>
          </cell>
          <cell r="T13" t="str">
            <v>xxx</v>
          </cell>
        </row>
        <row r="14">
          <cell r="A14" t="str">
            <v>Antonio López López</v>
          </cell>
          <cell r="B14" t="str">
            <v>xxx</v>
          </cell>
          <cell r="C14" t="str">
            <v>xxx</v>
          </cell>
          <cell r="D14" t="str">
            <v>Monitor de Fitness</v>
          </cell>
          <cell r="E14">
            <v>4</v>
          </cell>
          <cell r="F14" t="str">
            <v>xxx</v>
          </cell>
          <cell r="G14" t="str">
            <v>Obra o servicio determinado</v>
          </cell>
          <cell r="K14">
            <v>2</v>
          </cell>
          <cell r="M14">
            <v>0</v>
          </cell>
          <cell r="N14" t="str">
            <v>xxx</v>
          </cell>
          <cell r="O14" t="str">
            <v>xxx</v>
          </cell>
          <cell r="P14" t="str">
            <v>xxx</v>
          </cell>
          <cell r="Q14" t="str">
            <v>xxx</v>
          </cell>
          <cell r="R14" t="str">
            <v>xxx</v>
          </cell>
          <cell r="S14" t="str">
            <v>xxx</v>
          </cell>
          <cell r="T14" t="str">
            <v>xxx</v>
          </cell>
        </row>
        <row r="15">
          <cell r="A15" t="str">
            <v>Irene Santos Rodríguez</v>
          </cell>
          <cell r="B15" t="str">
            <v>xxx</v>
          </cell>
          <cell r="C15" t="str">
            <v>xxx</v>
          </cell>
          <cell r="D15" t="str">
            <v>Oficial de Primera</v>
          </cell>
          <cell r="E15">
            <v>8</v>
          </cell>
          <cell r="F15" t="str">
            <v>xxx</v>
          </cell>
          <cell r="G15" t="str">
            <v>Indefinido</v>
          </cell>
          <cell r="K15">
            <v>14</v>
          </cell>
          <cell r="M15">
            <v>0</v>
          </cell>
          <cell r="N15" t="str">
            <v>xxx</v>
          </cell>
          <cell r="O15" t="str">
            <v>xxx</v>
          </cell>
          <cell r="P15" t="str">
            <v>xxx</v>
          </cell>
          <cell r="Q15" t="str">
            <v>xxx</v>
          </cell>
          <cell r="R15" t="str">
            <v>xxx</v>
          </cell>
          <cell r="S15" t="str">
            <v>xxx</v>
          </cell>
          <cell r="T15" t="str">
            <v>xxx</v>
          </cell>
        </row>
        <row r="16">
          <cell r="A16" t="str">
            <v>Rafael Rodríguez Gómez</v>
          </cell>
          <cell r="B16" t="str">
            <v>xxx</v>
          </cell>
          <cell r="C16" t="str">
            <v>xxx</v>
          </cell>
          <cell r="D16" t="str">
            <v>Director adjunto</v>
          </cell>
          <cell r="E16">
            <v>1</v>
          </cell>
          <cell r="F16" t="str">
            <v>xxx</v>
          </cell>
          <cell r="G16" t="str">
            <v>Indefinido</v>
          </cell>
          <cell r="K16">
            <v>21</v>
          </cell>
          <cell r="M16">
            <v>0</v>
          </cell>
          <cell r="N16" t="str">
            <v>xxx</v>
          </cell>
          <cell r="O16" t="str">
            <v>xxx</v>
          </cell>
          <cell r="P16" t="str">
            <v>xxx</v>
          </cell>
          <cell r="Q16" t="str">
            <v>xxx</v>
          </cell>
          <cell r="R16" t="str">
            <v>xxx</v>
          </cell>
          <cell r="S16" t="str">
            <v>xxx</v>
          </cell>
          <cell r="T16" t="str">
            <v>xxx</v>
          </cell>
        </row>
        <row r="17">
          <cell r="A17" t="str">
            <v>Cristina Monje Ropero</v>
          </cell>
          <cell r="B17" t="str">
            <v>1/04/201x</v>
          </cell>
          <cell r="C17" t="str">
            <v>xxx</v>
          </cell>
          <cell r="D17" t="str">
            <v>Auxiliar Administrativo</v>
          </cell>
          <cell r="E17">
            <v>7</v>
          </cell>
          <cell r="F17" t="str">
            <v>xxx</v>
          </cell>
          <cell r="G17" t="str">
            <v>Por circunstancias a tiempo parcial</v>
          </cell>
          <cell r="K17">
            <v>2</v>
          </cell>
          <cell r="M17">
            <v>0</v>
          </cell>
          <cell r="N17" t="str">
            <v>TALLERES PRADO</v>
          </cell>
          <cell r="O17" t="str">
            <v>xxx</v>
          </cell>
          <cell r="P17" t="str">
            <v>xxx</v>
          </cell>
          <cell r="Q17" t="str">
            <v>xxx</v>
          </cell>
          <cell r="R17" t="str">
            <v>xxx</v>
          </cell>
          <cell r="S17" t="str">
            <v>xxx</v>
          </cell>
          <cell r="T17" t="str">
            <v>xxx</v>
          </cell>
        </row>
        <row r="18">
          <cell r="A18" t="str">
            <v>Sonsoles Pozuelo Rodríguez</v>
          </cell>
          <cell r="B18" t="str">
            <v>15/01/xxxx</v>
          </cell>
          <cell r="C18" t="str">
            <v>10365365R</v>
          </cell>
          <cell r="D18" t="str">
            <v>Técnico mantenimiento página web</v>
          </cell>
          <cell r="E18">
            <v>2</v>
          </cell>
          <cell r="F18" t="str">
            <v>33/37655375/29</v>
          </cell>
          <cell r="G18" t="str">
            <v xml:space="preserve">Por acumulación de tareas </v>
          </cell>
          <cell r="H18" t="str">
            <v>Soltero</v>
          </cell>
          <cell r="I18">
            <v>0</v>
          </cell>
          <cell r="J18">
            <v>1990</v>
          </cell>
          <cell r="K18">
            <v>2</v>
          </cell>
          <cell r="M18">
            <v>6.4000000000000001E-2</v>
          </cell>
          <cell r="N18" t="str">
            <v>xxx</v>
          </cell>
          <cell r="O18" t="str">
            <v>62. Programación, consultoría y otras actividades relacionadas con la informática</v>
          </cell>
          <cell r="R18" t="str">
            <v>xxx</v>
          </cell>
          <cell r="S18" t="str">
            <v>xxx</v>
          </cell>
          <cell r="T18" t="str">
            <v>xxx</v>
          </cell>
        </row>
        <row r="55">
          <cell r="A55" t="str">
            <v>mensual</v>
          </cell>
        </row>
      </sheetData>
      <sheetData sheetId="22">
        <row r="2">
          <cell r="AA2" t="str">
            <v>Plus de convenio</v>
          </cell>
        </row>
        <row r="6">
          <cell r="A6" t="str">
            <v>Ana</v>
          </cell>
          <cell r="B6">
            <v>5</v>
          </cell>
          <cell r="C6">
            <v>12</v>
          </cell>
          <cell r="D6" t="str">
            <v>Enero</v>
          </cell>
          <cell r="E6">
            <v>1</v>
          </cell>
          <cell r="F6">
            <v>31</v>
          </cell>
          <cell r="G6" t="str">
            <v>20xx</v>
          </cell>
          <cell r="H6">
            <v>30</v>
          </cell>
          <cell r="I6">
            <v>30</v>
          </cell>
          <cell r="J6">
            <v>40</v>
          </cell>
          <cell r="K6">
            <v>40</v>
          </cell>
          <cell r="L6">
            <v>1</v>
          </cell>
          <cell r="M6">
            <v>1100</v>
          </cell>
          <cell r="N6">
            <v>1100</v>
          </cell>
          <cell r="O6">
            <v>1100</v>
          </cell>
          <cell r="P6" t="str">
            <v>Se fija en el convenio colectivo o en el contrato de trabajo</v>
          </cell>
          <cell r="T6" t="str">
            <v/>
          </cell>
          <cell r="W6" t="str">
            <v/>
          </cell>
          <cell r="AA6">
            <v>110</v>
          </cell>
          <cell r="AB6">
            <v>110</v>
          </cell>
          <cell r="AP6">
            <v>20</v>
          </cell>
          <cell r="AQ6">
            <v>0</v>
          </cell>
          <cell r="AS6">
            <v>50</v>
          </cell>
          <cell r="AV6">
            <v>1210</v>
          </cell>
          <cell r="AW6">
            <v>1</v>
          </cell>
          <cell r="AX6">
            <v>2</v>
          </cell>
          <cell r="BC6" t="str">
            <v>Junio</v>
          </cell>
          <cell r="BD6" t="str">
            <v>Diciembre</v>
          </cell>
          <cell r="BG6">
            <v>30</v>
          </cell>
          <cell r="BH6">
            <v>1</v>
          </cell>
          <cell r="BI6">
            <v>30</v>
          </cell>
          <cell r="CF6">
            <v>31460</v>
          </cell>
        </row>
        <row r="7">
          <cell r="A7" t="str">
            <v>Pedro</v>
          </cell>
          <cell r="B7">
            <v>10</v>
          </cell>
          <cell r="C7">
            <v>365</v>
          </cell>
          <cell r="D7" t="str">
            <v>Febrero</v>
          </cell>
          <cell r="E7">
            <v>1</v>
          </cell>
          <cell r="F7">
            <v>28</v>
          </cell>
          <cell r="G7" t="str">
            <v>20xx</v>
          </cell>
          <cell r="H7">
            <v>28</v>
          </cell>
          <cell r="I7">
            <v>20</v>
          </cell>
          <cell r="J7">
            <v>40</v>
          </cell>
          <cell r="K7">
            <v>40</v>
          </cell>
          <cell r="L7">
            <v>1</v>
          </cell>
          <cell r="M7">
            <v>40.479999999999997</v>
          </cell>
          <cell r="N7">
            <v>40.479999999999997</v>
          </cell>
          <cell r="O7">
            <v>1133.4399999999998</v>
          </cell>
          <cell r="P7" t="str">
            <v>40,48€/día x 28 días. Se fija en convenio colectivo o contrato</v>
          </cell>
          <cell r="T7" t="str">
            <v/>
          </cell>
          <cell r="W7" t="str">
            <v/>
          </cell>
          <cell r="X7" t="str">
            <v/>
          </cell>
          <cell r="AB7">
            <v>0</v>
          </cell>
          <cell r="AK7">
            <v>10</v>
          </cell>
          <cell r="AL7">
            <v>200</v>
          </cell>
          <cell r="AV7">
            <v>40.479999999999997</v>
          </cell>
          <cell r="AW7">
            <v>30</v>
          </cell>
          <cell r="AX7">
            <v>3</v>
          </cell>
          <cell r="AZ7" t="str">
            <v>Marzo</v>
          </cell>
          <cell r="BB7" t="str">
            <v>Junio</v>
          </cell>
          <cell r="BD7" t="str">
            <v>Diciembre</v>
          </cell>
          <cell r="BG7">
            <v>0</v>
          </cell>
          <cell r="BH7">
            <v>1</v>
          </cell>
          <cell r="BI7">
            <v>0</v>
          </cell>
          <cell r="CF7">
            <v>20618.399999999998</v>
          </cell>
        </row>
        <row r="8">
          <cell r="A8" t="str">
            <v>Juan Parejo Romero</v>
          </cell>
          <cell r="B8">
            <v>2</v>
          </cell>
          <cell r="C8">
            <v>12</v>
          </cell>
          <cell r="D8" t="str">
            <v>Abril</v>
          </cell>
          <cell r="E8">
            <v>1</v>
          </cell>
          <cell r="F8">
            <v>30</v>
          </cell>
          <cell r="G8" t="str">
            <v>20xx</v>
          </cell>
          <cell r="H8">
            <v>30</v>
          </cell>
          <cell r="I8">
            <v>30</v>
          </cell>
          <cell r="J8">
            <v>40</v>
          </cell>
          <cell r="K8">
            <v>40</v>
          </cell>
          <cell r="L8">
            <v>1</v>
          </cell>
          <cell r="M8">
            <v>1200</v>
          </cell>
          <cell r="N8">
            <v>1200</v>
          </cell>
          <cell r="O8">
            <v>1200</v>
          </cell>
          <cell r="P8" t="str">
            <v>Se fija en el convenio colectivo o en el contrato de trabajo</v>
          </cell>
          <cell r="T8" t="str">
            <v/>
          </cell>
          <cell r="W8" t="str">
            <v/>
          </cell>
          <cell r="AB8">
            <v>0</v>
          </cell>
          <cell r="AO8">
            <v>15</v>
          </cell>
          <cell r="AP8">
            <v>20</v>
          </cell>
          <cell r="AQ8">
            <v>300</v>
          </cell>
          <cell r="AV8">
            <v>1200</v>
          </cell>
          <cell r="AW8">
            <v>1</v>
          </cell>
          <cell r="AX8">
            <v>2</v>
          </cell>
          <cell r="BC8" t="str">
            <v>Junio</v>
          </cell>
          <cell r="BD8" t="str">
            <v>Diciembre</v>
          </cell>
          <cell r="BI8">
            <v>0</v>
          </cell>
          <cell r="BJ8">
            <v>90</v>
          </cell>
          <cell r="CF8">
            <v>31200</v>
          </cell>
        </row>
        <row r="9">
          <cell r="A9" t="str">
            <v>Patricia Díaz Román</v>
          </cell>
          <cell r="B9">
            <v>8</v>
          </cell>
          <cell r="C9">
            <v>365</v>
          </cell>
          <cell r="D9" t="str">
            <v>Mayo</v>
          </cell>
          <cell r="E9">
            <v>1</v>
          </cell>
          <cell r="F9">
            <v>31</v>
          </cell>
          <cell r="G9" t="str">
            <v>20xx</v>
          </cell>
          <cell r="H9">
            <v>31</v>
          </cell>
          <cell r="I9">
            <v>22</v>
          </cell>
          <cell r="J9">
            <v>40</v>
          </cell>
          <cell r="K9">
            <v>40</v>
          </cell>
          <cell r="L9">
            <v>1</v>
          </cell>
          <cell r="M9">
            <v>41.54</v>
          </cell>
          <cell r="N9">
            <v>41.54</v>
          </cell>
          <cell r="O9">
            <v>1287.74</v>
          </cell>
          <cell r="P9" t="str">
            <v>41,54€/día x 31 días. Se fija en convenio colectivo o contrato</v>
          </cell>
          <cell r="T9" t="str">
            <v/>
          </cell>
          <cell r="W9" t="str">
            <v/>
          </cell>
          <cell r="X9" t="str">
            <v/>
          </cell>
          <cell r="AB9">
            <v>0</v>
          </cell>
          <cell r="AV9">
            <v>41.54</v>
          </cell>
          <cell r="AW9">
            <v>30</v>
          </cell>
          <cell r="AX9">
            <v>3</v>
          </cell>
          <cell r="AZ9" t="str">
            <v>Marzo</v>
          </cell>
          <cell r="BB9" t="str">
            <v>Junio</v>
          </cell>
          <cell r="BD9" t="str">
            <v>Diciembre</v>
          </cell>
          <cell r="BG9">
            <v>3</v>
          </cell>
          <cell r="BH9">
            <v>22</v>
          </cell>
          <cell r="BI9">
            <v>66</v>
          </cell>
          <cell r="CF9">
            <v>18900.7</v>
          </cell>
        </row>
        <row r="10">
          <cell r="A10" t="str">
            <v>Pablo Soria Páez</v>
          </cell>
          <cell r="B10">
            <v>6</v>
          </cell>
          <cell r="C10">
            <v>12</v>
          </cell>
          <cell r="D10" t="str">
            <v>Enero</v>
          </cell>
          <cell r="E10">
            <v>1</v>
          </cell>
          <cell r="F10">
            <v>31</v>
          </cell>
          <cell r="G10" t="str">
            <v>20xx</v>
          </cell>
          <cell r="H10">
            <v>30</v>
          </cell>
          <cell r="I10">
            <v>30</v>
          </cell>
          <cell r="J10">
            <v>40</v>
          </cell>
          <cell r="K10">
            <v>40</v>
          </cell>
          <cell r="L10">
            <v>1</v>
          </cell>
          <cell r="M10">
            <v>1080</v>
          </cell>
          <cell r="N10">
            <v>1080</v>
          </cell>
          <cell r="O10">
            <v>1080</v>
          </cell>
          <cell r="P10" t="str">
            <v xml:space="preserve">Corresponde al SMI que se establece por el Gobierno </v>
          </cell>
          <cell r="T10" t="str">
            <v/>
          </cell>
          <cell r="W10" t="str">
            <v/>
          </cell>
          <cell r="X10" t="str">
            <v/>
          </cell>
          <cell r="AB10">
            <v>0</v>
          </cell>
          <cell r="AV10">
            <v>1080</v>
          </cell>
          <cell r="AW10">
            <v>1</v>
          </cell>
          <cell r="AX10">
            <v>2</v>
          </cell>
          <cell r="BC10" t="str">
            <v>Junio</v>
          </cell>
          <cell r="BD10" t="str">
            <v>Diciembre</v>
          </cell>
          <cell r="BI10">
            <v>0</v>
          </cell>
          <cell r="CF10">
            <v>15120</v>
          </cell>
        </row>
        <row r="11">
          <cell r="A11" t="str">
            <v>Sofia Peña Rojo</v>
          </cell>
          <cell r="B11">
            <v>9</v>
          </cell>
          <cell r="C11">
            <v>365</v>
          </cell>
          <cell r="D11" t="str">
            <v>Octubre</v>
          </cell>
          <cell r="E11">
            <v>1</v>
          </cell>
          <cell r="F11">
            <v>31</v>
          </cell>
          <cell r="G11" t="str">
            <v>20xx</v>
          </cell>
          <cell r="H11">
            <v>31</v>
          </cell>
          <cell r="I11">
            <v>20</v>
          </cell>
          <cell r="J11">
            <v>40</v>
          </cell>
          <cell r="K11">
            <v>40</v>
          </cell>
          <cell r="L11">
            <v>1</v>
          </cell>
          <cell r="M11">
            <v>50.56</v>
          </cell>
          <cell r="N11">
            <v>50.56</v>
          </cell>
          <cell r="O11">
            <v>1567.3600000000001</v>
          </cell>
          <cell r="P11" t="str">
            <v>50,56€/día x 31 días. Se fija en convenio colectivo o contrato</v>
          </cell>
          <cell r="T11" t="str">
            <v/>
          </cell>
          <cell r="W11" t="str">
            <v/>
          </cell>
          <cell r="X11" t="str">
            <v/>
          </cell>
          <cell r="AA11">
            <v>5</v>
          </cell>
          <cell r="AB11">
            <v>155</v>
          </cell>
          <cell r="AI11">
            <v>4</v>
          </cell>
          <cell r="AJ11">
            <v>80</v>
          </cell>
          <cell r="AL11">
            <v>0</v>
          </cell>
          <cell r="AV11">
            <v>50.56</v>
          </cell>
          <cell r="AW11">
            <v>30</v>
          </cell>
          <cell r="AX11">
            <v>2</v>
          </cell>
          <cell r="BC11" t="str">
            <v>Junio</v>
          </cell>
          <cell r="BD11" t="str">
            <v>Diciembre</v>
          </cell>
          <cell r="BI11">
            <v>0</v>
          </cell>
          <cell r="BM11">
            <v>150</v>
          </cell>
          <cell r="CF11">
            <v>22368</v>
          </cell>
        </row>
        <row r="12">
          <cell r="A12" t="str">
            <v>Hugo Belmonte Páez</v>
          </cell>
          <cell r="B12">
            <v>6</v>
          </cell>
          <cell r="C12">
            <v>12</v>
          </cell>
          <cell r="D12" t="str">
            <v>Enero</v>
          </cell>
          <cell r="E12">
            <v>1</v>
          </cell>
          <cell r="F12">
            <v>31</v>
          </cell>
          <cell r="G12" t="str">
            <v>20xx</v>
          </cell>
          <cell r="H12">
            <v>30</v>
          </cell>
          <cell r="I12">
            <v>30</v>
          </cell>
          <cell r="J12">
            <v>40</v>
          </cell>
          <cell r="K12">
            <v>40</v>
          </cell>
          <cell r="L12">
            <v>1</v>
          </cell>
          <cell r="M12">
            <v>1000</v>
          </cell>
          <cell r="N12">
            <v>1000</v>
          </cell>
          <cell r="O12">
            <v>1000</v>
          </cell>
          <cell r="P12" t="str">
            <v>Se fija en el convenio colectivo o en el contrato de trabajo</v>
          </cell>
          <cell r="R12">
            <v>0.02</v>
          </cell>
          <cell r="S12">
            <v>4</v>
          </cell>
          <cell r="T12">
            <v>80</v>
          </cell>
          <cell r="W12" t="str">
            <v/>
          </cell>
          <cell r="X12">
            <v>80</v>
          </cell>
          <cell r="Y12" t="str">
            <v>Complemento personal consolidable. Su importe se calcula así: 1000€  x 2% x 4 trienios</v>
          </cell>
          <cell r="AB12">
            <v>0</v>
          </cell>
          <cell r="AL12">
            <v>300</v>
          </cell>
          <cell r="AV12">
            <v>1080</v>
          </cell>
          <cell r="AW12">
            <v>1</v>
          </cell>
          <cell r="AX12">
            <v>2</v>
          </cell>
          <cell r="BC12" t="str">
            <v>Julio</v>
          </cell>
          <cell r="BD12" t="str">
            <v>Diciembre</v>
          </cell>
          <cell r="BG12">
            <v>45</v>
          </cell>
          <cell r="BH12">
            <v>1</v>
          </cell>
          <cell r="BI12">
            <v>45</v>
          </cell>
          <cell r="CF12">
            <v>31428.239999999998</v>
          </cell>
        </row>
        <row r="13">
          <cell r="A13" t="str">
            <v>Juan Carlos Blanco Pasamar</v>
          </cell>
          <cell r="B13">
            <v>7</v>
          </cell>
          <cell r="C13">
            <v>12</v>
          </cell>
          <cell r="D13" t="str">
            <v>Marzo</v>
          </cell>
          <cell r="E13">
            <v>1</v>
          </cell>
          <cell r="F13">
            <v>31</v>
          </cell>
          <cell r="G13" t="str">
            <v>20xx</v>
          </cell>
          <cell r="H13">
            <v>30</v>
          </cell>
          <cell r="I13">
            <v>30</v>
          </cell>
          <cell r="J13">
            <v>40</v>
          </cell>
          <cell r="K13">
            <v>40</v>
          </cell>
          <cell r="L13">
            <v>1</v>
          </cell>
          <cell r="M13">
            <v>930.5</v>
          </cell>
          <cell r="N13">
            <v>930.5</v>
          </cell>
          <cell r="O13">
            <v>930.5</v>
          </cell>
          <cell r="P13" t="str">
            <v>Se fija en el convenio colectivo o en el contrato de trabajo</v>
          </cell>
          <cell r="Q13">
            <v>46.5</v>
          </cell>
          <cell r="T13" t="str">
            <v/>
          </cell>
          <cell r="W13" t="str">
            <v/>
          </cell>
          <cell r="X13">
            <v>46.5</v>
          </cell>
          <cell r="AB13" t="str">
            <v>IMPORTE</v>
          </cell>
          <cell r="AE13" t="str">
            <v>TOTALES</v>
          </cell>
          <cell r="AL13">
            <v>0</v>
          </cell>
          <cell r="AM13">
            <v>21.04</v>
          </cell>
          <cell r="AR13">
            <v>90.15</v>
          </cell>
          <cell r="AV13">
            <v>977</v>
          </cell>
          <cell r="AW13">
            <v>1</v>
          </cell>
          <cell r="AX13">
            <v>2</v>
          </cell>
          <cell r="BC13" t="str">
            <v>Mayo</v>
          </cell>
          <cell r="BD13" t="str">
            <v>Diciembre</v>
          </cell>
          <cell r="BG13">
            <v>45</v>
          </cell>
          <cell r="BH13">
            <v>1</v>
          </cell>
          <cell r="BI13">
            <v>45</v>
          </cell>
          <cell r="CF13">
            <v>13120</v>
          </cell>
        </row>
        <row r="14">
          <cell r="A14" t="str">
            <v>Roberto Sáez Sol</v>
          </cell>
          <cell r="B14">
            <v>3</v>
          </cell>
          <cell r="C14">
            <v>12</v>
          </cell>
          <cell r="D14" t="str">
            <v>Julio</v>
          </cell>
          <cell r="E14">
            <v>1</v>
          </cell>
          <cell r="F14">
            <v>31</v>
          </cell>
          <cell r="G14" t="str">
            <v>20xx</v>
          </cell>
          <cell r="H14">
            <v>30</v>
          </cell>
          <cell r="I14">
            <v>30</v>
          </cell>
          <cell r="J14">
            <v>40</v>
          </cell>
          <cell r="K14">
            <v>40</v>
          </cell>
          <cell r="L14">
            <v>1</v>
          </cell>
          <cell r="M14">
            <v>1600</v>
          </cell>
          <cell r="N14">
            <v>1600</v>
          </cell>
          <cell r="O14">
            <v>1600</v>
          </cell>
          <cell r="P14" t="str">
            <v>Se fija en el convenio colectivo o en el contrato de trabajo</v>
          </cell>
          <cell r="R14">
            <v>0.02</v>
          </cell>
          <cell r="S14">
            <v>3</v>
          </cell>
          <cell r="T14">
            <v>96</v>
          </cell>
          <cell r="U14">
            <v>0.04</v>
          </cell>
          <cell r="V14">
            <v>2</v>
          </cell>
          <cell r="W14">
            <v>128</v>
          </cell>
          <cell r="X14">
            <v>224</v>
          </cell>
          <cell r="Y14" t="str">
            <v>Complemento personal consolidable, cuyo importe se calcula así: (1600€  x 2% x 3 trienios) mas (1600€  x 4% x 2 quinquenios)</v>
          </cell>
          <cell r="Z14">
            <v>60</v>
          </cell>
          <cell r="AB14">
            <v>0</v>
          </cell>
          <cell r="AN14">
            <v>25</v>
          </cell>
          <cell r="AV14">
            <v>1884</v>
          </cell>
          <cell r="AW14">
            <v>1</v>
          </cell>
          <cell r="AX14">
            <v>3</v>
          </cell>
          <cell r="BB14" t="str">
            <v>Marzo</v>
          </cell>
          <cell r="BC14" t="str">
            <v>Julio</v>
          </cell>
          <cell r="BD14" t="str">
            <v>Diciembre</v>
          </cell>
          <cell r="BI14">
            <v>0</v>
          </cell>
          <cell r="CF14">
            <v>50483.72</v>
          </cell>
        </row>
        <row r="15">
          <cell r="A15" t="str">
            <v>Antonio López López</v>
          </cell>
          <cell r="B15">
            <v>4</v>
          </cell>
          <cell r="C15">
            <v>12</v>
          </cell>
          <cell r="D15" t="str">
            <v>Diciembre</v>
          </cell>
          <cell r="E15">
            <v>1</v>
          </cell>
          <cell r="F15">
            <v>31</v>
          </cell>
          <cell r="G15" t="str">
            <v>20xx</v>
          </cell>
          <cell r="H15">
            <v>30</v>
          </cell>
          <cell r="I15">
            <v>30</v>
          </cell>
          <cell r="J15">
            <v>40</v>
          </cell>
          <cell r="K15">
            <v>40</v>
          </cell>
          <cell r="L15">
            <v>1</v>
          </cell>
          <cell r="M15">
            <v>1000</v>
          </cell>
          <cell r="N15">
            <v>1000</v>
          </cell>
          <cell r="O15">
            <v>1000</v>
          </cell>
          <cell r="P15" t="str">
            <v>Se fija en el convenio colectivo o en el contrato de trabajo</v>
          </cell>
          <cell r="T15" t="str">
            <v/>
          </cell>
          <cell r="W15" t="str">
            <v/>
          </cell>
          <cell r="X15" t="str">
            <v/>
          </cell>
          <cell r="AA15">
            <v>300</v>
          </cell>
          <cell r="AB15">
            <v>300</v>
          </cell>
          <cell r="AV15">
            <v>1000</v>
          </cell>
          <cell r="AW15">
            <v>1</v>
          </cell>
          <cell r="AX15">
            <v>2</v>
          </cell>
          <cell r="BC15" t="str">
            <v>Junio</v>
          </cell>
          <cell r="BD15" t="str">
            <v>Diciembre</v>
          </cell>
          <cell r="BH15">
            <v>1</v>
          </cell>
          <cell r="BI15">
            <v>0</v>
          </cell>
          <cell r="CF15">
            <v>33200</v>
          </cell>
        </row>
        <row r="16">
          <cell r="A16" t="str">
            <v>Irene Santos Rodríguez</v>
          </cell>
          <cell r="B16">
            <v>8</v>
          </cell>
          <cell r="C16">
            <v>365</v>
          </cell>
          <cell r="D16" t="str">
            <v>Junio</v>
          </cell>
          <cell r="E16">
            <v>1</v>
          </cell>
          <cell r="F16">
            <v>30</v>
          </cell>
          <cell r="G16" t="str">
            <v>20xx</v>
          </cell>
          <cell r="H16">
            <v>30</v>
          </cell>
          <cell r="I16">
            <v>21</v>
          </cell>
          <cell r="J16">
            <v>40</v>
          </cell>
          <cell r="K16">
            <v>40</v>
          </cell>
          <cell r="L16">
            <v>1</v>
          </cell>
          <cell r="M16">
            <v>40</v>
          </cell>
          <cell r="N16">
            <v>40</v>
          </cell>
          <cell r="O16">
            <v>1200</v>
          </cell>
          <cell r="P16" t="str">
            <v>40€/día x 30 días. Se fija en convenio colectivo o contrato</v>
          </cell>
          <cell r="T16" t="str">
            <v/>
          </cell>
          <cell r="X16" t="str">
            <v/>
          </cell>
          <cell r="AB16">
            <v>0</v>
          </cell>
          <cell r="AD16">
            <v>9.1</v>
          </cell>
          <cell r="AE16">
            <v>191.1</v>
          </cell>
          <cell r="AF16" t="str">
            <v>Complemento del puesto de trabajo, que perciben por los días efectivamente trabajados. 9,1€  x 21 días trabajados</v>
          </cell>
          <cell r="AV16">
            <v>40</v>
          </cell>
          <cell r="AW16">
            <v>30</v>
          </cell>
          <cell r="AX16">
            <v>3</v>
          </cell>
          <cell r="BB16" t="str">
            <v>Marzo</v>
          </cell>
          <cell r="BC16" t="str">
            <v>Junio</v>
          </cell>
          <cell r="BD16" t="str">
            <v>Diciembre</v>
          </cell>
          <cell r="BG16">
            <v>75</v>
          </cell>
          <cell r="BH16">
            <v>1</v>
          </cell>
          <cell r="BI16">
            <v>75</v>
          </cell>
          <cell r="CF16">
            <v>108426.5</v>
          </cell>
        </row>
        <row r="17">
          <cell r="A17" t="str">
            <v>Irene Santos Rodríguez</v>
          </cell>
          <cell r="B17">
            <v>8</v>
          </cell>
          <cell r="C17">
            <v>365</v>
          </cell>
          <cell r="D17" t="str">
            <v>Julio</v>
          </cell>
          <cell r="E17">
            <v>1</v>
          </cell>
          <cell r="F17">
            <v>31</v>
          </cell>
          <cell r="G17" t="str">
            <v>20xx</v>
          </cell>
          <cell r="H17">
            <v>31</v>
          </cell>
          <cell r="I17">
            <v>0</v>
          </cell>
          <cell r="J17">
            <v>40</v>
          </cell>
          <cell r="K17">
            <v>40</v>
          </cell>
          <cell r="L17">
            <v>1</v>
          </cell>
          <cell r="M17">
            <v>40</v>
          </cell>
          <cell r="N17">
            <v>40</v>
          </cell>
          <cell r="O17">
            <v>1240</v>
          </cell>
          <cell r="P17" t="str">
            <v>40€/día x 31 días. Se fija en convenio colectivo o contrato</v>
          </cell>
          <cell r="T17" t="str">
            <v/>
          </cell>
          <cell r="X17" t="str">
            <v/>
          </cell>
          <cell r="AB17">
            <v>0</v>
          </cell>
          <cell r="AD17">
            <v>9.1</v>
          </cell>
          <cell r="AE17">
            <v>0</v>
          </cell>
          <cell r="AF17" t="str">
            <v>Complemento del puesto de trabajo, que perciben por los días efectivamente trabajados. 9,1€  x 0 días trabajados</v>
          </cell>
          <cell r="AV17">
            <v>40</v>
          </cell>
          <cell r="AW17">
            <v>30</v>
          </cell>
          <cell r="AX17">
            <v>3</v>
          </cell>
          <cell r="BB17" t="str">
            <v>Marzo</v>
          </cell>
          <cell r="BC17" t="str">
            <v>Junio</v>
          </cell>
          <cell r="BD17" t="str">
            <v>Diciembre</v>
          </cell>
          <cell r="BG17">
            <v>0</v>
          </cell>
          <cell r="BH17">
            <v>1</v>
          </cell>
          <cell r="BI17">
            <v>0</v>
          </cell>
          <cell r="CF17">
            <v>18200</v>
          </cell>
        </row>
        <row r="18">
          <cell r="A18" t="str">
            <v>Rafael Rodríguez Gómez</v>
          </cell>
          <cell r="B18">
            <v>1</v>
          </cell>
          <cell r="C18">
            <v>12</v>
          </cell>
          <cell r="D18" t="str">
            <v>Agosto</v>
          </cell>
          <cell r="E18">
            <v>1</v>
          </cell>
          <cell r="F18">
            <v>31</v>
          </cell>
          <cell r="G18" t="str">
            <v>20xx</v>
          </cell>
          <cell r="H18">
            <v>30</v>
          </cell>
          <cell r="I18">
            <v>20</v>
          </cell>
          <cell r="J18">
            <v>40</v>
          </cell>
          <cell r="K18">
            <v>40</v>
          </cell>
          <cell r="L18">
            <v>1</v>
          </cell>
          <cell r="M18">
            <v>1400</v>
          </cell>
          <cell r="N18">
            <v>1400</v>
          </cell>
          <cell r="O18">
            <v>1400</v>
          </cell>
          <cell r="P18" t="str">
            <v>Se fija en el convenio colectivo o en el contrato de trabajo</v>
          </cell>
          <cell r="W18" t="str">
            <v/>
          </cell>
          <cell r="AB18">
            <v>0</v>
          </cell>
          <cell r="AC18">
            <v>600</v>
          </cell>
          <cell r="AG18">
            <v>250</v>
          </cell>
          <cell r="AL18">
            <v>0</v>
          </cell>
          <cell r="AS18">
            <v>130</v>
          </cell>
          <cell r="AT18">
            <v>250</v>
          </cell>
          <cell r="AU18">
            <v>52.5</v>
          </cell>
          <cell r="AV18">
            <v>2250</v>
          </cell>
          <cell r="AW18">
            <v>1</v>
          </cell>
          <cell r="AX18">
            <v>3</v>
          </cell>
          <cell r="AY18" t="str">
            <v>Prorrateadas</v>
          </cell>
          <cell r="BG18">
            <v>0</v>
          </cell>
          <cell r="BH18">
            <v>1</v>
          </cell>
          <cell r="BI18">
            <v>0</v>
          </cell>
          <cell r="BX18">
            <v>15000</v>
          </cell>
          <cell r="CA18">
            <v>3000</v>
          </cell>
          <cell r="CF18">
            <v>41800</v>
          </cell>
        </row>
        <row r="19">
          <cell r="A19" t="str">
            <v>Cristina Monje Ropero</v>
          </cell>
          <cell r="B19">
            <v>7</v>
          </cell>
          <cell r="C19">
            <v>12</v>
          </cell>
          <cell r="D19" t="str">
            <v>Junio</v>
          </cell>
          <cell r="E19">
            <v>1</v>
          </cell>
          <cell r="F19">
            <v>30</v>
          </cell>
          <cell r="G19" t="str">
            <v>20xx</v>
          </cell>
          <cell r="H19">
            <v>30</v>
          </cell>
          <cell r="I19">
            <v>30</v>
          </cell>
          <cell r="J19">
            <v>40</v>
          </cell>
          <cell r="K19">
            <v>15</v>
          </cell>
          <cell r="L19">
            <v>0.375</v>
          </cell>
          <cell r="M19">
            <v>986</v>
          </cell>
          <cell r="N19">
            <v>369.75</v>
          </cell>
          <cell r="O19">
            <v>369.75</v>
          </cell>
          <cell r="P19" t="str">
            <v>A la semana se trabaja 15 horas que supone el 37,5% de la jornada ((15/40) x 100). Este porcentaje se aplica al salario total</v>
          </cell>
          <cell r="T19" t="str">
            <v/>
          </cell>
          <cell r="X19" t="str">
            <v/>
          </cell>
          <cell r="AA19">
            <v>60</v>
          </cell>
          <cell r="AB19">
            <v>22.5</v>
          </cell>
          <cell r="AV19">
            <v>369.75</v>
          </cell>
          <cell r="AW19">
            <v>1</v>
          </cell>
          <cell r="AX19">
            <v>2</v>
          </cell>
          <cell r="BB19" t="str">
            <v>Febrero</v>
          </cell>
          <cell r="BC19" t="str">
            <v>Junio</v>
          </cell>
          <cell r="BD19" t="str">
            <v>Diciembre</v>
          </cell>
          <cell r="CF19">
            <v>10603.5</v>
          </cell>
        </row>
        <row r="20">
          <cell r="A20" t="str">
            <v>Sonsoles Pozuelo Rodríguez</v>
          </cell>
          <cell r="B20">
            <v>2</v>
          </cell>
          <cell r="C20">
            <v>12</v>
          </cell>
          <cell r="D20" t="str">
            <v>Marzo</v>
          </cell>
          <cell r="E20">
            <v>1</v>
          </cell>
          <cell r="F20">
            <v>31</v>
          </cell>
          <cell r="G20" t="str">
            <v>20xx</v>
          </cell>
          <cell r="H20">
            <v>30</v>
          </cell>
          <cell r="I20">
            <v>30</v>
          </cell>
          <cell r="J20">
            <v>40</v>
          </cell>
          <cell r="K20">
            <v>40</v>
          </cell>
          <cell r="L20">
            <v>1</v>
          </cell>
          <cell r="M20">
            <v>1468.54</v>
          </cell>
          <cell r="N20">
            <v>1468.54</v>
          </cell>
          <cell r="O20">
            <v>1468.54</v>
          </cell>
          <cell r="P20" t="str">
            <v>Se fija en el convenio colectivo o en el contrato de trabajo</v>
          </cell>
          <cell r="W20" t="str">
            <v/>
          </cell>
          <cell r="AA20">
            <v>69.5</v>
          </cell>
          <cell r="AB20">
            <v>69.5</v>
          </cell>
          <cell r="AT20">
            <v>0</v>
          </cell>
          <cell r="AU20">
            <v>0</v>
          </cell>
          <cell r="AV20">
            <v>1538.04</v>
          </cell>
          <cell r="AW20">
            <v>1</v>
          </cell>
          <cell r="AX20">
            <v>2</v>
          </cell>
          <cell r="BC20" t="str">
            <v>Junio</v>
          </cell>
          <cell r="BD20" t="str">
            <v>Diciembre</v>
          </cell>
          <cell r="BG20">
            <v>80</v>
          </cell>
          <cell r="BH20">
            <v>1</v>
          </cell>
          <cell r="BI20">
            <v>80</v>
          </cell>
          <cell r="BX20">
            <v>15000</v>
          </cell>
          <cell r="CA20">
            <v>0</v>
          </cell>
          <cell r="CF20">
            <v>35698.559999999998</v>
          </cell>
        </row>
        <row r="26">
          <cell r="C26">
            <v>0</v>
          </cell>
          <cell r="AB26">
            <v>45</v>
          </cell>
        </row>
        <row r="55">
          <cell r="A55" t="str">
            <v>mensual</v>
          </cell>
        </row>
      </sheetData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CCA4-6767-4453-B3BD-7622FDBC2F19}">
  <dimension ref="A1:AR66"/>
  <sheetViews>
    <sheetView showGridLines="0" tabSelected="1" zoomScale="118" zoomScaleNormal="118" workbookViewId="0">
      <selection activeCell="AB13" sqref="AB13:AC13"/>
    </sheetView>
  </sheetViews>
  <sheetFormatPr baseColWidth="10" defaultColWidth="11.1640625" defaultRowHeight="13" x14ac:dyDescent="0.15"/>
  <cols>
    <col min="1" max="2" width="2.1640625" customWidth="1"/>
    <col min="3" max="3" width="8.5" customWidth="1"/>
    <col min="4" max="4" width="5.5" customWidth="1"/>
    <col min="5" max="5" width="4.83203125" customWidth="1"/>
    <col min="6" max="6" width="2.5" customWidth="1"/>
    <col min="7" max="7" width="1" customWidth="1"/>
    <col min="8" max="8" width="3.5" customWidth="1"/>
    <col min="9" max="9" width="4.5" customWidth="1"/>
    <col min="10" max="10" width="2.5" customWidth="1"/>
    <col min="11" max="11" width="1.5" customWidth="1"/>
    <col min="12" max="13" width="3.1640625" customWidth="1"/>
    <col min="14" max="14" width="4.83203125" customWidth="1"/>
    <col min="15" max="16" width="4.1640625" customWidth="1"/>
    <col min="17" max="17" width="4.83203125" customWidth="1"/>
    <col min="18" max="18" width="1.5" customWidth="1"/>
    <col min="19" max="19" width="0.83203125" customWidth="1"/>
    <col min="20" max="20" width="0.5" customWidth="1"/>
    <col min="21" max="21" width="3.5" customWidth="1"/>
    <col min="22" max="22" width="1.5" customWidth="1"/>
    <col min="23" max="23" width="0.5" customWidth="1"/>
    <col min="24" max="24" width="3.5" customWidth="1"/>
    <col min="25" max="25" width="6.5" customWidth="1"/>
    <col min="26" max="26" width="11.1640625" customWidth="1"/>
    <col min="27" max="27" width="3.5" customWidth="1"/>
    <col min="28" max="28" width="8.1640625" customWidth="1"/>
    <col min="29" max="29" width="6" customWidth="1"/>
    <col min="30" max="30" width="3" customWidth="1"/>
    <col min="31" max="31" width="2.83203125" style="101" customWidth="1"/>
    <col min="32" max="32" width="6.83203125" style="101" customWidth="1"/>
    <col min="33" max="33" width="0.5" style="101" customWidth="1"/>
    <col min="34" max="34" width="0.5" customWidth="1"/>
    <col min="35" max="35" width="12.5" customWidth="1"/>
    <col min="257" max="258" width="2.1640625" customWidth="1"/>
    <col min="259" max="259" width="8.5" customWidth="1"/>
    <col min="260" max="260" width="5.5" customWidth="1"/>
    <col min="261" max="261" width="4.83203125" customWidth="1"/>
    <col min="262" max="262" width="2.5" customWidth="1"/>
    <col min="263" max="263" width="1" customWidth="1"/>
    <col min="264" max="264" width="3.5" customWidth="1"/>
    <col min="265" max="265" width="4.5" customWidth="1"/>
    <col min="266" max="266" width="2.5" customWidth="1"/>
    <col min="267" max="267" width="1.5" customWidth="1"/>
    <col min="268" max="269" width="3.1640625" customWidth="1"/>
    <col min="270" max="270" width="4.83203125" customWidth="1"/>
    <col min="271" max="272" width="4.1640625" customWidth="1"/>
    <col min="273" max="273" width="4.83203125" customWidth="1"/>
    <col min="274" max="274" width="1.5" customWidth="1"/>
    <col min="275" max="275" width="0.83203125" customWidth="1"/>
    <col min="276" max="276" width="0.5" customWidth="1"/>
    <col min="277" max="277" width="3.5" customWidth="1"/>
    <col min="278" max="278" width="1.5" customWidth="1"/>
    <col min="279" max="279" width="0.5" customWidth="1"/>
    <col min="280" max="280" width="3.5" customWidth="1"/>
    <col min="281" max="281" width="6.5" customWidth="1"/>
    <col min="283" max="283" width="3.5" customWidth="1"/>
    <col min="284" max="284" width="8.1640625" customWidth="1"/>
    <col min="285" max="285" width="6" customWidth="1"/>
    <col min="286" max="286" width="3" customWidth="1"/>
    <col min="287" max="287" width="2.83203125" customWidth="1"/>
    <col min="288" max="288" width="6.83203125" customWidth="1"/>
    <col min="289" max="290" width="0.5" customWidth="1"/>
    <col min="291" max="291" width="12.5" customWidth="1"/>
    <col min="513" max="514" width="2.1640625" customWidth="1"/>
    <col min="515" max="515" width="8.5" customWidth="1"/>
    <col min="516" max="516" width="5.5" customWidth="1"/>
    <col min="517" max="517" width="4.83203125" customWidth="1"/>
    <col min="518" max="518" width="2.5" customWidth="1"/>
    <col min="519" max="519" width="1" customWidth="1"/>
    <col min="520" max="520" width="3.5" customWidth="1"/>
    <col min="521" max="521" width="4.5" customWidth="1"/>
    <col min="522" max="522" width="2.5" customWidth="1"/>
    <col min="523" max="523" width="1.5" customWidth="1"/>
    <col min="524" max="525" width="3.1640625" customWidth="1"/>
    <col min="526" max="526" width="4.83203125" customWidth="1"/>
    <col min="527" max="528" width="4.1640625" customWidth="1"/>
    <col min="529" max="529" width="4.83203125" customWidth="1"/>
    <col min="530" max="530" width="1.5" customWidth="1"/>
    <col min="531" max="531" width="0.83203125" customWidth="1"/>
    <col min="532" max="532" width="0.5" customWidth="1"/>
    <col min="533" max="533" width="3.5" customWidth="1"/>
    <col min="534" max="534" width="1.5" customWidth="1"/>
    <col min="535" max="535" width="0.5" customWidth="1"/>
    <col min="536" max="536" width="3.5" customWidth="1"/>
    <col min="537" max="537" width="6.5" customWidth="1"/>
    <col min="539" max="539" width="3.5" customWidth="1"/>
    <col min="540" max="540" width="8.1640625" customWidth="1"/>
    <col min="541" max="541" width="6" customWidth="1"/>
    <col min="542" max="542" width="3" customWidth="1"/>
    <col min="543" max="543" width="2.83203125" customWidth="1"/>
    <col min="544" max="544" width="6.83203125" customWidth="1"/>
    <col min="545" max="546" width="0.5" customWidth="1"/>
    <col min="547" max="547" width="12.5" customWidth="1"/>
    <col min="769" max="770" width="2.1640625" customWidth="1"/>
    <col min="771" max="771" width="8.5" customWidth="1"/>
    <col min="772" max="772" width="5.5" customWidth="1"/>
    <col min="773" max="773" width="4.83203125" customWidth="1"/>
    <col min="774" max="774" width="2.5" customWidth="1"/>
    <col min="775" max="775" width="1" customWidth="1"/>
    <col min="776" max="776" width="3.5" customWidth="1"/>
    <col min="777" max="777" width="4.5" customWidth="1"/>
    <col min="778" max="778" width="2.5" customWidth="1"/>
    <col min="779" max="779" width="1.5" customWidth="1"/>
    <col min="780" max="781" width="3.1640625" customWidth="1"/>
    <col min="782" max="782" width="4.83203125" customWidth="1"/>
    <col min="783" max="784" width="4.1640625" customWidth="1"/>
    <col min="785" max="785" width="4.83203125" customWidth="1"/>
    <col min="786" max="786" width="1.5" customWidth="1"/>
    <col min="787" max="787" width="0.83203125" customWidth="1"/>
    <col min="788" max="788" width="0.5" customWidth="1"/>
    <col min="789" max="789" width="3.5" customWidth="1"/>
    <col min="790" max="790" width="1.5" customWidth="1"/>
    <col min="791" max="791" width="0.5" customWidth="1"/>
    <col min="792" max="792" width="3.5" customWidth="1"/>
    <col min="793" max="793" width="6.5" customWidth="1"/>
    <col min="795" max="795" width="3.5" customWidth="1"/>
    <col min="796" max="796" width="8.1640625" customWidth="1"/>
    <col min="797" max="797" width="6" customWidth="1"/>
    <col min="798" max="798" width="3" customWidth="1"/>
    <col min="799" max="799" width="2.83203125" customWidth="1"/>
    <col min="800" max="800" width="6.83203125" customWidth="1"/>
    <col min="801" max="802" width="0.5" customWidth="1"/>
    <col min="803" max="803" width="12.5" customWidth="1"/>
    <col min="1025" max="1026" width="2.1640625" customWidth="1"/>
    <col min="1027" max="1027" width="8.5" customWidth="1"/>
    <col min="1028" max="1028" width="5.5" customWidth="1"/>
    <col min="1029" max="1029" width="4.83203125" customWidth="1"/>
    <col min="1030" max="1030" width="2.5" customWidth="1"/>
    <col min="1031" max="1031" width="1" customWidth="1"/>
    <col min="1032" max="1032" width="3.5" customWidth="1"/>
    <col min="1033" max="1033" width="4.5" customWidth="1"/>
    <col min="1034" max="1034" width="2.5" customWidth="1"/>
    <col min="1035" max="1035" width="1.5" customWidth="1"/>
    <col min="1036" max="1037" width="3.1640625" customWidth="1"/>
    <col min="1038" max="1038" width="4.83203125" customWidth="1"/>
    <col min="1039" max="1040" width="4.1640625" customWidth="1"/>
    <col min="1041" max="1041" width="4.83203125" customWidth="1"/>
    <col min="1042" max="1042" width="1.5" customWidth="1"/>
    <col min="1043" max="1043" width="0.83203125" customWidth="1"/>
    <col min="1044" max="1044" width="0.5" customWidth="1"/>
    <col min="1045" max="1045" width="3.5" customWidth="1"/>
    <col min="1046" max="1046" width="1.5" customWidth="1"/>
    <col min="1047" max="1047" width="0.5" customWidth="1"/>
    <col min="1048" max="1048" width="3.5" customWidth="1"/>
    <col min="1049" max="1049" width="6.5" customWidth="1"/>
    <col min="1051" max="1051" width="3.5" customWidth="1"/>
    <col min="1052" max="1052" width="8.1640625" customWidth="1"/>
    <col min="1053" max="1053" width="6" customWidth="1"/>
    <col min="1054" max="1054" width="3" customWidth="1"/>
    <col min="1055" max="1055" width="2.83203125" customWidth="1"/>
    <col min="1056" max="1056" width="6.83203125" customWidth="1"/>
    <col min="1057" max="1058" width="0.5" customWidth="1"/>
    <col min="1059" max="1059" width="12.5" customWidth="1"/>
    <col min="1281" max="1282" width="2.1640625" customWidth="1"/>
    <col min="1283" max="1283" width="8.5" customWidth="1"/>
    <col min="1284" max="1284" width="5.5" customWidth="1"/>
    <col min="1285" max="1285" width="4.83203125" customWidth="1"/>
    <col min="1286" max="1286" width="2.5" customWidth="1"/>
    <col min="1287" max="1287" width="1" customWidth="1"/>
    <col min="1288" max="1288" width="3.5" customWidth="1"/>
    <col min="1289" max="1289" width="4.5" customWidth="1"/>
    <col min="1290" max="1290" width="2.5" customWidth="1"/>
    <col min="1291" max="1291" width="1.5" customWidth="1"/>
    <col min="1292" max="1293" width="3.1640625" customWidth="1"/>
    <col min="1294" max="1294" width="4.83203125" customWidth="1"/>
    <col min="1295" max="1296" width="4.1640625" customWidth="1"/>
    <col min="1297" max="1297" width="4.83203125" customWidth="1"/>
    <col min="1298" max="1298" width="1.5" customWidth="1"/>
    <col min="1299" max="1299" width="0.83203125" customWidth="1"/>
    <col min="1300" max="1300" width="0.5" customWidth="1"/>
    <col min="1301" max="1301" width="3.5" customWidth="1"/>
    <col min="1302" max="1302" width="1.5" customWidth="1"/>
    <col min="1303" max="1303" width="0.5" customWidth="1"/>
    <col min="1304" max="1304" width="3.5" customWidth="1"/>
    <col min="1305" max="1305" width="6.5" customWidth="1"/>
    <col min="1307" max="1307" width="3.5" customWidth="1"/>
    <col min="1308" max="1308" width="8.1640625" customWidth="1"/>
    <col min="1309" max="1309" width="6" customWidth="1"/>
    <col min="1310" max="1310" width="3" customWidth="1"/>
    <col min="1311" max="1311" width="2.83203125" customWidth="1"/>
    <col min="1312" max="1312" width="6.83203125" customWidth="1"/>
    <col min="1313" max="1314" width="0.5" customWidth="1"/>
    <col min="1315" max="1315" width="12.5" customWidth="1"/>
    <col min="1537" max="1538" width="2.1640625" customWidth="1"/>
    <col min="1539" max="1539" width="8.5" customWidth="1"/>
    <col min="1540" max="1540" width="5.5" customWidth="1"/>
    <col min="1541" max="1541" width="4.83203125" customWidth="1"/>
    <col min="1542" max="1542" width="2.5" customWidth="1"/>
    <col min="1543" max="1543" width="1" customWidth="1"/>
    <col min="1544" max="1544" width="3.5" customWidth="1"/>
    <col min="1545" max="1545" width="4.5" customWidth="1"/>
    <col min="1546" max="1546" width="2.5" customWidth="1"/>
    <col min="1547" max="1547" width="1.5" customWidth="1"/>
    <col min="1548" max="1549" width="3.1640625" customWidth="1"/>
    <col min="1550" max="1550" width="4.83203125" customWidth="1"/>
    <col min="1551" max="1552" width="4.1640625" customWidth="1"/>
    <col min="1553" max="1553" width="4.83203125" customWidth="1"/>
    <col min="1554" max="1554" width="1.5" customWidth="1"/>
    <col min="1555" max="1555" width="0.83203125" customWidth="1"/>
    <col min="1556" max="1556" width="0.5" customWidth="1"/>
    <col min="1557" max="1557" width="3.5" customWidth="1"/>
    <col min="1558" max="1558" width="1.5" customWidth="1"/>
    <col min="1559" max="1559" width="0.5" customWidth="1"/>
    <col min="1560" max="1560" width="3.5" customWidth="1"/>
    <col min="1561" max="1561" width="6.5" customWidth="1"/>
    <col min="1563" max="1563" width="3.5" customWidth="1"/>
    <col min="1564" max="1564" width="8.1640625" customWidth="1"/>
    <col min="1565" max="1565" width="6" customWidth="1"/>
    <col min="1566" max="1566" width="3" customWidth="1"/>
    <col min="1567" max="1567" width="2.83203125" customWidth="1"/>
    <col min="1568" max="1568" width="6.83203125" customWidth="1"/>
    <col min="1569" max="1570" width="0.5" customWidth="1"/>
    <col min="1571" max="1571" width="12.5" customWidth="1"/>
    <col min="1793" max="1794" width="2.1640625" customWidth="1"/>
    <col min="1795" max="1795" width="8.5" customWidth="1"/>
    <col min="1796" max="1796" width="5.5" customWidth="1"/>
    <col min="1797" max="1797" width="4.83203125" customWidth="1"/>
    <col min="1798" max="1798" width="2.5" customWidth="1"/>
    <col min="1799" max="1799" width="1" customWidth="1"/>
    <col min="1800" max="1800" width="3.5" customWidth="1"/>
    <col min="1801" max="1801" width="4.5" customWidth="1"/>
    <col min="1802" max="1802" width="2.5" customWidth="1"/>
    <col min="1803" max="1803" width="1.5" customWidth="1"/>
    <col min="1804" max="1805" width="3.1640625" customWidth="1"/>
    <col min="1806" max="1806" width="4.83203125" customWidth="1"/>
    <col min="1807" max="1808" width="4.1640625" customWidth="1"/>
    <col min="1809" max="1809" width="4.83203125" customWidth="1"/>
    <col min="1810" max="1810" width="1.5" customWidth="1"/>
    <col min="1811" max="1811" width="0.83203125" customWidth="1"/>
    <col min="1812" max="1812" width="0.5" customWidth="1"/>
    <col min="1813" max="1813" width="3.5" customWidth="1"/>
    <col min="1814" max="1814" width="1.5" customWidth="1"/>
    <col min="1815" max="1815" width="0.5" customWidth="1"/>
    <col min="1816" max="1816" width="3.5" customWidth="1"/>
    <col min="1817" max="1817" width="6.5" customWidth="1"/>
    <col min="1819" max="1819" width="3.5" customWidth="1"/>
    <col min="1820" max="1820" width="8.1640625" customWidth="1"/>
    <col min="1821" max="1821" width="6" customWidth="1"/>
    <col min="1822" max="1822" width="3" customWidth="1"/>
    <col min="1823" max="1823" width="2.83203125" customWidth="1"/>
    <col min="1824" max="1824" width="6.83203125" customWidth="1"/>
    <col min="1825" max="1826" width="0.5" customWidth="1"/>
    <col min="1827" max="1827" width="12.5" customWidth="1"/>
    <col min="2049" max="2050" width="2.1640625" customWidth="1"/>
    <col min="2051" max="2051" width="8.5" customWidth="1"/>
    <col min="2052" max="2052" width="5.5" customWidth="1"/>
    <col min="2053" max="2053" width="4.83203125" customWidth="1"/>
    <col min="2054" max="2054" width="2.5" customWidth="1"/>
    <col min="2055" max="2055" width="1" customWidth="1"/>
    <col min="2056" max="2056" width="3.5" customWidth="1"/>
    <col min="2057" max="2057" width="4.5" customWidth="1"/>
    <col min="2058" max="2058" width="2.5" customWidth="1"/>
    <col min="2059" max="2059" width="1.5" customWidth="1"/>
    <col min="2060" max="2061" width="3.1640625" customWidth="1"/>
    <col min="2062" max="2062" width="4.83203125" customWidth="1"/>
    <col min="2063" max="2064" width="4.1640625" customWidth="1"/>
    <col min="2065" max="2065" width="4.83203125" customWidth="1"/>
    <col min="2066" max="2066" width="1.5" customWidth="1"/>
    <col min="2067" max="2067" width="0.83203125" customWidth="1"/>
    <col min="2068" max="2068" width="0.5" customWidth="1"/>
    <col min="2069" max="2069" width="3.5" customWidth="1"/>
    <col min="2070" max="2070" width="1.5" customWidth="1"/>
    <col min="2071" max="2071" width="0.5" customWidth="1"/>
    <col min="2072" max="2072" width="3.5" customWidth="1"/>
    <col min="2073" max="2073" width="6.5" customWidth="1"/>
    <col min="2075" max="2075" width="3.5" customWidth="1"/>
    <col min="2076" max="2076" width="8.1640625" customWidth="1"/>
    <col min="2077" max="2077" width="6" customWidth="1"/>
    <col min="2078" max="2078" width="3" customWidth="1"/>
    <col min="2079" max="2079" width="2.83203125" customWidth="1"/>
    <col min="2080" max="2080" width="6.83203125" customWidth="1"/>
    <col min="2081" max="2082" width="0.5" customWidth="1"/>
    <col min="2083" max="2083" width="12.5" customWidth="1"/>
    <col min="2305" max="2306" width="2.1640625" customWidth="1"/>
    <col min="2307" max="2307" width="8.5" customWidth="1"/>
    <col min="2308" max="2308" width="5.5" customWidth="1"/>
    <col min="2309" max="2309" width="4.83203125" customWidth="1"/>
    <col min="2310" max="2310" width="2.5" customWidth="1"/>
    <col min="2311" max="2311" width="1" customWidth="1"/>
    <col min="2312" max="2312" width="3.5" customWidth="1"/>
    <col min="2313" max="2313" width="4.5" customWidth="1"/>
    <col min="2314" max="2314" width="2.5" customWidth="1"/>
    <col min="2315" max="2315" width="1.5" customWidth="1"/>
    <col min="2316" max="2317" width="3.1640625" customWidth="1"/>
    <col min="2318" max="2318" width="4.83203125" customWidth="1"/>
    <col min="2319" max="2320" width="4.1640625" customWidth="1"/>
    <col min="2321" max="2321" width="4.83203125" customWidth="1"/>
    <col min="2322" max="2322" width="1.5" customWidth="1"/>
    <col min="2323" max="2323" width="0.83203125" customWidth="1"/>
    <col min="2324" max="2324" width="0.5" customWidth="1"/>
    <col min="2325" max="2325" width="3.5" customWidth="1"/>
    <col min="2326" max="2326" width="1.5" customWidth="1"/>
    <col min="2327" max="2327" width="0.5" customWidth="1"/>
    <col min="2328" max="2328" width="3.5" customWidth="1"/>
    <col min="2329" max="2329" width="6.5" customWidth="1"/>
    <col min="2331" max="2331" width="3.5" customWidth="1"/>
    <col min="2332" max="2332" width="8.1640625" customWidth="1"/>
    <col min="2333" max="2333" width="6" customWidth="1"/>
    <col min="2334" max="2334" width="3" customWidth="1"/>
    <col min="2335" max="2335" width="2.83203125" customWidth="1"/>
    <col min="2336" max="2336" width="6.83203125" customWidth="1"/>
    <col min="2337" max="2338" width="0.5" customWidth="1"/>
    <col min="2339" max="2339" width="12.5" customWidth="1"/>
    <col min="2561" max="2562" width="2.1640625" customWidth="1"/>
    <col min="2563" max="2563" width="8.5" customWidth="1"/>
    <col min="2564" max="2564" width="5.5" customWidth="1"/>
    <col min="2565" max="2565" width="4.83203125" customWidth="1"/>
    <col min="2566" max="2566" width="2.5" customWidth="1"/>
    <col min="2567" max="2567" width="1" customWidth="1"/>
    <col min="2568" max="2568" width="3.5" customWidth="1"/>
    <col min="2569" max="2569" width="4.5" customWidth="1"/>
    <col min="2570" max="2570" width="2.5" customWidth="1"/>
    <col min="2571" max="2571" width="1.5" customWidth="1"/>
    <col min="2572" max="2573" width="3.1640625" customWidth="1"/>
    <col min="2574" max="2574" width="4.83203125" customWidth="1"/>
    <col min="2575" max="2576" width="4.1640625" customWidth="1"/>
    <col min="2577" max="2577" width="4.83203125" customWidth="1"/>
    <col min="2578" max="2578" width="1.5" customWidth="1"/>
    <col min="2579" max="2579" width="0.83203125" customWidth="1"/>
    <col min="2580" max="2580" width="0.5" customWidth="1"/>
    <col min="2581" max="2581" width="3.5" customWidth="1"/>
    <col min="2582" max="2582" width="1.5" customWidth="1"/>
    <col min="2583" max="2583" width="0.5" customWidth="1"/>
    <col min="2584" max="2584" width="3.5" customWidth="1"/>
    <col min="2585" max="2585" width="6.5" customWidth="1"/>
    <col min="2587" max="2587" width="3.5" customWidth="1"/>
    <col min="2588" max="2588" width="8.1640625" customWidth="1"/>
    <col min="2589" max="2589" width="6" customWidth="1"/>
    <col min="2590" max="2590" width="3" customWidth="1"/>
    <col min="2591" max="2591" width="2.83203125" customWidth="1"/>
    <col min="2592" max="2592" width="6.83203125" customWidth="1"/>
    <col min="2593" max="2594" width="0.5" customWidth="1"/>
    <col min="2595" max="2595" width="12.5" customWidth="1"/>
    <col min="2817" max="2818" width="2.1640625" customWidth="1"/>
    <col min="2819" max="2819" width="8.5" customWidth="1"/>
    <col min="2820" max="2820" width="5.5" customWidth="1"/>
    <col min="2821" max="2821" width="4.83203125" customWidth="1"/>
    <col min="2822" max="2822" width="2.5" customWidth="1"/>
    <col min="2823" max="2823" width="1" customWidth="1"/>
    <col min="2824" max="2824" width="3.5" customWidth="1"/>
    <col min="2825" max="2825" width="4.5" customWidth="1"/>
    <col min="2826" max="2826" width="2.5" customWidth="1"/>
    <col min="2827" max="2827" width="1.5" customWidth="1"/>
    <col min="2828" max="2829" width="3.1640625" customWidth="1"/>
    <col min="2830" max="2830" width="4.83203125" customWidth="1"/>
    <col min="2831" max="2832" width="4.1640625" customWidth="1"/>
    <col min="2833" max="2833" width="4.83203125" customWidth="1"/>
    <col min="2834" max="2834" width="1.5" customWidth="1"/>
    <col min="2835" max="2835" width="0.83203125" customWidth="1"/>
    <col min="2836" max="2836" width="0.5" customWidth="1"/>
    <col min="2837" max="2837" width="3.5" customWidth="1"/>
    <col min="2838" max="2838" width="1.5" customWidth="1"/>
    <col min="2839" max="2839" width="0.5" customWidth="1"/>
    <col min="2840" max="2840" width="3.5" customWidth="1"/>
    <col min="2841" max="2841" width="6.5" customWidth="1"/>
    <col min="2843" max="2843" width="3.5" customWidth="1"/>
    <col min="2844" max="2844" width="8.1640625" customWidth="1"/>
    <col min="2845" max="2845" width="6" customWidth="1"/>
    <col min="2846" max="2846" width="3" customWidth="1"/>
    <col min="2847" max="2847" width="2.83203125" customWidth="1"/>
    <col min="2848" max="2848" width="6.83203125" customWidth="1"/>
    <col min="2849" max="2850" width="0.5" customWidth="1"/>
    <col min="2851" max="2851" width="12.5" customWidth="1"/>
    <col min="3073" max="3074" width="2.1640625" customWidth="1"/>
    <col min="3075" max="3075" width="8.5" customWidth="1"/>
    <col min="3076" max="3076" width="5.5" customWidth="1"/>
    <col min="3077" max="3077" width="4.83203125" customWidth="1"/>
    <col min="3078" max="3078" width="2.5" customWidth="1"/>
    <col min="3079" max="3079" width="1" customWidth="1"/>
    <col min="3080" max="3080" width="3.5" customWidth="1"/>
    <col min="3081" max="3081" width="4.5" customWidth="1"/>
    <col min="3082" max="3082" width="2.5" customWidth="1"/>
    <col min="3083" max="3083" width="1.5" customWidth="1"/>
    <col min="3084" max="3085" width="3.1640625" customWidth="1"/>
    <col min="3086" max="3086" width="4.83203125" customWidth="1"/>
    <col min="3087" max="3088" width="4.1640625" customWidth="1"/>
    <col min="3089" max="3089" width="4.83203125" customWidth="1"/>
    <col min="3090" max="3090" width="1.5" customWidth="1"/>
    <col min="3091" max="3091" width="0.83203125" customWidth="1"/>
    <col min="3092" max="3092" width="0.5" customWidth="1"/>
    <col min="3093" max="3093" width="3.5" customWidth="1"/>
    <col min="3094" max="3094" width="1.5" customWidth="1"/>
    <col min="3095" max="3095" width="0.5" customWidth="1"/>
    <col min="3096" max="3096" width="3.5" customWidth="1"/>
    <col min="3097" max="3097" width="6.5" customWidth="1"/>
    <col min="3099" max="3099" width="3.5" customWidth="1"/>
    <col min="3100" max="3100" width="8.1640625" customWidth="1"/>
    <col min="3101" max="3101" width="6" customWidth="1"/>
    <col min="3102" max="3102" width="3" customWidth="1"/>
    <col min="3103" max="3103" width="2.83203125" customWidth="1"/>
    <col min="3104" max="3104" width="6.83203125" customWidth="1"/>
    <col min="3105" max="3106" width="0.5" customWidth="1"/>
    <col min="3107" max="3107" width="12.5" customWidth="1"/>
    <col min="3329" max="3330" width="2.1640625" customWidth="1"/>
    <col min="3331" max="3331" width="8.5" customWidth="1"/>
    <col min="3332" max="3332" width="5.5" customWidth="1"/>
    <col min="3333" max="3333" width="4.83203125" customWidth="1"/>
    <col min="3334" max="3334" width="2.5" customWidth="1"/>
    <col min="3335" max="3335" width="1" customWidth="1"/>
    <col min="3336" max="3336" width="3.5" customWidth="1"/>
    <col min="3337" max="3337" width="4.5" customWidth="1"/>
    <col min="3338" max="3338" width="2.5" customWidth="1"/>
    <col min="3339" max="3339" width="1.5" customWidth="1"/>
    <col min="3340" max="3341" width="3.1640625" customWidth="1"/>
    <col min="3342" max="3342" width="4.83203125" customWidth="1"/>
    <col min="3343" max="3344" width="4.1640625" customWidth="1"/>
    <col min="3345" max="3345" width="4.83203125" customWidth="1"/>
    <col min="3346" max="3346" width="1.5" customWidth="1"/>
    <col min="3347" max="3347" width="0.83203125" customWidth="1"/>
    <col min="3348" max="3348" width="0.5" customWidth="1"/>
    <col min="3349" max="3349" width="3.5" customWidth="1"/>
    <col min="3350" max="3350" width="1.5" customWidth="1"/>
    <col min="3351" max="3351" width="0.5" customWidth="1"/>
    <col min="3352" max="3352" width="3.5" customWidth="1"/>
    <col min="3353" max="3353" width="6.5" customWidth="1"/>
    <col min="3355" max="3355" width="3.5" customWidth="1"/>
    <col min="3356" max="3356" width="8.1640625" customWidth="1"/>
    <col min="3357" max="3357" width="6" customWidth="1"/>
    <col min="3358" max="3358" width="3" customWidth="1"/>
    <col min="3359" max="3359" width="2.83203125" customWidth="1"/>
    <col min="3360" max="3360" width="6.83203125" customWidth="1"/>
    <col min="3361" max="3362" width="0.5" customWidth="1"/>
    <col min="3363" max="3363" width="12.5" customWidth="1"/>
    <col min="3585" max="3586" width="2.1640625" customWidth="1"/>
    <col min="3587" max="3587" width="8.5" customWidth="1"/>
    <col min="3588" max="3588" width="5.5" customWidth="1"/>
    <col min="3589" max="3589" width="4.83203125" customWidth="1"/>
    <col min="3590" max="3590" width="2.5" customWidth="1"/>
    <col min="3591" max="3591" width="1" customWidth="1"/>
    <col min="3592" max="3592" width="3.5" customWidth="1"/>
    <col min="3593" max="3593" width="4.5" customWidth="1"/>
    <col min="3594" max="3594" width="2.5" customWidth="1"/>
    <col min="3595" max="3595" width="1.5" customWidth="1"/>
    <col min="3596" max="3597" width="3.1640625" customWidth="1"/>
    <col min="3598" max="3598" width="4.83203125" customWidth="1"/>
    <col min="3599" max="3600" width="4.1640625" customWidth="1"/>
    <col min="3601" max="3601" width="4.83203125" customWidth="1"/>
    <col min="3602" max="3602" width="1.5" customWidth="1"/>
    <col min="3603" max="3603" width="0.83203125" customWidth="1"/>
    <col min="3604" max="3604" width="0.5" customWidth="1"/>
    <col min="3605" max="3605" width="3.5" customWidth="1"/>
    <col min="3606" max="3606" width="1.5" customWidth="1"/>
    <col min="3607" max="3607" width="0.5" customWidth="1"/>
    <col min="3608" max="3608" width="3.5" customWidth="1"/>
    <col min="3609" max="3609" width="6.5" customWidth="1"/>
    <col min="3611" max="3611" width="3.5" customWidth="1"/>
    <col min="3612" max="3612" width="8.1640625" customWidth="1"/>
    <col min="3613" max="3613" width="6" customWidth="1"/>
    <col min="3614" max="3614" width="3" customWidth="1"/>
    <col min="3615" max="3615" width="2.83203125" customWidth="1"/>
    <col min="3616" max="3616" width="6.83203125" customWidth="1"/>
    <col min="3617" max="3618" width="0.5" customWidth="1"/>
    <col min="3619" max="3619" width="12.5" customWidth="1"/>
    <col min="3841" max="3842" width="2.1640625" customWidth="1"/>
    <col min="3843" max="3843" width="8.5" customWidth="1"/>
    <col min="3844" max="3844" width="5.5" customWidth="1"/>
    <col min="3845" max="3845" width="4.83203125" customWidth="1"/>
    <col min="3846" max="3846" width="2.5" customWidth="1"/>
    <col min="3847" max="3847" width="1" customWidth="1"/>
    <col min="3848" max="3848" width="3.5" customWidth="1"/>
    <col min="3849" max="3849" width="4.5" customWidth="1"/>
    <col min="3850" max="3850" width="2.5" customWidth="1"/>
    <col min="3851" max="3851" width="1.5" customWidth="1"/>
    <col min="3852" max="3853" width="3.1640625" customWidth="1"/>
    <col min="3854" max="3854" width="4.83203125" customWidth="1"/>
    <col min="3855" max="3856" width="4.1640625" customWidth="1"/>
    <col min="3857" max="3857" width="4.83203125" customWidth="1"/>
    <col min="3858" max="3858" width="1.5" customWidth="1"/>
    <col min="3859" max="3859" width="0.83203125" customWidth="1"/>
    <col min="3860" max="3860" width="0.5" customWidth="1"/>
    <col min="3861" max="3861" width="3.5" customWidth="1"/>
    <col min="3862" max="3862" width="1.5" customWidth="1"/>
    <col min="3863" max="3863" width="0.5" customWidth="1"/>
    <col min="3864" max="3864" width="3.5" customWidth="1"/>
    <col min="3865" max="3865" width="6.5" customWidth="1"/>
    <col min="3867" max="3867" width="3.5" customWidth="1"/>
    <col min="3868" max="3868" width="8.1640625" customWidth="1"/>
    <col min="3869" max="3869" width="6" customWidth="1"/>
    <col min="3870" max="3870" width="3" customWidth="1"/>
    <col min="3871" max="3871" width="2.83203125" customWidth="1"/>
    <col min="3872" max="3872" width="6.83203125" customWidth="1"/>
    <col min="3873" max="3874" width="0.5" customWidth="1"/>
    <col min="3875" max="3875" width="12.5" customWidth="1"/>
    <col min="4097" max="4098" width="2.1640625" customWidth="1"/>
    <col min="4099" max="4099" width="8.5" customWidth="1"/>
    <col min="4100" max="4100" width="5.5" customWidth="1"/>
    <col min="4101" max="4101" width="4.83203125" customWidth="1"/>
    <col min="4102" max="4102" width="2.5" customWidth="1"/>
    <col min="4103" max="4103" width="1" customWidth="1"/>
    <col min="4104" max="4104" width="3.5" customWidth="1"/>
    <col min="4105" max="4105" width="4.5" customWidth="1"/>
    <col min="4106" max="4106" width="2.5" customWidth="1"/>
    <col min="4107" max="4107" width="1.5" customWidth="1"/>
    <col min="4108" max="4109" width="3.1640625" customWidth="1"/>
    <col min="4110" max="4110" width="4.83203125" customWidth="1"/>
    <col min="4111" max="4112" width="4.1640625" customWidth="1"/>
    <col min="4113" max="4113" width="4.83203125" customWidth="1"/>
    <col min="4114" max="4114" width="1.5" customWidth="1"/>
    <col min="4115" max="4115" width="0.83203125" customWidth="1"/>
    <col min="4116" max="4116" width="0.5" customWidth="1"/>
    <col min="4117" max="4117" width="3.5" customWidth="1"/>
    <col min="4118" max="4118" width="1.5" customWidth="1"/>
    <col min="4119" max="4119" width="0.5" customWidth="1"/>
    <col min="4120" max="4120" width="3.5" customWidth="1"/>
    <col min="4121" max="4121" width="6.5" customWidth="1"/>
    <col min="4123" max="4123" width="3.5" customWidth="1"/>
    <col min="4124" max="4124" width="8.1640625" customWidth="1"/>
    <col min="4125" max="4125" width="6" customWidth="1"/>
    <col min="4126" max="4126" width="3" customWidth="1"/>
    <col min="4127" max="4127" width="2.83203125" customWidth="1"/>
    <col min="4128" max="4128" width="6.83203125" customWidth="1"/>
    <col min="4129" max="4130" width="0.5" customWidth="1"/>
    <col min="4131" max="4131" width="12.5" customWidth="1"/>
    <col min="4353" max="4354" width="2.1640625" customWidth="1"/>
    <col min="4355" max="4355" width="8.5" customWidth="1"/>
    <col min="4356" max="4356" width="5.5" customWidth="1"/>
    <col min="4357" max="4357" width="4.83203125" customWidth="1"/>
    <col min="4358" max="4358" width="2.5" customWidth="1"/>
    <col min="4359" max="4359" width="1" customWidth="1"/>
    <col min="4360" max="4360" width="3.5" customWidth="1"/>
    <col min="4361" max="4361" width="4.5" customWidth="1"/>
    <col min="4362" max="4362" width="2.5" customWidth="1"/>
    <col min="4363" max="4363" width="1.5" customWidth="1"/>
    <col min="4364" max="4365" width="3.1640625" customWidth="1"/>
    <col min="4366" max="4366" width="4.83203125" customWidth="1"/>
    <col min="4367" max="4368" width="4.1640625" customWidth="1"/>
    <col min="4369" max="4369" width="4.83203125" customWidth="1"/>
    <col min="4370" max="4370" width="1.5" customWidth="1"/>
    <col min="4371" max="4371" width="0.83203125" customWidth="1"/>
    <col min="4372" max="4372" width="0.5" customWidth="1"/>
    <col min="4373" max="4373" width="3.5" customWidth="1"/>
    <col min="4374" max="4374" width="1.5" customWidth="1"/>
    <col min="4375" max="4375" width="0.5" customWidth="1"/>
    <col min="4376" max="4376" width="3.5" customWidth="1"/>
    <col min="4377" max="4377" width="6.5" customWidth="1"/>
    <col min="4379" max="4379" width="3.5" customWidth="1"/>
    <col min="4380" max="4380" width="8.1640625" customWidth="1"/>
    <col min="4381" max="4381" width="6" customWidth="1"/>
    <col min="4382" max="4382" width="3" customWidth="1"/>
    <col min="4383" max="4383" width="2.83203125" customWidth="1"/>
    <col min="4384" max="4384" width="6.83203125" customWidth="1"/>
    <col min="4385" max="4386" width="0.5" customWidth="1"/>
    <col min="4387" max="4387" width="12.5" customWidth="1"/>
    <col min="4609" max="4610" width="2.1640625" customWidth="1"/>
    <col min="4611" max="4611" width="8.5" customWidth="1"/>
    <col min="4612" max="4612" width="5.5" customWidth="1"/>
    <col min="4613" max="4613" width="4.83203125" customWidth="1"/>
    <col min="4614" max="4614" width="2.5" customWidth="1"/>
    <col min="4615" max="4615" width="1" customWidth="1"/>
    <col min="4616" max="4616" width="3.5" customWidth="1"/>
    <col min="4617" max="4617" width="4.5" customWidth="1"/>
    <col min="4618" max="4618" width="2.5" customWidth="1"/>
    <col min="4619" max="4619" width="1.5" customWidth="1"/>
    <col min="4620" max="4621" width="3.1640625" customWidth="1"/>
    <col min="4622" max="4622" width="4.83203125" customWidth="1"/>
    <col min="4623" max="4624" width="4.1640625" customWidth="1"/>
    <col min="4625" max="4625" width="4.83203125" customWidth="1"/>
    <col min="4626" max="4626" width="1.5" customWidth="1"/>
    <col min="4627" max="4627" width="0.83203125" customWidth="1"/>
    <col min="4628" max="4628" width="0.5" customWidth="1"/>
    <col min="4629" max="4629" width="3.5" customWidth="1"/>
    <col min="4630" max="4630" width="1.5" customWidth="1"/>
    <col min="4631" max="4631" width="0.5" customWidth="1"/>
    <col min="4632" max="4632" width="3.5" customWidth="1"/>
    <col min="4633" max="4633" width="6.5" customWidth="1"/>
    <col min="4635" max="4635" width="3.5" customWidth="1"/>
    <col min="4636" max="4636" width="8.1640625" customWidth="1"/>
    <col min="4637" max="4637" width="6" customWidth="1"/>
    <col min="4638" max="4638" width="3" customWidth="1"/>
    <col min="4639" max="4639" width="2.83203125" customWidth="1"/>
    <col min="4640" max="4640" width="6.83203125" customWidth="1"/>
    <col min="4641" max="4642" width="0.5" customWidth="1"/>
    <col min="4643" max="4643" width="12.5" customWidth="1"/>
    <col min="4865" max="4866" width="2.1640625" customWidth="1"/>
    <col min="4867" max="4867" width="8.5" customWidth="1"/>
    <col min="4868" max="4868" width="5.5" customWidth="1"/>
    <col min="4869" max="4869" width="4.83203125" customWidth="1"/>
    <col min="4870" max="4870" width="2.5" customWidth="1"/>
    <col min="4871" max="4871" width="1" customWidth="1"/>
    <col min="4872" max="4872" width="3.5" customWidth="1"/>
    <col min="4873" max="4873" width="4.5" customWidth="1"/>
    <col min="4874" max="4874" width="2.5" customWidth="1"/>
    <col min="4875" max="4875" width="1.5" customWidth="1"/>
    <col min="4876" max="4877" width="3.1640625" customWidth="1"/>
    <col min="4878" max="4878" width="4.83203125" customWidth="1"/>
    <col min="4879" max="4880" width="4.1640625" customWidth="1"/>
    <col min="4881" max="4881" width="4.83203125" customWidth="1"/>
    <col min="4882" max="4882" width="1.5" customWidth="1"/>
    <col min="4883" max="4883" width="0.83203125" customWidth="1"/>
    <col min="4884" max="4884" width="0.5" customWidth="1"/>
    <col min="4885" max="4885" width="3.5" customWidth="1"/>
    <col min="4886" max="4886" width="1.5" customWidth="1"/>
    <col min="4887" max="4887" width="0.5" customWidth="1"/>
    <col min="4888" max="4888" width="3.5" customWidth="1"/>
    <col min="4889" max="4889" width="6.5" customWidth="1"/>
    <col min="4891" max="4891" width="3.5" customWidth="1"/>
    <col min="4892" max="4892" width="8.1640625" customWidth="1"/>
    <col min="4893" max="4893" width="6" customWidth="1"/>
    <col min="4894" max="4894" width="3" customWidth="1"/>
    <col min="4895" max="4895" width="2.83203125" customWidth="1"/>
    <col min="4896" max="4896" width="6.83203125" customWidth="1"/>
    <col min="4897" max="4898" width="0.5" customWidth="1"/>
    <col min="4899" max="4899" width="12.5" customWidth="1"/>
    <col min="5121" max="5122" width="2.1640625" customWidth="1"/>
    <col min="5123" max="5123" width="8.5" customWidth="1"/>
    <col min="5124" max="5124" width="5.5" customWidth="1"/>
    <col min="5125" max="5125" width="4.83203125" customWidth="1"/>
    <col min="5126" max="5126" width="2.5" customWidth="1"/>
    <col min="5127" max="5127" width="1" customWidth="1"/>
    <col min="5128" max="5128" width="3.5" customWidth="1"/>
    <col min="5129" max="5129" width="4.5" customWidth="1"/>
    <col min="5130" max="5130" width="2.5" customWidth="1"/>
    <col min="5131" max="5131" width="1.5" customWidth="1"/>
    <col min="5132" max="5133" width="3.1640625" customWidth="1"/>
    <col min="5134" max="5134" width="4.83203125" customWidth="1"/>
    <col min="5135" max="5136" width="4.1640625" customWidth="1"/>
    <col min="5137" max="5137" width="4.83203125" customWidth="1"/>
    <col min="5138" max="5138" width="1.5" customWidth="1"/>
    <col min="5139" max="5139" width="0.83203125" customWidth="1"/>
    <col min="5140" max="5140" width="0.5" customWidth="1"/>
    <col min="5141" max="5141" width="3.5" customWidth="1"/>
    <col min="5142" max="5142" width="1.5" customWidth="1"/>
    <col min="5143" max="5143" width="0.5" customWidth="1"/>
    <col min="5144" max="5144" width="3.5" customWidth="1"/>
    <col min="5145" max="5145" width="6.5" customWidth="1"/>
    <col min="5147" max="5147" width="3.5" customWidth="1"/>
    <col min="5148" max="5148" width="8.1640625" customWidth="1"/>
    <col min="5149" max="5149" width="6" customWidth="1"/>
    <col min="5150" max="5150" width="3" customWidth="1"/>
    <col min="5151" max="5151" width="2.83203125" customWidth="1"/>
    <col min="5152" max="5152" width="6.83203125" customWidth="1"/>
    <col min="5153" max="5154" width="0.5" customWidth="1"/>
    <col min="5155" max="5155" width="12.5" customWidth="1"/>
    <col min="5377" max="5378" width="2.1640625" customWidth="1"/>
    <col min="5379" max="5379" width="8.5" customWidth="1"/>
    <col min="5380" max="5380" width="5.5" customWidth="1"/>
    <col min="5381" max="5381" width="4.83203125" customWidth="1"/>
    <col min="5382" max="5382" width="2.5" customWidth="1"/>
    <col min="5383" max="5383" width="1" customWidth="1"/>
    <col min="5384" max="5384" width="3.5" customWidth="1"/>
    <col min="5385" max="5385" width="4.5" customWidth="1"/>
    <col min="5386" max="5386" width="2.5" customWidth="1"/>
    <col min="5387" max="5387" width="1.5" customWidth="1"/>
    <col min="5388" max="5389" width="3.1640625" customWidth="1"/>
    <col min="5390" max="5390" width="4.83203125" customWidth="1"/>
    <col min="5391" max="5392" width="4.1640625" customWidth="1"/>
    <col min="5393" max="5393" width="4.83203125" customWidth="1"/>
    <col min="5394" max="5394" width="1.5" customWidth="1"/>
    <col min="5395" max="5395" width="0.83203125" customWidth="1"/>
    <col min="5396" max="5396" width="0.5" customWidth="1"/>
    <col min="5397" max="5397" width="3.5" customWidth="1"/>
    <col min="5398" max="5398" width="1.5" customWidth="1"/>
    <col min="5399" max="5399" width="0.5" customWidth="1"/>
    <col min="5400" max="5400" width="3.5" customWidth="1"/>
    <col min="5401" max="5401" width="6.5" customWidth="1"/>
    <col min="5403" max="5403" width="3.5" customWidth="1"/>
    <col min="5404" max="5404" width="8.1640625" customWidth="1"/>
    <col min="5405" max="5405" width="6" customWidth="1"/>
    <col min="5406" max="5406" width="3" customWidth="1"/>
    <col min="5407" max="5407" width="2.83203125" customWidth="1"/>
    <col min="5408" max="5408" width="6.83203125" customWidth="1"/>
    <col min="5409" max="5410" width="0.5" customWidth="1"/>
    <col min="5411" max="5411" width="12.5" customWidth="1"/>
    <col min="5633" max="5634" width="2.1640625" customWidth="1"/>
    <col min="5635" max="5635" width="8.5" customWidth="1"/>
    <col min="5636" max="5636" width="5.5" customWidth="1"/>
    <col min="5637" max="5637" width="4.83203125" customWidth="1"/>
    <col min="5638" max="5638" width="2.5" customWidth="1"/>
    <col min="5639" max="5639" width="1" customWidth="1"/>
    <col min="5640" max="5640" width="3.5" customWidth="1"/>
    <col min="5641" max="5641" width="4.5" customWidth="1"/>
    <col min="5642" max="5642" width="2.5" customWidth="1"/>
    <col min="5643" max="5643" width="1.5" customWidth="1"/>
    <col min="5644" max="5645" width="3.1640625" customWidth="1"/>
    <col min="5646" max="5646" width="4.83203125" customWidth="1"/>
    <col min="5647" max="5648" width="4.1640625" customWidth="1"/>
    <col min="5649" max="5649" width="4.83203125" customWidth="1"/>
    <col min="5650" max="5650" width="1.5" customWidth="1"/>
    <col min="5651" max="5651" width="0.83203125" customWidth="1"/>
    <col min="5652" max="5652" width="0.5" customWidth="1"/>
    <col min="5653" max="5653" width="3.5" customWidth="1"/>
    <col min="5654" max="5654" width="1.5" customWidth="1"/>
    <col min="5655" max="5655" width="0.5" customWidth="1"/>
    <col min="5656" max="5656" width="3.5" customWidth="1"/>
    <col min="5657" max="5657" width="6.5" customWidth="1"/>
    <col min="5659" max="5659" width="3.5" customWidth="1"/>
    <col min="5660" max="5660" width="8.1640625" customWidth="1"/>
    <col min="5661" max="5661" width="6" customWidth="1"/>
    <col min="5662" max="5662" width="3" customWidth="1"/>
    <col min="5663" max="5663" width="2.83203125" customWidth="1"/>
    <col min="5664" max="5664" width="6.83203125" customWidth="1"/>
    <col min="5665" max="5666" width="0.5" customWidth="1"/>
    <col min="5667" max="5667" width="12.5" customWidth="1"/>
    <col min="5889" max="5890" width="2.1640625" customWidth="1"/>
    <col min="5891" max="5891" width="8.5" customWidth="1"/>
    <col min="5892" max="5892" width="5.5" customWidth="1"/>
    <col min="5893" max="5893" width="4.83203125" customWidth="1"/>
    <col min="5894" max="5894" width="2.5" customWidth="1"/>
    <col min="5895" max="5895" width="1" customWidth="1"/>
    <col min="5896" max="5896" width="3.5" customWidth="1"/>
    <col min="5897" max="5897" width="4.5" customWidth="1"/>
    <col min="5898" max="5898" width="2.5" customWidth="1"/>
    <col min="5899" max="5899" width="1.5" customWidth="1"/>
    <col min="5900" max="5901" width="3.1640625" customWidth="1"/>
    <col min="5902" max="5902" width="4.83203125" customWidth="1"/>
    <col min="5903" max="5904" width="4.1640625" customWidth="1"/>
    <col min="5905" max="5905" width="4.83203125" customWidth="1"/>
    <col min="5906" max="5906" width="1.5" customWidth="1"/>
    <col min="5907" max="5907" width="0.83203125" customWidth="1"/>
    <col min="5908" max="5908" width="0.5" customWidth="1"/>
    <col min="5909" max="5909" width="3.5" customWidth="1"/>
    <col min="5910" max="5910" width="1.5" customWidth="1"/>
    <col min="5911" max="5911" width="0.5" customWidth="1"/>
    <col min="5912" max="5912" width="3.5" customWidth="1"/>
    <col min="5913" max="5913" width="6.5" customWidth="1"/>
    <col min="5915" max="5915" width="3.5" customWidth="1"/>
    <col min="5916" max="5916" width="8.1640625" customWidth="1"/>
    <col min="5917" max="5917" width="6" customWidth="1"/>
    <col min="5918" max="5918" width="3" customWidth="1"/>
    <col min="5919" max="5919" width="2.83203125" customWidth="1"/>
    <col min="5920" max="5920" width="6.83203125" customWidth="1"/>
    <col min="5921" max="5922" width="0.5" customWidth="1"/>
    <col min="5923" max="5923" width="12.5" customWidth="1"/>
    <col min="6145" max="6146" width="2.1640625" customWidth="1"/>
    <col min="6147" max="6147" width="8.5" customWidth="1"/>
    <col min="6148" max="6148" width="5.5" customWidth="1"/>
    <col min="6149" max="6149" width="4.83203125" customWidth="1"/>
    <col min="6150" max="6150" width="2.5" customWidth="1"/>
    <col min="6151" max="6151" width="1" customWidth="1"/>
    <col min="6152" max="6152" width="3.5" customWidth="1"/>
    <col min="6153" max="6153" width="4.5" customWidth="1"/>
    <col min="6154" max="6154" width="2.5" customWidth="1"/>
    <col min="6155" max="6155" width="1.5" customWidth="1"/>
    <col min="6156" max="6157" width="3.1640625" customWidth="1"/>
    <col min="6158" max="6158" width="4.83203125" customWidth="1"/>
    <col min="6159" max="6160" width="4.1640625" customWidth="1"/>
    <col min="6161" max="6161" width="4.83203125" customWidth="1"/>
    <col min="6162" max="6162" width="1.5" customWidth="1"/>
    <col min="6163" max="6163" width="0.83203125" customWidth="1"/>
    <col min="6164" max="6164" width="0.5" customWidth="1"/>
    <col min="6165" max="6165" width="3.5" customWidth="1"/>
    <col min="6166" max="6166" width="1.5" customWidth="1"/>
    <col min="6167" max="6167" width="0.5" customWidth="1"/>
    <col min="6168" max="6168" width="3.5" customWidth="1"/>
    <col min="6169" max="6169" width="6.5" customWidth="1"/>
    <col min="6171" max="6171" width="3.5" customWidth="1"/>
    <col min="6172" max="6172" width="8.1640625" customWidth="1"/>
    <col min="6173" max="6173" width="6" customWidth="1"/>
    <col min="6174" max="6174" width="3" customWidth="1"/>
    <col min="6175" max="6175" width="2.83203125" customWidth="1"/>
    <col min="6176" max="6176" width="6.83203125" customWidth="1"/>
    <col min="6177" max="6178" width="0.5" customWidth="1"/>
    <col min="6179" max="6179" width="12.5" customWidth="1"/>
    <col min="6401" max="6402" width="2.1640625" customWidth="1"/>
    <col min="6403" max="6403" width="8.5" customWidth="1"/>
    <col min="6404" max="6404" width="5.5" customWidth="1"/>
    <col min="6405" max="6405" width="4.83203125" customWidth="1"/>
    <col min="6406" max="6406" width="2.5" customWidth="1"/>
    <col min="6407" max="6407" width="1" customWidth="1"/>
    <col min="6408" max="6408" width="3.5" customWidth="1"/>
    <col min="6409" max="6409" width="4.5" customWidth="1"/>
    <col min="6410" max="6410" width="2.5" customWidth="1"/>
    <col min="6411" max="6411" width="1.5" customWidth="1"/>
    <col min="6412" max="6413" width="3.1640625" customWidth="1"/>
    <col min="6414" max="6414" width="4.83203125" customWidth="1"/>
    <col min="6415" max="6416" width="4.1640625" customWidth="1"/>
    <col min="6417" max="6417" width="4.83203125" customWidth="1"/>
    <col min="6418" max="6418" width="1.5" customWidth="1"/>
    <col min="6419" max="6419" width="0.83203125" customWidth="1"/>
    <col min="6420" max="6420" width="0.5" customWidth="1"/>
    <col min="6421" max="6421" width="3.5" customWidth="1"/>
    <col min="6422" max="6422" width="1.5" customWidth="1"/>
    <col min="6423" max="6423" width="0.5" customWidth="1"/>
    <col min="6424" max="6424" width="3.5" customWidth="1"/>
    <col min="6425" max="6425" width="6.5" customWidth="1"/>
    <col min="6427" max="6427" width="3.5" customWidth="1"/>
    <col min="6428" max="6428" width="8.1640625" customWidth="1"/>
    <col min="6429" max="6429" width="6" customWidth="1"/>
    <col min="6430" max="6430" width="3" customWidth="1"/>
    <col min="6431" max="6431" width="2.83203125" customWidth="1"/>
    <col min="6432" max="6432" width="6.83203125" customWidth="1"/>
    <col min="6433" max="6434" width="0.5" customWidth="1"/>
    <col min="6435" max="6435" width="12.5" customWidth="1"/>
    <col min="6657" max="6658" width="2.1640625" customWidth="1"/>
    <col min="6659" max="6659" width="8.5" customWidth="1"/>
    <col min="6660" max="6660" width="5.5" customWidth="1"/>
    <col min="6661" max="6661" width="4.83203125" customWidth="1"/>
    <col min="6662" max="6662" width="2.5" customWidth="1"/>
    <col min="6663" max="6663" width="1" customWidth="1"/>
    <col min="6664" max="6664" width="3.5" customWidth="1"/>
    <col min="6665" max="6665" width="4.5" customWidth="1"/>
    <col min="6666" max="6666" width="2.5" customWidth="1"/>
    <col min="6667" max="6667" width="1.5" customWidth="1"/>
    <col min="6668" max="6669" width="3.1640625" customWidth="1"/>
    <col min="6670" max="6670" width="4.83203125" customWidth="1"/>
    <col min="6671" max="6672" width="4.1640625" customWidth="1"/>
    <col min="6673" max="6673" width="4.83203125" customWidth="1"/>
    <col min="6674" max="6674" width="1.5" customWidth="1"/>
    <col min="6675" max="6675" width="0.83203125" customWidth="1"/>
    <col min="6676" max="6676" width="0.5" customWidth="1"/>
    <col min="6677" max="6677" width="3.5" customWidth="1"/>
    <col min="6678" max="6678" width="1.5" customWidth="1"/>
    <col min="6679" max="6679" width="0.5" customWidth="1"/>
    <col min="6680" max="6680" width="3.5" customWidth="1"/>
    <col min="6681" max="6681" width="6.5" customWidth="1"/>
    <col min="6683" max="6683" width="3.5" customWidth="1"/>
    <col min="6684" max="6684" width="8.1640625" customWidth="1"/>
    <col min="6685" max="6685" width="6" customWidth="1"/>
    <col min="6686" max="6686" width="3" customWidth="1"/>
    <col min="6687" max="6687" width="2.83203125" customWidth="1"/>
    <col min="6688" max="6688" width="6.83203125" customWidth="1"/>
    <col min="6689" max="6690" width="0.5" customWidth="1"/>
    <col min="6691" max="6691" width="12.5" customWidth="1"/>
    <col min="6913" max="6914" width="2.1640625" customWidth="1"/>
    <col min="6915" max="6915" width="8.5" customWidth="1"/>
    <col min="6916" max="6916" width="5.5" customWidth="1"/>
    <col min="6917" max="6917" width="4.83203125" customWidth="1"/>
    <col min="6918" max="6918" width="2.5" customWidth="1"/>
    <col min="6919" max="6919" width="1" customWidth="1"/>
    <col min="6920" max="6920" width="3.5" customWidth="1"/>
    <col min="6921" max="6921" width="4.5" customWidth="1"/>
    <col min="6922" max="6922" width="2.5" customWidth="1"/>
    <col min="6923" max="6923" width="1.5" customWidth="1"/>
    <col min="6924" max="6925" width="3.1640625" customWidth="1"/>
    <col min="6926" max="6926" width="4.83203125" customWidth="1"/>
    <col min="6927" max="6928" width="4.1640625" customWidth="1"/>
    <col min="6929" max="6929" width="4.83203125" customWidth="1"/>
    <col min="6930" max="6930" width="1.5" customWidth="1"/>
    <col min="6931" max="6931" width="0.83203125" customWidth="1"/>
    <col min="6932" max="6932" width="0.5" customWidth="1"/>
    <col min="6933" max="6933" width="3.5" customWidth="1"/>
    <col min="6934" max="6934" width="1.5" customWidth="1"/>
    <col min="6935" max="6935" width="0.5" customWidth="1"/>
    <col min="6936" max="6936" width="3.5" customWidth="1"/>
    <col min="6937" max="6937" width="6.5" customWidth="1"/>
    <col min="6939" max="6939" width="3.5" customWidth="1"/>
    <col min="6940" max="6940" width="8.1640625" customWidth="1"/>
    <col min="6941" max="6941" width="6" customWidth="1"/>
    <col min="6942" max="6942" width="3" customWidth="1"/>
    <col min="6943" max="6943" width="2.83203125" customWidth="1"/>
    <col min="6944" max="6944" width="6.83203125" customWidth="1"/>
    <col min="6945" max="6946" width="0.5" customWidth="1"/>
    <col min="6947" max="6947" width="12.5" customWidth="1"/>
    <col min="7169" max="7170" width="2.1640625" customWidth="1"/>
    <col min="7171" max="7171" width="8.5" customWidth="1"/>
    <col min="7172" max="7172" width="5.5" customWidth="1"/>
    <col min="7173" max="7173" width="4.83203125" customWidth="1"/>
    <col min="7174" max="7174" width="2.5" customWidth="1"/>
    <col min="7175" max="7175" width="1" customWidth="1"/>
    <col min="7176" max="7176" width="3.5" customWidth="1"/>
    <col min="7177" max="7177" width="4.5" customWidth="1"/>
    <col min="7178" max="7178" width="2.5" customWidth="1"/>
    <col min="7179" max="7179" width="1.5" customWidth="1"/>
    <col min="7180" max="7181" width="3.1640625" customWidth="1"/>
    <col min="7182" max="7182" width="4.83203125" customWidth="1"/>
    <col min="7183" max="7184" width="4.1640625" customWidth="1"/>
    <col min="7185" max="7185" width="4.83203125" customWidth="1"/>
    <col min="7186" max="7186" width="1.5" customWidth="1"/>
    <col min="7187" max="7187" width="0.83203125" customWidth="1"/>
    <col min="7188" max="7188" width="0.5" customWidth="1"/>
    <col min="7189" max="7189" width="3.5" customWidth="1"/>
    <col min="7190" max="7190" width="1.5" customWidth="1"/>
    <col min="7191" max="7191" width="0.5" customWidth="1"/>
    <col min="7192" max="7192" width="3.5" customWidth="1"/>
    <col min="7193" max="7193" width="6.5" customWidth="1"/>
    <col min="7195" max="7195" width="3.5" customWidth="1"/>
    <col min="7196" max="7196" width="8.1640625" customWidth="1"/>
    <col min="7197" max="7197" width="6" customWidth="1"/>
    <col min="7198" max="7198" width="3" customWidth="1"/>
    <col min="7199" max="7199" width="2.83203125" customWidth="1"/>
    <col min="7200" max="7200" width="6.83203125" customWidth="1"/>
    <col min="7201" max="7202" width="0.5" customWidth="1"/>
    <col min="7203" max="7203" width="12.5" customWidth="1"/>
    <col min="7425" max="7426" width="2.1640625" customWidth="1"/>
    <col min="7427" max="7427" width="8.5" customWidth="1"/>
    <col min="7428" max="7428" width="5.5" customWidth="1"/>
    <col min="7429" max="7429" width="4.83203125" customWidth="1"/>
    <col min="7430" max="7430" width="2.5" customWidth="1"/>
    <col min="7431" max="7431" width="1" customWidth="1"/>
    <col min="7432" max="7432" width="3.5" customWidth="1"/>
    <col min="7433" max="7433" width="4.5" customWidth="1"/>
    <col min="7434" max="7434" width="2.5" customWidth="1"/>
    <col min="7435" max="7435" width="1.5" customWidth="1"/>
    <col min="7436" max="7437" width="3.1640625" customWidth="1"/>
    <col min="7438" max="7438" width="4.83203125" customWidth="1"/>
    <col min="7439" max="7440" width="4.1640625" customWidth="1"/>
    <col min="7441" max="7441" width="4.83203125" customWidth="1"/>
    <col min="7442" max="7442" width="1.5" customWidth="1"/>
    <col min="7443" max="7443" width="0.83203125" customWidth="1"/>
    <col min="7444" max="7444" width="0.5" customWidth="1"/>
    <col min="7445" max="7445" width="3.5" customWidth="1"/>
    <col min="7446" max="7446" width="1.5" customWidth="1"/>
    <col min="7447" max="7447" width="0.5" customWidth="1"/>
    <col min="7448" max="7448" width="3.5" customWidth="1"/>
    <col min="7449" max="7449" width="6.5" customWidth="1"/>
    <col min="7451" max="7451" width="3.5" customWidth="1"/>
    <col min="7452" max="7452" width="8.1640625" customWidth="1"/>
    <col min="7453" max="7453" width="6" customWidth="1"/>
    <col min="7454" max="7454" width="3" customWidth="1"/>
    <col min="7455" max="7455" width="2.83203125" customWidth="1"/>
    <col min="7456" max="7456" width="6.83203125" customWidth="1"/>
    <col min="7457" max="7458" width="0.5" customWidth="1"/>
    <col min="7459" max="7459" width="12.5" customWidth="1"/>
    <col min="7681" max="7682" width="2.1640625" customWidth="1"/>
    <col min="7683" max="7683" width="8.5" customWidth="1"/>
    <col min="7684" max="7684" width="5.5" customWidth="1"/>
    <col min="7685" max="7685" width="4.83203125" customWidth="1"/>
    <col min="7686" max="7686" width="2.5" customWidth="1"/>
    <col min="7687" max="7687" width="1" customWidth="1"/>
    <col min="7688" max="7688" width="3.5" customWidth="1"/>
    <col min="7689" max="7689" width="4.5" customWidth="1"/>
    <col min="7690" max="7690" width="2.5" customWidth="1"/>
    <col min="7691" max="7691" width="1.5" customWidth="1"/>
    <col min="7692" max="7693" width="3.1640625" customWidth="1"/>
    <col min="7694" max="7694" width="4.83203125" customWidth="1"/>
    <col min="7695" max="7696" width="4.1640625" customWidth="1"/>
    <col min="7697" max="7697" width="4.83203125" customWidth="1"/>
    <col min="7698" max="7698" width="1.5" customWidth="1"/>
    <col min="7699" max="7699" width="0.83203125" customWidth="1"/>
    <col min="7700" max="7700" width="0.5" customWidth="1"/>
    <col min="7701" max="7701" width="3.5" customWidth="1"/>
    <col min="7702" max="7702" width="1.5" customWidth="1"/>
    <col min="7703" max="7703" width="0.5" customWidth="1"/>
    <col min="7704" max="7704" width="3.5" customWidth="1"/>
    <col min="7705" max="7705" width="6.5" customWidth="1"/>
    <col min="7707" max="7707" width="3.5" customWidth="1"/>
    <col min="7708" max="7708" width="8.1640625" customWidth="1"/>
    <col min="7709" max="7709" width="6" customWidth="1"/>
    <col min="7710" max="7710" width="3" customWidth="1"/>
    <col min="7711" max="7711" width="2.83203125" customWidth="1"/>
    <col min="7712" max="7712" width="6.83203125" customWidth="1"/>
    <col min="7713" max="7714" width="0.5" customWidth="1"/>
    <col min="7715" max="7715" width="12.5" customWidth="1"/>
    <col min="7937" max="7938" width="2.1640625" customWidth="1"/>
    <col min="7939" max="7939" width="8.5" customWidth="1"/>
    <col min="7940" max="7940" width="5.5" customWidth="1"/>
    <col min="7941" max="7941" width="4.83203125" customWidth="1"/>
    <col min="7942" max="7942" width="2.5" customWidth="1"/>
    <col min="7943" max="7943" width="1" customWidth="1"/>
    <col min="7944" max="7944" width="3.5" customWidth="1"/>
    <col min="7945" max="7945" width="4.5" customWidth="1"/>
    <col min="7946" max="7946" width="2.5" customWidth="1"/>
    <col min="7947" max="7947" width="1.5" customWidth="1"/>
    <col min="7948" max="7949" width="3.1640625" customWidth="1"/>
    <col min="7950" max="7950" width="4.83203125" customWidth="1"/>
    <col min="7951" max="7952" width="4.1640625" customWidth="1"/>
    <col min="7953" max="7953" width="4.83203125" customWidth="1"/>
    <col min="7954" max="7954" width="1.5" customWidth="1"/>
    <col min="7955" max="7955" width="0.83203125" customWidth="1"/>
    <col min="7956" max="7956" width="0.5" customWidth="1"/>
    <col min="7957" max="7957" width="3.5" customWidth="1"/>
    <col min="7958" max="7958" width="1.5" customWidth="1"/>
    <col min="7959" max="7959" width="0.5" customWidth="1"/>
    <col min="7960" max="7960" width="3.5" customWidth="1"/>
    <col min="7961" max="7961" width="6.5" customWidth="1"/>
    <col min="7963" max="7963" width="3.5" customWidth="1"/>
    <col min="7964" max="7964" width="8.1640625" customWidth="1"/>
    <col min="7965" max="7965" width="6" customWidth="1"/>
    <col min="7966" max="7966" width="3" customWidth="1"/>
    <col min="7967" max="7967" width="2.83203125" customWidth="1"/>
    <col min="7968" max="7968" width="6.83203125" customWidth="1"/>
    <col min="7969" max="7970" width="0.5" customWidth="1"/>
    <col min="7971" max="7971" width="12.5" customWidth="1"/>
    <col min="8193" max="8194" width="2.1640625" customWidth="1"/>
    <col min="8195" max="8195" width="8.5" customWidth="1"/>
    <col min="8196" max="8196" width="5.5" customWidth="1"/>
    <col min="8197" max="8197" width="4.83203125" customWidth="1"/>
    <col min="8198" max="8198" width="2.5" customWidth="1"/>
    <col min="8199" max="8199" width="1" customWidth="1"/>
    <col min="8200" max="8200" width="3.5" customWidth="1"/>
    <col min="8201" max="8201" width="4.5" customWidth="1"/>
    <col min="8202" max="8202" width="2.5" customWidth="1"/>
    <col min="8203" max="8203" width="1.5" customWidth="1"/>
    <col min="8204" max="8205" width="3.1640625" customWidth="1"/>
    <col min="8206" max="8206" width="4.83203125" customWidth="1"/>
    <col min="8207" max="8208" width="4.1640625" customWidth="1"/>
    <col min="8209" max="8209" width="4.83203125" customWidth="1"/>
    <col min="8210" max="8210" width="1.5" customWidth="1"/>
    <col min="8211" max="8211" width="0.83203125" customWidth="1"/>
    <col min="8212" max="8212" width="0.5" customWidth="1"/>
    <col min="8213" max="8213" width="3.5" customWidth="1"/>
    <col min="8214" max="8214" width="1.5" customWidth="1"/>
    <col min="8215" max="8215" width="0.5" customWidth="1"/>
    <col min="8216" max="8216" width="3.5" customWidth="1"/>
    <col min="8217" max="8217" width="6.5" customWidth="1"/>
    <col min="8219" max="8219" width="3.5" customWidth="1"/>
    <col min="8220" max="8220" width="8.1640625" customWidth="1"/>
    <col min="8221" max="8221" width="6" customWidth="1"/>
    <col min="8222" max="8222" width="3" customWidth="1"/>
    <col min="8223" max="8223" width="2.83203125" customWidth="1"/>
    <col min="8224" max="8224" width="6.83203125" customWidth="1"/>
    <col min="8225" max="8226" width="0.5" customWidth="1"/>
    <col min="8227" max="8227" width="12.5" customWidth="1"/>
    <col min="8449" max="8450" width="2.1640625" customWidth="1"/>
    <col min="8451" max="8451" width="8.5" customWidth="1"/>
    <col min="8452" max="8452" width="5.5" customWidth="1"/>
    <col min="8453" max="8453" width="4.83203125" customWidth="1"/>
    <col min="8454" max="8454" width="2.5" customWidth="1"/>
    <col min="8455" max="8455" width="1" customWidth="1"/>
    <col min="8456" max="8456" width="3.5" customWidth="1"/>
    <col min="8457" max="8457" width="4.5" customWidth="1"/>
    <col min="8458" max="8458" width="2.5" customWidth="1"/>
    <col min="8459" max="8459" width="1.5" customWidth="1"/>
    <col min="8460" max="8461" width="3.1640625" customWidth="1"/>
    <col min="8462" max="8462" width="4.83203125" customWidth="1"/>
    <col min="8463" max="8464" width="4.1640625" customWidth="1"/>
    <col min="8465" max="8465" width="4.83203125" customWidth="1"/>
    <col min="8466" max="8466" width="1.5" customWidth="1"/>
    <col min="8467" max="8467" width="0.83203125" customWidth="1"/>
    <col min="8468" max="8468" width="0.5" customWidth="1"/>
    <col min="8469" max="8469" width="3.5" customWidth="1"/>
    <col min="8470" max="8470" width="1.5" customWidth="1"/>
    <col min="8471" max="8471" width="0.5" customWidth="1"/>
    <col min="8472" max="8472" width="3.5" customWidth="1"/>
    <col min="8473" max="8473" width="6.5" customWidth="1"/>
    <col min="8475" max="8475" width="3.5" customWidth="1"/>
    <col min="8476" max="8476" width="8.1640625" customWidth="1"/>
    <col min="8477" max="8477" width="6" customWidth="1"/>
    <col min="8478" max="8478" width="3" customWidth="1"/>
    <col min="8479" max="8479" width="2.83203125" customWidth="1"/>
    <col min="8480" max="8480" width="6.83203125" customWidth="1"/>
    <col min="8481" max="8482" width="0.5" customWidth="1"/>
    <col min="8483" max="8483" width="12.5" customWidth="1"/>
    <col min="8705" max="8706" width="2.1640625" customWidth="1"/>
    <col min="8707" max="8707" width="8.5" customWidth="1"/>
    <col min="8708" max="8708" width="5.5" customWidth="1"/>
    <col min="8709" max="8709" width="4.83203125" customWidth="1"/>
    <col min="8710" max="8710" width="2.5" customWidth="1"/>
    <col min="8711" max="8711" width="1" customWidth="1"/>
    <col min="8712" max="8712" width="3.5" customWidth="1"/>
    <col min="8713" max="8713" width="4.5" customWidth="1"/>
    <col min="8714" max="8714" width="2.5" customWidth="1"/>
    <col min="8715" max="8715" width="1.5" customWidth="1"/>
    <col min="8716" max="8717" width="3.1640625" customWidth="1"/>
    <col min="8718" max="8718" width="4.83203125" customWidth="1"/>
    <col min="8719" max="8720" width="4.1640625" customWidth="1"/>
    <col min="8721" max="8721" width="4.83203125" customWidth="1"/>
    <col min="8722" max="8722" width="1.5" customWidth="1"/>
    <col min="8723" max="8723" width="0.83203125" customWidth="1"/>
    <col min="8724" max="8724" width="0.5" customWidth="1"/>
    <col min="8725" max="8725" width="3.5" customWidth="1"/>
    <col min="8726" max="8726" width="1.5" customWidth="1"/>
    <col min="8727" max="8727" width="0.5" customWidth="1"/>
    <col min="8728" max="8728" width="3.5" customWidth="1"/>
    <col min="8729" max="8729" width="6.5" customWidth="1"/>
    <col min="8731" max="8731" width="3.5" customWidth="1"/>
    <col min="8732" max="8732" width="8.1640625" customWidth="1"/>
    <col min="8733" max="8733" width="6" customWidth="1"/>
    <col min="8734" max="8734" width="3" customWidth="1"/>
    <col min="8735" max="8735" width="2.83203125" customWidth="1"/>
    <col min="8736" max="8736" width="6.83203125" customWidth="1"/>
    <col min="8737" max="8738" width="0.5" customWidth="1"/>
    <col min="8739" max="8739" width="12.5" customWidth="1"/>
    <col min="8961" max="8962" width="2.1640625" customWidth="1"/>
    <col min="8963" max="8963" width="8.5" customWidth="1"/>
    <col min="8964" max="8964" width="5.5" customWidth="1"/>
    <col min="8965" max="8965" width="4.83203125" customWidth="1"/>
    <col min="8966" max="8966" width="2.5" customWidth="1"/>
    <col min="8967" max="8967" width="1" customWidth="1"/>
    <col min="8968" max="8968" width="3.5" customWidth="1"/>
    <col min="8969" max="8969" width="4.5" customWidth="1"/>
    <col min="8970" max="8970" width="2.5" customWidth="1"/>
    <col min="8971" max="8971" width="1.5" customWidth="1"/>
    <col min="8972" max="8973" width="3.1640625" customWidth="1"/>
    <col min="8974" max="8974" width="4.83203125" customWidth="1"/>
    <col min="8975" max="8976" width="4.1640625" customWidth="1"/>
    <col min="8977" max="8977" width="4.83203125" customWidth="1"/>
    <col min="8978" max="8978" width="1.5" customWidth="1"/>
    <col min="8979" max="8979" width="0.83203125" customWidth="1"/>
    <col min="8980" max="8980" width="0.5" customWidth="1"/>
    <col min="8981" max="8981" width="3.5" customWidth="1"/>
    <col min="8982" max="8982" width="1.5" customWidth="1"/>
    <col min="8983" max="8983" width="0.5" customWidth="1"/>
    <col min="8984" max="8984" width="3.5" customWidth="1"/>
    <col min="8985" max="8985" width="6.5" customWidth="1"/>
    <col min="8987" max="8987" width="3.5" customWidth="1"/>
    <col min="8988" max="8988" width="8.1640625" customWidth="1"/>
    <col min="8989" max="8989" width="6" customWidth="1"/>
    <col min="8990" max="8990" width="3" customWidth="1"/>
    <col min="8991" max="8991" width="2.83203125" customWidth="1"/>
    <col min="8992" max="8992" width="6.83203125" customWidth="1"/>
    <col min="8993" max="8994" width="0.5" customWidth="1"/>
    <col min="8995" max="8995" width="12.5" customWidth="1"/>
    <col min="9217" max="9218" width="2.1640625" customWidth="1"/>
    <col min="9219" max="9219" width="8.5" customWidth="1"/>
    <col min="9220" max="9220" width="5.5" customWidth="1"/>
    <col min="9221" max="9221" width="4.83203125" customWidth="1"/>
    <col min="9222" max="9222" width="2.5" customWidth="1"/>
    <col min="9223" max="9223" width="1" customWidth="1"/>
    <col min="9224" max="9224" width="3.5" customWidth="1"/>
    <col min="9225" max="9225" width="4.5" customWidth="1"/>
    <col min="9226" max="9226" width="2.5" customWidth="1"/>
    <col min="9227" max="9227" width="1.5" customWidth="1"/>
    <col min="9228" max="9229" width="3.1640625" customWidth="1"/>
    <col min="9230" max="9230" width="4.83203125" customWidth="1"/>
    <col min="9231" max="9232" width="4.1640625" customWidth="1"/>
    <col min="9233" max="9233" width="4.83203125" customWidth="1"/>
    <col min="9234" max="9234" width="1.5" customWidth="1"/>
    <col min="9235" max="9235" width="0.83203125" customWidth="1"/>
    <col min="9236" max="9236" width="0.5" customWidth="1"/>
    <col min="9237" max="9237" width="3.5" customWidth="1"/>
    <col min="9238" max="9238" width="1.5" customWidth="1"/>
    <col min="9239" max="9239" width="0.5" customWidth="1"/>
    <col min="9240" max="9240" width="3.5" customWidth="1"/>
    <col min="9241" max="9241" width="6.5" customWidth="1"/>
    <col min="9243" max="9243" width="3.5" customWidth="1"/>
    <col min="9244" max="9244" width="8.1640625" customWidth="1"/>
    <col min="9245" max="9245" width="6" customWidth="1"/>
    <col min="9246" max="9246" width="3" customWidth="1"/>
    <col min="9247" max="9247" width="2.83203125" customWidth="1"/>
    <col min="9248" max="9248" width="6.83203125" customWidth="1"/>
    <col min="9249" max="9250" width="0.5" customWidth="1"/>
    <col min="9251" max="9251" width="12.5" customWidth="1"/>
    <col min="9473" max="9474" width="2.1640625" customWidth="1"/>
    <col min="9475" max="9475" width="8.5" customWidth="1"/>
    <col min="9476" max="9476" width="5.5" customWidth="1"/>
    <col min="9477" max="9477" width="4.83203125" customWidth="1"/>
    <col min="9478" max="9478" width="2.5" customWidth="1"/>
    <col min="9479" max="9479" width="1" customWidth="1"/>
    <col min="9480" max="9480" width="3.5" customWidth="1"/>
    <col min="9481" max="9481" width="4.5" customWidth="1"/>
    <col min="9482" max="9482" width="2.5" customWidth="1"/>
    <col min="9483" max="9483" width="1.5" customWidth="1"/>
    <col min="9484" max="9485" width="3.1640625" customWidth="1"/>
    <col min="9486" max="9486" width="4.83203125" customWidth="1"/>
    <col min="9487" max="9488" width="4.1640625" customWidth="1"/>
    <col min="9489" max="9489" width="4.83203125" customWidth="1"/>
    <col min="9490" max="9490" width="1.5" customWidth="1"/>
    <col min="9491" max="9491" width="0.83203125" customWidth="1"/>
    <col min="9492" max="9492" width="0.5" customWidth="1"/>
    <col min="9493" max="9493" width="3.5" customWidth="1"/>
    <col min="9494" max="9494" width="1.5" customWidth="1"/>
    <col min="9495" max="9495" width="0.5" customWidth="1"/>
    <col min="9496" max="9496" width="3.5" customWidth="1"/>
    <col min="9497" max="9497" width="6.5" customWidth="1"/>
    <col min="9499" max="9499" width="3.5" customWidth="1"/>
    <col min="9500" max="9500" width="8.1640625" customWidth="1"/>
    <col min="9501" max="9501" width="6" customWidth="1"/>
    <col min="9502" max="9502" width="3" customWidth="1"/>
    <col min="9503" max="9503" width="2.83203125" customWidth="1"/>
    <col min="9504" max="9504" width="6.83203125" customWidth="1"/>
    <col min="9505" max="9506" width="0.5" customWidth="1"/>
    <col min="9507" max="9507" width="12.5" customWidth="1"/>
    <col min="9729" max="9730" width="2.1640625" customWidth="1"/>
    <col min="9731" max="9731" width="8.5" customWidth="1"/>
    <col min="9732" max="9732" width="5.5" customWidth="1"/>
    <col min="9733" max="9733" width="4.83203125" customWidth="1"/>
    <col min="9734" max="9734" width="2.5" customWidth="1"/>
    <col min="9735" max="9735" width="1" customWidth="1"/>
    <col min="9736" max="9736" width="3.5" customWidth="1"/>
    <col min="9737" max="9737" width="4.5" customWidth="1"/>
    <col min="9738" max="9738" width="2.5" customWidth="1"/>
    <col min="9739" max="9739" width="1.5" customWidth="1"/>
    <col min="9740" max="9741" width="3.1640625" customWidth="1"/>
    <col min="9742" max="9742" width="4.83203125" customWidth="1"/>
    <col min="9743" max="9744" width="4.1640625" customWidth="1"/>
    <col min="9745" max="9745" width="4.83203125" customWidth="1"/>
    <col min="9746" max="9746" width="1.5" customWidth="1"/>
    <col min="9747" max="9747" width="0.83203125" customWidth="1"/>
    <col min="9748" max="9748" width="0.5" customWidth="1"/>
    <col min="9749" max="9749" width="3.5" customWidth="1"/>
    <col min="9750" max="9750" width="1.5" customWidth="1"/>
    <col min="9751" max="9751" width="0.5" customWidth="1"/>
    <col min="9752" max="9752" width="3.5" customWidth="1"/>
    <col min="9753" max="9753" width="6.5" customWidth="1"/>
    <col min="9755" max="9755" width="3.5" customWidth="1"/>
    <col min="9756" max="9756" width="8.1640625" customWidth="1"/>
    <col min="9757" max="9757" width="6" customWidth="1"/>
    <col min="9758" max="9758" width="3" customWidth="1"/>
    <col min="9759" max="9759" width="2.83203125" customWidth="1"/>
    <col min="9760" max="9760" width="6.83203125" customWidth="1"/>
    <col min="9761" max="9762" width="0.5" customWidth="1"/>
    <col min="9763" max="9763" width="12.5" customWidth="1"/>
    <col min="9985" max="9986" width="2.1640625" customWidth="1"/>
    <col min="9987" max="9987" width="8.5" customWidth="1"/>
    <col min="9988" max="9988" width="5.5" customWidth="1"/>
    <col min="9989" max="9989" width="4.83203125" customWidth="1"/>
    <col min="9990" max="9990" width="2.5" customWidth="1"/>
    <col min="9991" max="9991" width="1" customWidth="1"/>
    <col min="9992" max="9992" width="3.5" customWidth="1"/>
    <col min="9993" max="9993" width="4.5" customWidth="1"/>
    <col min="9994" max="9994" width="2.5" customWidth="1"/>
    <col min="9995" max="9995" width="1.5" customWidth="1"/>
    <col min="9996" max="9997" width="3.1640625" customWidth="1"/>
    <col min="9998" max="9998" width="4.83203125" customWidth="1"/>
    <col min="9999" max="10000" width="4.1640625" customWidth="1"/>
    <col min="10001" max="10001" width="4.83203125" customWidth="1"/>
    <col min="10002" max="10002" width="1.5" customWidth="1"/>
    <col min="10003" max="10003" width="0.83203125" customWidth="1"/>
    <col min="10004" max="10004" width="0.5" customWidth="1"/>
    <col min="10005" max="10005" width="3.5" customWidth="1"/>
    <col min="10006" max="10006" width="1.5" customWidth="1"/>
    <col min="10007" max="10007" width="0.5" customWidth="1"/>
    <col min="10008" max="10008" width="3.5" customWidth="1"/>
    <col min="10009" max="10009" width="6.5" customWidth="1"/>
    <col min="10011" max="10011" width="3.5" customWidth="1"/>
    <col min="10012" max="10012" width="8.1640625" customWidth="1"/>
    <col min="10013" max="10013" width="6" customWidth="1"/>
    <col min="10014" max="10014" width="3" customWidth="1"/>
    <col min="10015" max="10015" width="2.83203125" customWidth="1"/>
    <col min="10016" max="10016" width="6.83203125" customWidth="1"/>
    <col min="10017" max="10018" width="0.5" customWidth="1"/>
    <col min="10019" max="10019" width="12.5" customWidth="1"/>
    <col min="10241" max="10242" width="2.1640625" customWidth="1"/>
    <col min="10243" max="10243" width="8.5" customWidth="1"/>
    <col min="10244" max="10244" width="5.5" customWidth="1"/>
    <col min="10245" max="10245" width="4.83203125" customWidth="1"/>
    <col min="10246" max="10246" width="2.5" customWidth="1"/>
    <col min="10247" max="10247" width="1" customWidth="1"/>
    <col min="10248" max="10248" width="3.5" customWidth="1"/>
    <col min="10249" max="10249" width="4.5" customWidth="1"/>
    <col min="10250" max="10250" width="2.5" customWidth="1"/>
    <col min="10251" max="10251" width="1.5" customWidth="1"/>
    <col min="10252" max="10253" width="3.1640625" customWidth="1"/>
    <col min="10254" max="10254" width="4.83203125" customWidth="1"/>
    <col min="10255" max="10256" width="4.1640625" customWidth="1"/>
    <col min="10257" max="10257" width="4.83203125" customWidth="1"/>
    <col min="10258" max="10258" width="1.5" customWidth="1"/>
    <col min="10259" max="10259" width="0.83203125" customWidth="1"/>
    <col min="10260" max="10260" width="0.5" customWidth="1"/>
    <col min="10261" max="10261" width="3.5" customWidth="1"/>
    <col min="10262" max="10262" width="1.5" customWidth="1"/>
    <col min="10263" max="10263" width="0.5" customWidth="1"/>
    <col min="10264" max="10264" width="3.5" customWidth="1"/>
    <col min="10265" max="10265" width="6.5" customWidth="1"/>
    <col min="10267" max="10267" width="3.5" customWidth="1"/>
    <col min="10268" max="10268" width="8.1640625" customWidth="1"/>
    <col min="10269" max="10269" width="6" customWidth="1"/>
    <col min="10270" max="10270" width="3" customWidth="1"/>
    <col min="10271" max="10271" width="2.83203125" customWidth="1"/>
    <col min="10272" max="10272" width="6.83203125" customWidth="1"/>
    <col min="10273" max="10274" width="0.5" customWidth="1"/>
    <col min="10275" max="10275" width="12.5" customWidth="1"/>
    <col min="10497" max="10498" width="2.1640625" customWidth="1"/>
    <col min="10499" max="10499" width="8.5" customWidth="1"/>
    <col min="10500" max="10500" width="5.5" customWidth="1"/>
    <col min="10501" max="10501" width="4.83203125" customWidth="1"/>
    <col min="10502" max="10502" width="2.5" customWidth="1"/>
    <col min="10503" max="10503" width="1" customWidth="1"/>
    <col min="10504" max="10504" width="3.5" customWidth="1"/>
    <col min="10505" max="10505" width="4.5" customWidth="1"/>
    <col min="10506" max="10506" width="2.5" customWidth="1"/>
    <col min="10507" max="10507" width="1.5" customWidth="1"/>
    <col min="10508" max="10509" width="3.1640625" customWidth="1"/>
    <col min="10510" max="10510" width="4.83203125" customWidth="1"/>
    <col min="10511" max="10512" width="4.1640625" customWidth="1"/>
    <col min="10513" max="10513" width="4.83203125" customWidth="1"/>
    <col min="10514" max="10514" width="1.5" customWidth="1"/>
    <col min="10515" max="10515" width="0.83203125" customWidth="1"/>
    <col min="10516" max="10516" width="0.5" customWidth="1"/>
    <col min="10517" max="10517" width="3.5" customWidth="1"/>
    <col min="10518" max="10518" width="1.5" customWidth="1"/>
    <col min="10519" max="10519" width="0.5" customWidth="1"/>
    <col min="10520" max="10520" width="3.5" customWidth="1"/>
    <col min="10521" max="10521" width="6.5" customWidth="1"/>
    <col min="10523" max="10523" width="3.5" customWidth="1"/>
    <col min="10524" max="10524" width="8.1640625" customWidth="1"/>
    <col min="10525" max="10525" width="6" customWidth="1"/>
    <col min="10526" max="10526" width="3" customWidth="1"/>
    <col min="10527" max="10527" width="2.83203125" customWidth="1"/>
    <col min="10528" max="10528" width="6.83203125" customWidth="1"/>
    <col min="10529" max="10530" width="0.5" customWidth="1"/>
    <col min="10531" max="10531" width="12.5" customWidth="1"/>
    <col min="10753" max="10754" width="2.1640625" customWidth="1"/>
    <col min="10755" max="10755" width="8.5" customWidth="1"/>
    <col min="10756" max="10756" width="5.5" customWidth="1"/>
    <col min="10757" max="10757" width="4.83203125" customWidth="1"/>
    <col min="10758" max="10758" width="2.5" customWidth="1"/>
    <col min="10759" max="10759" width="1" customWidth="1"/>
    <col min="10760" max="10760" width="3.5" customWidth="1"/>
    <col min="10761" max="10761" width="4.5" customWidth="1"/>
    <col min="10762" max="10762" width="2.5" customWidth="1"/>
    <col min="10763" max="10763" width="1.5" customWidth="1"/>
    <col min="10764" max="10765" width="3.1640625" customWidth="1"/>
    <col min="10766" max="10766" width="4.83203125" customWidth="1"/>
    <col min="10767" max="10768" width="4.1640625" customWidth="1"/>
    <col min="10769" max="10769" width="4.83203125" customWidth="1"/>
    <col min="10770" max="10770" width="1.5" customWidth="1"/>
    <col min="10771" max="10771" width="0.83203125" customWidth="1"/>
    <col min="10772" max="10772" width="0.5" customWidth="1"/>
    <col min="10773" max="10773" width="3.5" customWidth="1"/>
    <col min="10774" max="10774" width="1.5" customWidth="1"/>
    <col min="10775" max="10775" width="0.5" customWidth="1"/>
    <col min="10776" max="10776" width="3.5" customWidth="1"/>
    <col min="10777" max="10777" width="6.5" customWidth="1"/>
    <col min="10779" max="10779" width="3.5" customWidth="1"/>
    <col min="10780" max="10780" width="8.1640625" customWidth="1"/>
    <col min="10781" max="10781" width="6" customWidth="1"/>
    <col min="10782" max="10782" width="3" customWidth="1"/>
    <col min="10783" max="10783" width="2.83203125" customWidth="1"/>
    <col min="10784" max="10784" width="6.83203125" customWidth="1"/>
    <col min="10785" max="10786" width="0.5" customWidth="1"/>
    <col min="10787" max="10787" width="12.5" customWidth="1"/>
    <col min="11009" max="11010" width="2.1640625" customWidth="1"/>
    <col min="11011" max="11011" width="8.5" customWidth="1"/>
    <col min="11012" max="11012" width="5.5" customWidth="1"/>
    <col min="11013" max="11013" width="4.83203125" customWidth="1"/>
    <col min="11014" max="11014" width="2.5" customWidth="1"/>
    <col min="11015" max="11015" width="1" customWidth="1"/>
    <col min="11016" max="11016" width="3.5" customWidth="1"/>
    <col min="11017" max="11017" width="4.5" customWidth="1"/>
    <col min="11018" max="11018" width="2.5" customWidth="1"/>
    <col min="11019" max="11019" width="1.5" customWidth="1"/>
    <col min="11020" max="11021" width="3.1640625" customWidth="1"/>
    <col min="11022" max="11022" width="4.83203125" customWidth="1"/>
    <col min="11023" max="11024" width="4.1640625" customWidth="1"/>
    <col min="11025" max="11025" width="4.83203125" customWidth="1"/>
    <col min="11026" max="11026" width="1.5" customWidth="1"/>
    <col min="11027" max="11027" width="0.83203125" customWidth="1"/>
    <col min="11028" max="11028" width="0.5" customWidth="1"/>
    <col min="11029" max="11029" width="3.5" customWidth="1"/>
    <col min="11030" max="11030" width="1.5" customWidth="1"/>
    <col min="11031" max="11031" width="0.5" customWidth="1"/>
    <col min="11032" max="11032" width="3.5" customWidth="1"/>
    <col min="11033" max="11033" width="6.5" customWidth="1"/>
    <col min="11035" max="11035" width="3.5" customWidth="1"/>
    <col min="11036" max="11036" width="8.1640625" customWidth="1"/>
    <col min="11037" max="11037" width="6" customWidth="1"/>
    <col min="11038" max="11038" width="3" customWidth="1"/>
    <col min="11039" max="11039" width="2.83203125" customWidth="1"/>
    <col min="11040" max="11040" width="6.83203125" customWidth="1"/>
    <col min="11041" max="11042" width="0.5" customWidth="1"/>
    <col min="11043" max="11043" width="12.5" customWidth="1"/>
    <col min="11265" max="11266" width="2.1640625" customWidth="1"/>
    <col min="11267" max="11267" width="8.5" customWidth="1"/>
    <col min="11268" max="11268" width="5.5" customWidth="1"/>
    <col min="11269" max="11269" width="4.83203125" customWidth="1"/>
    <col min="11270" max="11270" width="2.5" customWidth="1"/>
    <col min="11271" max="11271" width="1" customWidth="1"/>
    <col min="11272" max="11272" width="3.5" customWidth="1"/>
    <col min="11273" max="11273" width="4.5" customWidth="1"/>
    <col min="11274" max="11274" width="2.5" customWidth="1"/>
    <col min="11275" max="11275" width="1.5" customWidth="1"/>
    <col min="11276" max="11277" width="3.1640625" customWidth="1"/>
    <col min="11278" max="11278" width="4.83203125" customWidth="1"/>
    <col min="11279" max="11280" width="4.1640625" customWidth="1"/>
    <col min="11281" max="11281" width="4.83203125" customWidth="1"/>
    <col min="11282" max="11282" width="1.5" customWidth="1"/>
    <col min="11283" max="11283" width="0.83203125" customWidth="1"/>
    <col min="11284" max="11284" width="0.5" customWidth="1"/>
    <col min="11285" max="11285" width="3.5" customWidth="1"/>
    <col min="11286" max="11286" width="1.5" customWidth="1"/>
    <col min="11287" max="11287" width="0.5" customWidth="1"/>
    <col min="11288" max="11288" width="3.5" customWidth="1"/>
    <col min="11289" max="11289" width="6.5" customWidth="1"/>
    <col min="11291" max="11291" width="3.5" customWidth="1"/>
    <col min="11292" max="11292" width="8.1640625" customWidth="1"/>
    <col min="11293" max="11293" width="6" customWidth="1"/>
    <col min="11294" max="11294" width="3" customWidth="1"/>
    <col min="11295" max="11295" width="2.83203125" customWidth="1"/>
    <col min="11296" max="11296" width="6.83203125" customWidth="1"/>
    <col min="11297" max="11298" width="0.5" customWidth="1"/>
    <col min="11299" max="11299" width="12.5" customWidth="1"/>
    <col min="11521" max="11522" width="2.1640625" customWidth="1"/>
    <col min="11523" max="11523" width="8.5" customWidth="1"/>
    <col min="11524" max="11524" width="5.5" customWidth="1"/>
    <col min="11525" max="11525" width="4.83203125" customWidth="1"/>
    <col min="11526" max="11526" width="2.5" customWidth="1"/>
    <col min="11527" max="11527" width="1" customWidth="1"/>
    <col min="11528" max="11528" width="3.5" customWidth="1"/>
    <col min="11529" max="11529" width="4.5" customWidth="1"/>
    <col min="11530" max="11530" width="2.5" customWidth="1"/>
    <col min="11531" max="11531" width="1.5" customWidth="1"/>
    <col min="11532" max="11533" width="3.1640625" customWidth="1"/>
    <col min="11534" max="11534" width="4.83203125" customWidth="1"/>
    <col min="11535" max="11536" width="4.1640625" customWidth="1"/>
    <col min="11537" max="11537" width="4.83203125" customWidth="1"/>
    <col min="11538" max="11538" width="1.5" customWidth="1"/>
    <col min="11539" max="11539" width="0.83203125" customWidth="1"/>
    <col min="11540" max="11540" width="0.5" customWidth="1"/>
    <col min="11541" max="11541" width="3.5" customWidth="1"/>
    <col min="11542" max="11542" width="1.5" customWidth="1"/>
    <col min="11543" max="11543" width="0.5" customWidth="1"/>
    <col min="11544" max="11544" width="3.5" customWidth="1"/>
    <col min="11545" max="11545" width="6.5" customWidth="1"/>
    <col min="11547" max="11547" width="3.5" customWidth="1"/>
    <col min="11548" max="11548" width="8.1640625" customWidth="1"/>
    <col min="11549" max="11549" width="6" customWidth="1"/>
    <col min="11550" max="11550" width="3" customWidth="1"/>
    <col min="11551" max="11551" width="2.83203125" customWidth="1"/>
    <col min="11552" max="11552" width="6.83203125" customWidth="1"/>
    <col min="11553" max="11554" width="0.5" customWidth="1"/>
    <col min="11555" max="11555" width="12.5" customWidth="1"/>
    <col min="11777" max="11778" width="2.1640625" customWidth="1"/>
    <col min="11779" max="11779" width="8.5" customWidth="1"/>
    <col min="11780" max="11780" width="5.5" customWidth="1"/>
    <col min="11781" max="11781" width="4.83203125" customWidth="1"/>
    <col min="11782" max="11782" width="2.5" customWidth="1"/>
    <col min="11783" max="11783" width="1" customWidth="1"/>
    <col min="11784" max="11784" width="3.5" customWidth="1"/>
    <col min="11785" max="11785" width="4.5" customWidth="1"/>
    <col min="11786" max="11786" width="2.5" customWidth="1"/>
    <col min="11787" max="11787" width="1.5" customWidth="1"/>
    <col min="11788" max="11789" width="3.1640625" customWidth="1"/>
    <col min="11790" max="11790" width="4.83203125" customWidth="1"/>
    <col min="11791" max="11792" width="4.1640625" customWidth="1"/>
    <col min="11793" max="11793" width="4.83203125" customWidth="1"/>
    <col min="11794" max="11794" width="1.5" customWidth="1"/>
    <col min="11795" max="11795" width="0.83203125" customWidth="1"/>
    <col min="11796" max="11796" width="0.5" customWidth="1"/>
    <col min="11797" max="11797" width="3.5" customWidth="1"/>
    <col min="11798" max="11798" width="1.5" customWidth="1"/>
    <col min="11799" max="11799" width="0.5" customWidth="1"/>
    <col min="11800" max="11800" width="3.5" customWidth="1"/>
    <col min="11801" max="11801" width="6.5" customWidth="1"/>
    <col min="11803" max="11803" width="3.5" customWidth="1"/>
    <col min="11804" max="11804" width="8.1640625" customWidth="1"/>
    <col min="11805" max="11805" width="6" customWidth="1"/>
    <col min="11806" max="11806" width="3" customWidth="1"/>
    <col min="11807" max="11807" width="2.83203125" customWidth="1"/>
    <col min="11808" max="11808" width="6.83203125" customWidth="1"/>
    <col min="11809" max="11810" width="0.5" customWidth="1"/>
    <col min="11811" max="11811" width="12.5" customWidth="1"/>
    <col min="12033" max="12034" width="2.1640625" customWidth="1"/>
    <col min="12035" max="12035" width="8.5" customWidth="1"/>
    <col min="12036" max="12036" width="5.5" customWidth="1"/>
    <col min="12037" max="12037" width="4.83203125" customWidth="1"/>
    <col min="12038" max="12038" width="2.5" customWidth="1"/>
    <col min="12039" max="12039" width="1" customWidth="1"/>
    <col min="12040" max="12040" width="3.5" customWidth="1"/>
    <col min="12041" max="12041" width="4.5" customWidth="1"/>
    <col min="12042" max="12042" width="2.5" customWidth="1"/>
    <col min="12043" max="12043" width="1.5" customWidth="1"/>
    <col min="12044" max="12045" width="3.1640625" customWidth="1"/>
    <col min="12046" max="12046" width="4.83203125" customWidth="1"/>
    <col min="12047" max="12048" width="4.1640625" customWidth="1"/>
    <col min="12049" max="12049" width="4.83203125" customWidth="1"/>
    <col min="12050" max="12050" width="1.5" customWidth="1"/>
    <col min="12051" max="12051" width="0.83203125" customWidth="1"/>
    <col min="12052" max="12052" width="0.5" customWidth="1"/>
    <col min="12053" max="12053" width="3.5" customWidth="1"/>
    <col min="12054" max="12054" width="1.5" customWidth="1"/>
    <col min="12055" max="12055" width="0.5" customWidth="1"/>
    <col min="12056" max="12056" width="3.5" customWidth="1"/>
    <col min="12057" max="12057" width="6.5" customWidth="1"/>
    <col min="12059" max="12059" width="3.5" customWidth="1"/>
    <col min="12060" max="12060" width="8.1640625" customWidth="1"/>
    <col min="12061" max="12061" width="6" customWidth="1"/>
    <col min="12062" max="12062" width="3" customWidth="1"/>
    <col min="12063" max="12063" width="2.83203125" customWidth="1"/>
    <col min="12064" max="12064" width="6.83203125" customWidth="1"/>
    <col min="12065" max="12066" width="0.5" customWidth="1"/>
    <col min="12067" max="12067" width="12.5" customWidth="1"/>
    <col min="12289" max="12290" width="2.1640625" customWidth="1"/>
    <col min="12291" max="12291" width="8.5" customWidth="1"/>
    <col min="12292" max="12292" width="5.5" customWidth="1"/>
    <col min="12293" max="12293" width="4.83203125" customWidth="1"/>
    <col min="12294" max="12294" width="2.5" customWidth="1"/>
    <col min="12295" max="12295" width="1" customWidth="1"/>
    <col min="12296" max="12296" width="3.5" customWidth="1"/>
    <col min="12297" max="12297" width="4.5" customWidth="1"/>
    <col min="12298" max="12298" width="2.5" customWidth="1"/>
    <col min="12299" max="12299" width="1.5" customWidth="1"/>
    <col min="12300" max="12301" width="3.1640625" customWidth="1"/>
    <col min="12302" max="12302" width="4.83203125" customWidth="1"/>
    <col min="12303" max="12304" width="4.1640625" customWidth="1"/>
    <col min="12305" max="12305" width="4.83203125" customWidth="1"/>
    <col min="12306" max="12306" width="1.5" customWidth="1"/>
    <col min="12307" max="12307" width="0.83203125" customWidth="1"/>
    <col min="12308" max="12308" width="0.5" customWidth="1"/>
    <col min="12309" max="12309" width="3.5" customWidth="1"/>
    <col min="12310" max="12310" width="1.5" customWidth="1"/>
    <col min="12311" max="12311" width="0.5" customWidth="1"/>
    <col min="12312" max="12312" width="3.5" customWidth="1"/>
    <col min="12313" max="12313" width="6.5" customWidth="1"/>
    <col min="12315" max="12315" width="3.5" customWidth="1"/>
    <col min="12316" max="12316" width="8.1640625" customWidth="1"/>
    <col min="12317" max="12317" width="6" customWidth="1"/>
    <col min="12318" max="12318" width="3" customWidth="1"/>
    <col min="12319" max="12319" width="2.83203125" customWidth="1"/>
    <col min="12320" max="12320" width="6.83203125" customWidth="1"/>
    <col min="12321" max="12322" width="0.5" customWidth="1"/>
    <col min="12323" max="12323" width="12.5" customWidth="1"/>
    <col min="12545" max="12546" width="2.1640625" customWidth="1"/>
    <col min="12547" max="12547" width="8.5" customWidth="1"/>
    <col min="12548" max="12548" width="5.5" customWidth="1"/>
    <col min="12549" max="12549" width="4.83203125" customWidth="1"/>
    <col min="12550" max="12550" width="2.5" customWidth="1"/>
    <col min="12551" max="12551" width="1" customWidth="1"/>
    <col min="12552" max="12552" width="3.5" customWidth="1"/>
    <col min="12553" max="12553" width="4.5" customWidth="1"/>
    <col min="12554" max="12554" width="2.5" customWidth="1"/>
    <col min="12555" max="12555" width="1.5" customWidth="1"/>
    <col min="12556" max="12557" width="3.1640625" customWidth="1"/>
    <col min="12558" max="12558" width="4.83203125" customWidth="1"/>
    <col min="12559" max="12560" width="4.1640625" customWidth="1"/>
    <col min="12561" max="12561" width="4.83203125" customWidth="1"/>
    <col min="12562" max="12562" width="1.5" customWidth="1"/>
    <col min="12563" max="12563" width="0.83203125" customWidth="1"/>
    <col min="12564" max="12564" width="0.5" customWidth="1"/>
    <col min="12565" max="12565" width="3.5" customWidth="1"/>
    <col min="12566" max="12566" width="1.5" customWidth="1"/>
    <col min="12567" max="12567" width="0.5" customWidth="1"/>
    <col min="12568" max="12568" width="3.5" customWidth="1"/>
    <col min="12569" max="12569" width="6.5" customWidth="1"/>
    <col min="12571" max="12571" width="3.5" customWidth="1"/>
    <col min="12572" max="12572" width="8.1640625" customWidth="1"/>
    <col min="12573" max="12573" width="6" customWidth="1"/>
    <col min="12574" max="12574" width="3" customWidth="1"/>
    <col min="12575" max="12575" width="2.83203125" customWidth="1"/>
    <col min="12576" max="12576" width="6.83203125" customWidth="1"/>
    <col min="12577" max="12578" width="0.5" customWidth="1"/>
    <col min="12579" max="12579" width="12.5" customWidth="1"/>
    <col min="12801" max="12802" width="2.1640625" customWidth="1"/>
    <col min="12803" max="12803" width="8.5" customWidth="1"/>
    <col min="12804" max="12804" width="5.5" customWidth="1"/>
    <col min="12805" max="12805" width="4.83203125" customWidth="1"/>
    <col min="12806" max="12806" width="2.5" customWidth="1"/>
    <col min="12807" max="12807" width="1" customWidth="1"/>
    <col min="12808" max="12808" width="3.5" customWidth="1"/>
    <col min="12809" max="12809" width="4.5" customWidth="1"/>
    <col min="12810" max="12810" width="2.5" customWidth="1"/>
    <col min="12811" max="12811" width="1.5" customWidth="1"/>
    <col min="12812" max="12813" width="3.1640625" customWidth="1"/>
    <col min="12814" max="12814" width="4.83203125" customWidth="1"/>
    <col min="12815" max="12816" width="4.1640625" customWidth="1"/>
    <col min="12817" max="12817" width="4.83203125" customWidth="1"/>
    <col min="12818" max="12818" width="1.5" customWidth="1"/>
    <col min="12819" max="12819" width="0.83203125" customWidth="1"/>
    <col min="12820" max="12820" width="0.5" customWidth="1"/>
    <col min="12821" max="12821" width="3.5" customWidth="1"/>
    <col min="12822" max="12822" width="1.5" customWidth="1"/>
    <col min="12823" max="12823" width="0.5" customWidth="1"/>
    <col min="12824" max="12824" width="3.5" customWidth="1"/>
    <col min="12825" max="12825" width="6.5" customWidth="1"/>
    <col min="12827" max="12827" width="3.5" customWidth="1"/>
    <col min="12828" max="12828" width="8.1640625" customWidth="1"/>
    <col min="12829" max="12829" width="6" customWidth="1"/>
    <col min="12830" max="12830" width="3" customWidth="1"/>
    <col min="12831" max="12831" width="2.83203125" customWidth="1"/>
    <col min="12832" max="12832" width="6.83203125" customWidth="1"/>
    <col min="12833" max="12834" width="0.5" customWidth="1"/>
    <col min="12835" max="12835" width="12.5" customWidth="1"/>
    <col min="13057" max="13058" width="2.1640625" customWidth="1"/>
    <col min="13059" max="13059" width="8.5" customWidth="1"/>
    <col min="13060" max="13060" width="5.5" customWidth="1"/>
    <col min="13061" max="13061" width="4.83203125" customWidth="1"/>
    <col min="13062" max="13062" width="2.5" customWidth="1"/>
    <col min="13063" max="13063" width="1" customWidth="1"/>
    <col min="13064" max="13064" width="3.5" customWidth="1"/>
    <col min="13065" max="13065" width="4.5" customWidth="1"/>
    <col min="13066" max="13066" width="2.5" customWidth="1"/>
    <col min="13067" max="13067" width="1.5" customWidth="1"/>
    <col min="13068" max="13069" width="3.1640625" customWidth="1"/>
    <col min="13070" max="13070" width="4.83203125" customWidth="1"/>
    <col min="13071" max="13072" width="4.1640625" customWidth="1"/>
    <col min="13073" max="13073" width="4.83203125" customWidth="1"/>
    <col min="13074" max="13074" width="1.5" customWidth="1"/>
    <col min="13075" max="13075" width="0.83203125" customWidth="1"/>
    <col min="13076" max="13076" width="0.5" customWidth="1"/>
    <col min="13077" max="13077" width="3.5" customWidth="1"/>
    <col min="13078" max="13078" width="1.5" customWidth="1"/>
    <col min="13079" max="13079" width="0.5" customWidth="1"/>
    <col min="13080" max="13080" width="3.5" customWidth="1"/>
    <col min="13081" max="13081" width="6.5" customWidth="1"/>
    <col min="13083" max="13083" width="3.5" customWidth="1"/>
    <col min="13084" max="13084" width="8.1640625" customWidth="1"/>
    <col min="13085" max="13085" width="6" customWidth="1"/>
    <col min="13086" max="13086" width="3" customWidth="1"/>
    <col min="13087" max="13087" width="2.83203125" customWidth="1"/>
    <col min="13088" max="13088" width="6.83203125" customWidth="1"/>
    <col min="13089" max="13090" width="0.5" customWidth="1"/>
    <col min="13091" max="13091" width="12.5" customWidth="1"/>
    <col min="13313" max="13314" width="2.1640625" customWidth="1"/>
    <col min="13315" max="13315" width="8.5" customWidth="1"/>
    <col min="13316" max="13316" width="5.5" customWidth="1"/>
    <col min="13317" max="13317" width="4.83203125" customWidth="1"/>
    <col min="13318" max="13318" width="2.5" customWidth="1"/>
    <col min="13319" max="13319" width="1" customWidth="1"/>
    <col min="13320" max="13320" width="3.5" customWidth="1"/>
    <col min="13321" max="13321" width="4.5" customWidth="1"/>
    <col min="13322" max="13322" width="2.5" customWidth="1"/>
    <col min="13323" max="13323" width="1.5" customWidth="1"/>
    <col min="13324" max="13325" width="3.1640625" customWidth="1"/>
    <col min="13326" max="13326" width="4.83203125" customWidth="1"/>
    <col min="13327" max="13328" width="4.1640625" customWidth="1"/>
    <col min="13329" max="13329" width="4.83203125" customWidth="1"/>
    <col min="13330" max="13330" width="1.5" customWidth="1"/>
    <col min="13331" max="13331" width="0.83203125" customWidth="1"/>
    <col min="13332" max="13332" width="0.5" customWidth="1"/>
    <col min="13333" max="13333" width="3.5" customWidth="1"/>
    <col min="13334" max="13334" width="1.5" customWidth="1"/>
    <col min="13335" max="13335" width="0.5" customWidth="1"/>
    <col min="13336" max="13336" width="3.5" customWidth="1"/>
    <col min="13337" max="13337" width="6.5" customWidth="1"/>
    <col min="13339" max="13339" width="3.5" customWidth="1"/>
    <col min="13340" max="13340" width="8.1640625" customWidth="1"/>
    <col min="13341" max="13341" width="6" customWidth="1"/>
    <col min="13342" max="13342" width="3" customWidth="1"/>
    <col min="13343" max="13343" width="2.83203125" customWidth="1"/>
    <col min="13344" max="13344" width="6.83203125" customWidth="1"/>
    <col min="13345" max="13346" width="0.5" customWidth="1"/>
    <col min="13347" max="13347" width="12.5" customWidth="1"/>
    <col min="13569" max="13570" width="2.1640625" customWidth="1"/>
    <col min="13571" max="13571" width="8.5" customWidth="1"/>
    <col min="13572" max="13572" width="5.5" customWidth="1"/>
    <col min="13573" max="13573" width="4.83203125" customWidth="1"/>
    <col min="13574" max="13574" width="2.5" customWidth="1"/>
    <col min="13575" max="13575" width="1" customWidth="1"/>
    <col min="13576" max="13576" width="3.5" customWidth="1"/>
    <col min="13577" max="13577" width="4.5" customWidth="1"/>
    <col min="13578" max="13578" width="2.5" customWidth="1"/>
    <col min="13579" max="13579" width="1.5" customWidth="1"/>
    <col min="13580" max="13581" width="3.1640625" customWidth="1"/>
    <col min="13582" max="13582" width="4.83203125" customWidth="1"/>
    <col min="13583" max="13584" width="4.1640625" customWidth="1"/>
    <col min="13585" max="13585" width="4.83203125" customWidth="1"/>
    <col min="13586" max="13586" width="1.5" customWidth="1"/>
    <col min="13587" max="13587" width="0.83203125" customWidth="1"/>
    <col min="13588" max="13588" width="0.5" customWidth="1"/>
    <col min="13589" max="13589" width="3.5" customWidth="1"/>
    <col min="13590" max="13590" width="1.5" customWidth="1"/>
    <col min="13591" max="13591" width="0.5" customWidth="1"/>
    <col min="13592" max="13592" width="3.5" customWidth="1"/>
    <col min="13593" max="13593" width="6.5" customWidth="1"/>
    <col min="13595" max="13595" width="3.5" customWidth="1"/>
    <col min="13596" max="13596" width="8.1640625" customWidth="1"/>
    <col min="13597" max="13597" width="6" customWidth="1"/>
    <col min="13598" max="13598" width="3" customWidth="1"/>
    <col min="13599" max="13599" width="2.83203125" customWidth="1"/>
    <col min="13600" max="13600" width="6.83203125" customWidth="1"/>
    <col min="13601" max="13602" width="0.5" customWidth="1"/>
    <col min="13603" max="13603" width="12.5" customWidth="1"/>
    <col min="13825" max="13826" width="2.1640625" customWidth="1"/>
    <col min="13827" max="13827" width="8.5" customWidth="1"/>
    <col min="13828" max="13828" width="5.5" customWidth="1"/>
    <col min="13829" max="13829" width="4.83203125" customWidth="1"/>
    <col min="13830" max="13830" width="2.5" customWidth="1"/>
    <col min="13831" max="13831" width="1" customWidth="1"/>
    <col min="13832" max="13832" width="3.5" customWidth="1"/>
    <col min="13833" max="13833" width="4.5" customWidth="1"/>
    <col min="13834" max="13834" width="2.5" customWidth="1"/>
    <col min="13835" max="13835" width="1.5" customWidth="1"/>
    <col min="13836" max="13837" width="3.1640625" customWidth="1"/>
    <col min="13838" max="13838" width="4.83203125" customWidth="1"/>
    <col min="13839" max="13840" width="4.1640625" customWidth="1"/>
    <col min="13841" max="13841" width="4.83203125" customWidth="1"/>
    <col min="13842" max="13842" width="1.5" customWidth="1"/>
    <col min="13843" max="13843" width="0.83203125" customWidth="1"/>
    <col min="13844" max="13844" width="0.5" customWidth="1"/>
    <col min="13845" max="13845" width="3.5" customWidth="1"/>
    <col min="13846" max="13846" width="1.5" customWidth="1"/>
    <col min="13847" max="13847" width="0.5" customWidth="1"/>
    <col min="13848" max="13848" width="3.5" customWidth="1"/>
    <col min="13849" max="13849" width="6.5" customWidth="1"/>
    <col min="13851" max="13851" width="3.5" customWidth="1"/>
    <col min="13852" max="13852" width="8.1640625" customWidth="1"/>
    <col min="13853" max="13853" width="6" customWidth="1"/>
    <col min="13854" max="13854" width="3" customWidth="1"/>
    <col min="13855" max="13855" width="2.83203125" customWidth="1"/>
    <col min="13856" max="13856" width="6.83203125" customWidth="1"/>
    <col min="13857" max="13858" width="0.5" customWidth="1"/>
    <col min="13859" max="13859" width="12.5" customWidth="1"/>
    <col min="14081" max="14082" width="2.1640625" customWidth="1"/>
    <col min="14083" max="14083" width="8.5" customWidth="1"/>
    <col min="14084" max="14084" width="5.5" customWidth="1"/>
    <col min="14085" max="14085" width="4.83203125" customWidth="1"/>
    <col min="14086" max="14086" width="2.5" customWidth="1"/>
    <col min="14087" max="14087" width="1" customWidth="1"/>
    <col min="14088" max="14088" width="3.5" customWidth="1"/>
    <col min="14089" max="14089" width="4.5" customWidth="1"/>
    <col min="14090" max="14090" width="2.5" customWidth="1"/>
    <col min="14091" max="14091" width="1.5" customWidth="1"/>
    <col min="14092" max="14093" width="3.1640625" customWidth="1"/>
    <col min="14094" max="14094" width="4.83203125" customWidth="1"/>
    <col min="14095" max="14096" width="4.1640625" customWidth="1"/>
    <col min="14097" max="14097" width="4.83203125" customWidth="1"/>
    <col min="14098" max="14098" width="1.5" customWidth="1"/>
    <col min="14099" max="14099" width="0.83203125" customWidth="1"/>
    <col min="14100" max="14100" width="0.5" customWidth="1"/>
    <col min="14101" max="14101" width="3.5" customWidth="1"/>
    <col min="14102" max="14102" width="1.5" customWidth="1"/>
    <col min="14103" max="14103" width="0.5" customWidth="1"/>
    <col min="14104" max="14104" width="3.5" customWidth="1"/>
    <col min="14105" max="14105" width="6.5" customWidth="1"/>
    <col min="14107" max="14107" width="3.5" customWidth="1"/>
    <col min="14108" max="14108" width="8.1640625" customWidth="1"/>
    <col min="14109" max="14109" width="6" customWidth="1"/>
    <col min="14110" max="14110" width="3" customWidth="1"/>
    <col min="14111" max="14111" width="2.83203125" customWidth="1"/>
    <col min="14112" max="14112" width="6.83203125" customWidth="1"/>
    <col min="14113" max="14114" width="0.5" customWidth="1"/>
    <col min="14115" max="14115" width="12.5" customWidth="1"/>
    <col min="14337" max="14338" width="2.1640625" customWidth="1"/>
    <col min="14339" max="14339" width="8.5" customWidth="1"/>
    <col min="14340" max="14340" width="5.5" customWidth="1"/>
    <col min="14341" max="14341" width="4.83203125" customWidth="1"/>
    <col min="14342" max="14342" width="2.5" customWidth="1"/>
    <col min="14343" max="14343" width="1" customWidth="1"/>
    <col min="14344" max="14344" width="3.5" customWidth="1"/>
    <col min="14345" max="14345" width="4.5" customWidth="1"/>
    <col min="14346" max="14346" width="2.5" customWidth="1"/>
    <col min="14347" max="14347" width="1.5" customWidth="1"/>
    <col min="14348" max="14349" width="3.1640625" customWidth="1"/>
    <col min="14350" max="14350" width="4.83203125" customWidth="1"/>
    <col min="14351" max="14352" width="4.1640625" customWidth="1"/>
    <col min="14353" max="14353" width="4.83203125" customWidth="1"/>
    <col min="14354" max="14354" width="1.5" customWidth="1"/>
    <col min="14355" max="14355" width="0.83203125" customWidth="1"/>
    <col min="14356" max="14356" width="0.5" customWidth="1"/>
    <col min="14357" max="14357" width="3.5" customWidth="1"/>
    <col min="14358" max="14358" width="1.5" customWidth="1"/>
    <col min="14359" max="14359" width="0.5" customWidth="1"/>
    <col min="14360" max="14360" width="3.5" customWidth="1"/>
    <col min="14361" max="14361" width="6.5" customWidth="1"/>
    <col min="14363" max="14363" width="3.5" customWidth="1"/>
    <col min="14364" max="14364" width="8.1640625" customWidth="1"/>
    <col min="14365" max="14365" width="6" customWidth="1"/>
    <col min="14366" max="14366" width="3" customWidth="1"/>
    <col min="14367" max="14367" width="2.83203125" customWidth="1"/>
    <col min="14368" max="14368" width="6.83203125" customWidth="1"/>
    <col min="14369" max="14370" width="0.5" customWidth="1"/>
    <col min="14371" max="14371" width="12.5" customWidth="1"/>
    <col min="14593" max="14594" width="2.1640625" customWidth="1"/>
    <col min="14595" max="14595" width="8.5" customWidth="1"/>
    <col min="14596" max="14596" width="5.5" customWidth="1"/>
    <col min="14597" max="14597" width="4.83203125" customWidth="1"/>
    <col min="14598" max="14598" width="2.5" customWidth="1"/>
    <col min="14599" max="14599" width="1" customWidth="1"/>
    <col min="14600" max="14600" width="3.5" customWidth="1"/>
    <col min="14601" max="14601" width="4.5" customWidth="1"/>
    <col min="14602" max="14602" width="2.5" customWidth="1"/>
    <col min="14603" max="14603" width="1.5" customWidth="1"/>
    <col min="14604" max="14605" width="3.1640625" customWidth="1"/>
    <col min="14606" max="14606" width="4.83203125" customWidth="1"/>
    <col min="14607" max="14608" width="4.1640625" customWidth="1"/>
    <col min="14609" max="14609" width="4.83203125" customWidth="1"/>
    <col min="14610" max="14610" width="1.5" customWidth="1"/>
    <col min="14611" max="14611" width="0.83203125" customWidth="1"/>
    <col min="14612" max="14612" width="0.5" customWidth="1"/>
    <col min="14613" max="14613" width="3.5" customWidth="1"/>
    <col min="14614" max="14614" width="1.5" customWidth="1"/>
    <col min="14615" max="14615" width="0.5" customWidth="1"/>
    <col min="14616" max="14616" width="3.5" customWidth="1"/>
    <col min="14617" max="14617" width="6.5" customWidth="1"/>
    <col min="14619" max="14619" width="3.5" customWidth="1"/>
    <col min="14620" max="14620" width="8.1640625" customWidth="1"/>
    <col min="14621" max="14621" width="6" customWidth="1"/>
    <col min="14622" max="14622" width="3" customWidth="1"/>
    <col min="14623" max="14623" width="2.83203125" customWidth="1"/>
    <col min="14624" max="14624" width="6.83203125" customWidth="1"/>
    <col min="14625" max="14626" width="0.5" customWidth="1"/>
    <col min="14627" max="14627" width="12.5" customWidth="1"/>
    <col min="14849" max="14850" width="2.1640625" customWidth="1"/>
    <col min="14851" max="14851" width="8.5" customWidth="1"/>
    <col min="14852" max="14852" width="5.5" customWidth="1"/>
    <col min="14853" max="14853" width="4.83203125" customWidth="1"/>
    <col min="14854" max="14854" width="2.5" customWidth="1"/>
    <col min="14855" max="14855" width="1" customWidth="1"/>
    <col min="14856" max="14856" width="3.5" customWidth="1"/>
    <col min="14857" max="14857" width="4.5" customWidth="1"/>
    <col min="14858" max="14858" width="2.5" customWidth="1"/>
    <col min="14859" max="14859" width="1.5" customWidth="1"/>
    <col min="14860" max="14861" width="3.1640625" customWidth="1"/>
    <col min="14862" max="14862" width="4.83203125" customWidth="1"/>
    <col min="14863" max="14864" width="4.1640625" customWidth="1"/>
    <col min="14865" max="14865" width="4.83203125" customWidth="1"/>
    <col min="14866" max="14866" width="1.5" customWidth="1"/>
    <col min="14867" max="14867" width="0.83203125" customWidth="1"/>
    <col min="14868" max="14868" width="0.5" customWidth="1"/>
    <col min="14869" max="14869" width="3.5" customWidth="1"/>
    <col min="14870" max="14870" width="1.5" customWidth="1"/>
    <col min="14871" max="14871" width="0.5" customWidth="1"/>
    <col min="14872" max="14872" width="3.5" customWidth="1"/>
    <col min="14873" max="14873" width="6.5" customWidth="1"/>
    <col min="14875" max="14875" width="3.5" customWidth="1"/>
    <col min="14876" max="14876" width="8.1640625" customWidth="1"/>
    <col min="14877" max="14877" width="6" customWidth="1"/>
    <col min="14878" max="14878" width="3" customWidth="1"/>
    <col min="14879" max="14879" width="2.83203125" customWidth="1"/>
    <col min="14880" max="14880" width="6.83203125" customWidth="1"/>
    <col min="14881" max="14882" width="0.5" customWidth="1"/>
    <col min="14883" max="14883" width="12.5" customWidth="1"/>
    <col min="15105" max="15106" width="2.1640625" customWidth="1"/>
    <col min="15107" max="15107" width="8.5" customWidth="1"/>
    <col min="15108" max="15108" width="5.5" customWidth="1"/>
    <col min="15109" max="15109" width="4.83203125" customWidth="1"/>
    <col min="15110" max="15110" width="2.5" customWidth="1"/>
    <col min="15111" max="15111" width="1" customWidth="1"/>
    <col min="15112" max="15112" width="3.5" customWidth="1"/>
    <col min="15113" max="15113" width="4.5" customWidth="1"/>
    <col min="15114" max="15114" width="2.5" customWidth="1"/>
    <col min="15115" max="15115" width="1.5" customWidth="1"/>
    <col min="15116" max="15117" width="3.1640625" customWidth="1"/>
    <col min="15118" max="15118" width="4.83203125" customWidth="1"/>
    <col min="15119" max="15120" width="4.1640625" customWidth="1"/>
    <col min="15121" max="15121" width="4.83203125" customWidth="1"/>
    <col min="15122" max="15122" width="1.5" customWidth="1"/>
    <col min="15123" max="15123" width="0.83203125" customWidth="1"/>
    <col min="15124" max="15124" width="0.5" customWidth="1"/>
    <col min="15125" max="15125" width="3.5" customWidth="1"/>
    <col min="15126" max="15126" width="1.5" customWidth="1"/>
    <col min="15127" max="15127" width="0.5" customWidth="1"/>
    <col min="15128" max="15128" width="3.5" customWidth="1"/>
    <col min="15129" max="15129" width="6.5" customWidth="1"/>
    <col min="15131" max="15131" width="3.5" customWidth="1"/>
    <col min="15132" max="15132" width="8.1640625" customWidth="1"/>
    <col min="15133" max="15133" width="6" customWidth="1"/>
    <col min="15134" max="15134" width="3" customWidth="1"/>
    <col min="15135" max="15135" width="2.83203125" customWidth="1"/>
    <col min="15136" max="15136" width="6.83203125" customWidth="1"/>
    <col min="15137" max="15138" width="0.5" customWidth="1"/>
    <col min="15139" max="15139" width="12.5" customWidth="1"/>
    <col min="15361" max="15362" width="2.1640625" customWidth="1"/>
    <col min="15363" max="15363" width="8.5" customWidth="1"/>
    <col min="15364" max="15364" width="5.5" customWidth="1"/>
    <col min="15365" max="15365" width="4.83203125" customWidth="1"/>
    <col min="15366" max="15366" width="2.5" customWidth="1"/>
    <col min="15367" max="15367" width="1" customWidth="1"/>
    <col min="15368" max="15368" width="3.5" customWidth="1"/>
    <col min="15369" max="15369" width="4.5" customWidth="1"/>
    <col min="15370" max="15370" width="2.5" customWidth="1"/>
    <col min="15371" max="15371" width="1.5" customWidth="1"/>
    <col min="15372" max="15373" width="3.1640625" customWidth="1"/>
    <col min="15374" max="15374" width="4.83203125" customWidth="1"/>
    <col min="15375" max="15376" width="4.1640625" customWidth="1"/>
    <col min="15377" max="15377" width="4.83203125" customWidth="1"/>
    <col min="15378" max="15378" width="1.5" customWidth="1"/>
    <col min="15379" max="15379" width="0.83203125" customWidth="1"/>
    <col min="15380" max="15380" width="0.5" customWidth="1"/>
    <col min="15381" max="15381" width="3.5" customWidth="1"/>
    <col min="15382" max="15382" width="1.5" customWidth="1"/>
    <col min="15383" max="15383" width="0.5" customWidth="1"/>
    <col min="15384" max="15384" width="3.5" customWidth="1"/>
    <col min="15385" max="15385" width="6.5" customWidth="1"/>
    <col min="15387" max="15387" width="3.5" customWidth="1"/>
    <col min="15388" max="15388" width="8.1640625" customWidth="1"/>
    <col min="15389" max="15389" width="6" customWidth="1"/>
    <col min="15390" max="15390" width="3" customWidth="1"/>
    <col min="15391" max="15391" width="2.83203125" customWidth="1"/>
    <col min="15392" max="15392" width="6.83203125" customWidth="1"/>
    <col min="15393" max="15394" width="0.5" customWidth="1"/>
    <col min="15395" max="15395" width="12.5" customWidth="1"/>
    <col min="15617" max="15618" width="2.1640625" customWidth="1"/>
    <col min="15619" max="15619" width="8.5" customWidth="1"/>
    <col min="15620" max="15620" width="5.5" customWidth="1"/>
    <col min="15621" max="15621" width="4.83203125" customWidth="1"/>
    <col min="15622" max="15622" width="2.5" customWidth="1"/>
    <col min="15623" max="15623" width="1" customWidth="1"/>
    <col min="15624" max="15624" width="3.5" customWidth="1"/>
    <col min="15625" max="15625" width="4.5" customWidth="1"/>
    <col min="15626" max="15626" width="2.5" customWidth="1"/>
    <col min="15627" max="15627" width="1.5" customWidth="1"/>
    <col min="15628" max="15629" width="3.1640625" customWidth="1"/>
    <col min="15630" max="15630" width="4.83203125" customWidth="1"/>
    <col min="15631" max="15632" width="4.1640625" customWidth="1"/>
    <col min="15633" max="15633" width="4.83203125" customWidth="1"/>
    <col min="15634" max="15634" width="1.5" customWidth="1"/>
    <col min="15635" max="15635" width="0.83203125" customWidth="1"/>
    <col min="15636" max="15636" width="0.5" customWidth="1"/>
    <col min="15637" max="15637" width="3.5" customWidth="1"/>
    <col min="15638" max="15638" width="1.5" customWidth="1"/>
    <col min="15639" max="15639" width="0.5" customWidth="1"/>
    <col min="15640" max="15640" width="3.5" customWidth="1"/>
    <col min="15641" max="15641" width="6.5" customWidth="1"/>
    <col min="15643" max="15643" width="3.5" customWidth="1"/>
    <col min="15644" max="15644" width="8.1640625" customWidth="1"/>
    <col min="15645" max="15645" width="6" customWidth="1"/>
    <col min="15646" max="15646" width="3" customWidth="1"/>
    <col min="15647" max="15647" width="2.83203125" customWidth="1"/>
    <col min="15648" max="15648" width="6.83203125" customWidth="1"/>
    <col min="15649" max="15650" width="0.5" customWidth="1"/>
    <col min="15651" max="15651" width="12.5" customWidth="1"/>
    <col min="15873" max="15874" width="2.1640625" customWidth="1"/>
    <col min="15875" max="15875" width="8.5" customWidth="1"/>
    <col min="15876" max="15876" width="5.5" customWidth="1"/>
    <col min="15877" max="15877" width="4.83203125" customWidth="1"/>
    <col min="15878" max="15878" width="2.5" customWidth="1"/>
    <col min="15879" max="15879" width="1" customWidth="1"/>
    <col min="15880" max="15880" width="3.5" customWidth="1"/>
    <col min="15881" max="15881" width="4.5" customWidth="1"/>
    <col min="15882" max="15882" width="2.5" customWidth="1"/>
    <col min="15883" max="15883" width="1.5" customWidth="1"/>
    <col min="15884" max="15885" width="3.1640625" customWidth="1"/>
    <col min="15886" max="15886" width="4.83203125" customWidth="1"/>
    <col min="15887" max="15888" width="4.1640625" customWidth="1"/>
    <col min="15889" max="15889" width="4.83203125" customWidth="1"/>
    <col min="15890" max="15890" width="1.5" customWidth="1"/>
    <col min="15891" max="15891" width="0.83203125" customWidth="1"/>
    <col min="15892" max="15892" width="0.5" customWidth="1"/>
    <col min="15893" max="15893" width="3.5" customWidth="1"/>
    <col min="15894" max="15894" width="1.5" customWidth="1"/>
    <col min="15895" max="15895" width="0.5" customWidth="1"/>
    <col min="15896" max="15896" width="3.5" customWidth="1"/>
    <col min="15897" max="15897" width="6.5" customWidth="1"/>
    <col min="15899" max="15899" width="3.5" customWidth="1"/>
    <col min="15900" max="15900" width="8.1640625" customWidth="1"/>
    <col min="15901" max="15901" width="6" customWidth="1"/>
    <col min="15902" max="15902" width="3" customWidth="1"/>
    <col min="15903" max="15903" width="2.83203125" customWidth="1"/>
    <col min="15904" max="15904" width="6.83203125" customWidth="1"/>
    <col min="15905" max="15906" width="0.5" customWidth="1"/>
    <col min="15907" max="15907" width="12.5" customWidth="1"/>
    <col min="16129" max="16130" width="2.1640625" customWidth="1"/>
    <col min="16131" max="16131" width="8.5" customWidth="1"/>
    <col min="16132" max="16132" width="5.5" customWidth="1"/>
    <col min="16133" max="16133" width="4.83203125" customWidth="1"/>
    <col min="16134" max="16134" width="2.5" customWidth="1"/>
    <col min="16135" max="16135" width="1" customWidth="1"/>
    <col min="16136" max="16136" width="3.5" customWidth="1"/>
    <col min="16137" max="16137" width="4.5" customWidth="1"/>
    <col min="16138" max="16138" width="2.5" customWidth="1"/>
    <col min="16139" max="16139" width="1.5" customWidth="1"/>
    <col min="16140" max="16141" width="3.1640625" customWidth="1"/>
    <col min="16142" max="16142" width="4.83203125" customWidth="1"/>
    <col min="16143" max="16144" width="4.1640625" customWidth="1"/>
    <col min="16145" max="16145" width="4.83203125" customWidth="1"/>
    <col min="16146" max="16146" width="1.5" customWidth="1"/>
    <col min="16147" max="16147" width="0.83203125" customWidth="1"/>
    <col min="16148" max="16148" width="0.5" customWidth="1"/>
    <col min="16149" max="16149" width="3.5" customWidth="1"/>
    <col min="16150" max="16150" width="1.5" customWidth="1"/>
    <col min="16151" max="16151" width="0.5" customWidth="1"/>
    <col min="16152" max="16152" width="3.5" customWidth="1"/>
    <col min="16153" max="16153" width="6.5" customWidth="1"/>
    <col min="16155" max="16155" width="3.5" customWidth="1"/>
    <col min="16156" max="16156" width="8.1640625" customWidth="1"/>
    <col min="16157" max="16157" width="6" customWidth="1"/>
    <col min="16158" max="16158" width="3" customWidth="1"/>
    <col min="16159" max="16159" width="2.83203125" customWidth="1"/>
    <col min="16160" max="16160" width="6.83203125" customWidth="1"/>
    <col min="16161" max="16162" width="0.5" customWidth="1"/>
    <col min="16163" max="16163" width="12.5" customWidth="1"/>
  </cols>
  <sheetData>
    <row r="1" spans="1:36" ht="12.75" customHeight="1" x14ac:dyDescent="0.15">
      <c r="A1" s="187"/>
      <c r="B1" s="187"/>
      <c r="C1" s="187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2"/>
      <c r="T1" s="4" t="s">
        <v>0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6"/>
    </row>
    <row r="2" spans="1:36" ht="11.25" customHeight="1" x14ac:dyDescent="0.15">
      <c r="A2" s="180" t="s">
        <v>1</v>
      </c>
      <c r="B2" s="180"/>
      <c r="C2" s="180"/>
      <c r="D2" s="181"/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182"/>
      <c r="R2" s="9"/>
      <c r="T2" s="10" t="s">
        <v>2</v>
      </c>
      <c r="AE2"/>
      <c r="AF2"/>
      <c r="AG2" s="11"/>
      <c r="AH2" s="12"/>
      <c r="AI2" s="13"/>
    </row>
    <row r="3" spans="1:36" ht="12.75" customHeight="1" x14ac:dyDescent="0.15">
      <c r="A3" s="180" t="s">
        <v>3</v>
      </c>
      <c r="B3" s="180"/>
      <c r="C3" s="180"/>
      <c r="D3" s="181"/>
      <c r="E3" s="181"/>
      <c r="F3" s="181"/>
      <c r="G3" s="181"/>
      <c r="H3" s="181"/>
      <c r="I3" s="181"/>
      <c r="J3" s="181"/>
      <c r="K3" s="181"/>
      <c r="L3" s="181"/>
      <c r="M3" s="181"/>
      <c r="N3" s="181"/>
      <c r="O3" s="181"/>
      <c r="P3" s="181"/>
      <c r="Q3" s="182"/>
      <c r="R3" s="14"/>
      <c r="S3" s="8"/>
      <c r="T3" s="182" t="s">
        <v>4</v>
      </c>
      <c r="U3" s="182"/>
      <c r="V3" s="182"/>
      <c r="W3" s="182"/>
      <c r="X3" s="182"/>
      <c r="Y3" s="182"/>
      <c r="Z3" s="182"/>
      <c r="AA3" s="182"/>
      <c r="AB3" s="149" t="str">
        <f>IF(ISERROR(VLOOKUP($Z$1,'[1]Datos generales'!$A$5:$T$125,6,FALSE))=TRUE,"",VLOOKUP($Z$1,'[1]Datos generales'!$A$5:$T$125,6,FALSE))</f>
        <v/>
      </c>
      <c r="AC3" s="149"/>
      <c r="AD3" s="149"/>
      <c r="AE3" s="149"/>
      <c r="AF3" s="149"/>
      <c r="AG3" s="149"/>
      <c r="AH3" s="8"/>
      <c r="AI3" s="8"/>
    </row>
    <row r="4" spans="1:36" ht="12.75" customHeight="1" x14ac:dyDescent="0.15">
      <c r="A4" s="180" t="s">
        <v>5</v>
      </c>
      <c r="B4" s="180"/>
      <c r="C4" s="180"/>
      <c r="D4" s="181"/>
      <c r="E4" s="181"/>
      <c r="F4" s="181"/>
      <c r="G4" s="181"/>
      <c r="H4" s="181"/>
      <c r="I4" s="181"/>
      <c r="J4" s="181"/>
      <c r="K4" s="181"/>
      <c r="L4" s="181"/>
      <c r="M4" s="181"/>
      <c r="N4" s="181"/>
      <c r="O4" s="181"/>
      <c r="P4" s="181"/>
      <c r="Q4" s="182"/>
      <c r="R4" s="9"/>
      <c r="T4" s="182" t="s">
        <v>6</v>
      </c>
      <c r="U4" s="182"/>
      <c r="V4" s="182"/>
      <c r="W4" s="182"/>
      <c r="X4" s="182"/>
      <c r="Y4" s="182"/>
      <c r="Z4" s="182"/>
      <c r="AA4" s="182"/>
      <c r="AB4" s="148" t="str">
        <f>IF(ISERROR(VLOOKUP($Z$1,'[1]Datos generales'!$A$5:$T$125,4,FALSE))=TRUE,"",VLOOKUP($Z$1,'[1]Datos generales'!$A$5:$T$125,4,FALSE))</f>
        <v/>
      </c>
      <c r="AC4" s="148"/>
      <c r="AD4" s="148"/>
      <c r="AE4" s="148"/>
      <c r="AF4" s="148"/>
      <c r="AG4" s="148"/>
      <c r="AH4" s="8"/>
      <c r="AI4" s="8"/>
    </row>
    <row r="5" spans="1:36" ht="12.75" customHeight="1" x14ac:dyDescent="0.15">
      <c r="A5" s="183" t="s">
        <v>7</v>
      </c>
      <c r="B5" s="183"/>
      <c r="C5" s="183"/>
      <c r="D5" s="184"/>
      <c r="E5" s="184"/>
      <c r="F5" s="184"/>
      <c r="G5" s="184"/>
      <c r="H5" s="184"/>
      <c r="I5" s="184"/>
      <c r="J5" s="184"/>
      <c r="K5" s="184"/>
      <c r="L5" s="184"/>
      <c r="M5" s="184"/>
      <c r="N5" s="184"/>
      <c r="O5" s="184"/>
      <c r="P5" s="184"/>
      <c r="Q5" s="185"/>
      <c r="R5" s="9"/>
      <c r="S5" s="15"/>
      <c r="T5" s="185" t="s">
        <v>8</v>
      </c>
      <c r="U5" s="185"/>
      <c r="V5" s="185"/>
      <c r="W5" s="185"/>
      <c r="X5" s="185"/>
      <c r="Y5" s="185"/>
      <c r="Z5" s="185"/>
      <c r="AA5" s="185"/>
      <c r="AB5" s="186" t="str">
        <f>IF(ISERROR(VLOOKUP($Z$1,'[1]Datos generales'!$A$5:$T$125,5,FALSE))=TRUE,"",VLOOKUP($Z$1,'[1]Datos generales'!$A$5:$T$125,5,FALSE))</f>
        <v/>
      </c>
      <c r="AC5" s="186"/>
      <c r="AD5" s="186"/>
      <c r="AE5" s="186"/>
      <c r="AF5" s="186"/>
      <c r="AG5" s="186"/>
    </row>
    <row r="6" spans="1:36" ht="4.5" customHeight="1" x14ac:dyDescent="0.15">
      <c r="A6" s="175"/>
      <c r="B6" s="175"/>
      <c r="C6" s="175"/>
      <c r="D6" s="175"/>
      <c r="E6" s="175"/>
      <c r="F6" s="175"/>
      <c r="G6" s="175"/>
      <c r="H6" s="175"/>
      <c r="I6" s="175"/>
      <c r="J6" s="175"/>
      <c r="K6" s="175"/>
      <c r="L6" s="175"/>
      <c r="M6" s="175"/>
      <c r="N6" s="175"/>
      <c r="O6" s="175"/>
      <c r="P6" s="175"/>
      <c r="Q6" s="175"/>
      <c r="R6" s="176"/>
      <c r="S6" s="175"/>
      <c r="T6" s="175"/>
      <c r="U6" s="175"/>
      <c r="V6" s="175"/>
      <c r="W6" s="175"/>
      <c r="X6" s="175"/>
      <c r="Y6" s="175"/>
      <c r="Z6" s="175"/>
      <c r="AA6" s="175"/>
      <c r="AB6" s="175"/>
      <c r="AC6" s="175"/>
      <c r="AD6" s="175"/>
      <c r="AE6" s="175"/>
      <c r="AF6" s="175"/>
      <c r="AG6" s="175"/>
      <c r="AH6" s="17"/>
      <c r="AI6" s="17"/>
    </row>
    <row r="7" spans="1:36" ht="4.5" customHeight="1" x14ac:dyDescent="0.15">
      <c r="A7" s="16"/>
      <c r="B7" s="18"/>
      <c r="C7" s="18"/>
      <c r="D7" s="18"/>
      <c r="E7" s="18"/>
      <c r="F7" s="18"/>
      <c r="G7" s="18"/>
      <c r="H7" s="18"/>
      <c r="I7" s="1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20"/>
      <c r="AH7" s="17"/>
      <c r="AI7" s="17"/>
    </row>
    <row r="8" spans="1:36" s="17" customFormat="1" ht="14.25" customHeight="1" x14ac:dyDescent="0.15">
      <c r="A8" s="177" t="s">
        <v>9</v>
      </c>
      <c r="B8" s="177"/>
      <c r="C8" s="177"/>
      <c r="D8" s="177"/>
      <c r="E8" s="177"/>
      <c r="F8" s="177"/>
      <c r="G8" s="17" t="s">
        <v>10</v>
      </c>
      <c r="I8" s="21" t="str">
        <f>IF(ISERROR(VLOOKUP($Z$1,'[1]Datos salariales'!$A$6:$CM$254,5,FALSE))=TRUE,"",VLOOKUP($Z$1,'[1]Datos salariales'!$A$6:$CM$254,5,FALSE))</f>
        <v/>
      </c>
      <c r="J8" s="153" t="s">
        <v>11</v>
      </c>
      <c r="K8" s="153"/>
      <c r="L8" s="178" t="str">
        <f>IF(ISERROR(VLOOKUP($Z$1,'[1]Datos salariales'!$A$6:$CM$254,4,FALSE))=TRUE,"",VLOOKUP($Z$1,'[1]Datos salariales'!$A$6:$CM$254,4,FALSE))</f>
        <v/>
      </c>
      <c r="M8" s="178"/>
      <c r="N8" s="178"/>
      <c r="O8" s="178"/>
      <c r="P8" s="17" t="s">
        <v>12</v>
      </c>
      <c r="Q8" s="21" t="str">
        <f>IF(ISERROR(VLOOKUP($Z$1,'[1]Datos salariales'!$A$6:$CM$254,6,FALSE))=TRUE,"",VLOOKUP($Z$1,'[1]Datos salariales'!$A$6:$CM$254,6,FALSE))</f>
        <v/>
      </c>
      <c r="R8" s="153" t="s">
        <v>11</v>
      </c>
      <c r="S8" s="153"/>
      <c r="T8" s="153"/>
      <c r="U8" s="153"/>
      <c r="V8" s="179" t="str">
        <f>IF(ISERROR(VLOOKUP($Z$1,'[1]Datos salariales'!$A$6:$CM$254,4,FALSE))=TRUE,"",VLOOKUP($Z$1,'[1]Datos salariales'!$A$6:$CM$254,4,FALSE))</f>
        <v/>
      </c>
      <c r="W8" s="179"/>
      <c r="X8" s="179"/>
      <c r="Y8" s="179"/>
      <c r="Z8" s="179"/>
      <c r="AA8" s="17" t="s">
        <v>11</v>
      </c>
      <c r="AB8" s="23" t="str">
        <f>IF(ISERROR(VLOOKUP($Z$1,'[1]Datos salariales'!$A$6:$CM$254,7,FALSE))=TRUE,"",VLOOKUP($Z$1,'[1]Datos salariales'!$A$6:$CM$254,7,FALSE))</f>
        <v/>
      </c>
      <c r="AC8" s="135" t="s">
        <v>13</v>
      </c>
      <c r="AD8" s="135"/>
      <c r="AE8" s="135"/>
      <c r="AF8" s="25"/>
      <c r="AG8" s="26"/>
      <c r="AH8" s="27"/>
      <c r="AI8" s="27"/>
    </row>
    <row r="9" spans="1:36" s="17" customFormat="1" ht="4.5" customHeight="1" x14ac:dyDescent="0.15">
      <c r="A9" s="28"/>
      <c r="B9" s="29"/>
      <c r="C9" s="29"/>
      <c r="D9" s="29"/>
      <c r="E9" s="29"/>
      <c r="F9" s="29"/>
      <c r="G9" s="29"/>
      <c r="H9" s="30"/>
      <c r="I9" s="31"/>
      <c r="J9" s="31"/>
      <c r="K9" s="30"/>
      <c r="L9" s="30"/>
      <c r="M9" s="30"/>
      <c r="N9" s="30"/>
      <c r="O9" s="31"/>
      <c r="P9" s="31"/>
      <c r="Q9" s="31"/>
      <c r="R9" s="30"/>
      <c r="S9" s="30"/>
      <c r="T9" s="30"/>
      <c r="U9" s="31"/>
      <c r="V9" s="31"/>
      <c r="W9" s="31"/>
      <c r="X9" s="31"/>
      <c r="Y9" s="31"/>
      <c r="Z9" s="31"/>
      <c r="AA9" s="30"/>
      <c r="AB9" s="31"/>
      <c r="AC9" s="31"/>
      <c r="AD9" s="30"/>
      <c r="AE9" s="29"/>
      <c r="AF9" s="32"/>
      <c r="AG9" s="33"/>
      <c r="AH9" s="27"/>
      <c r="AI9" s="27"/>
    </row>
    <row r="10" spans="1:36" s="17" customFormat="1" ht="4.5" customHeight="1" x14ac:dyDescent="0.15">
      <c r="A10" s="170"/>
      <c r="B10" s="170"/>
      <c r="C10" s="170"/>
      <c r="D10" s="170"/>
      <c r="E10" s="170"/>
      <c r="F10" s="170"/>
      <c r="G10" s="170"/>
      <c r="H10" s="170"/>
      <c r="I10" s="170"/>
      <c r="J10" s="170"/>
      <c r="K10" s="170"/>
      <c r="L10" s="170"/>
      <c r="M10" s="170"/>
      <c r="N10" s="170"/>
      <c r="O10" s="170"/>
      <c r="P10" s="170"/>
      <c r="Q10" s="170"/>
      <c r="R10" s="170"/>
      <c r="S10" s="170"/>
      <c r="T10" s="170"/>
      <c r="U10" s="170"/>
      <c r="V10" s="170"/>
      <c r="W10" s="170"/>
      <c r="X10" s="170"/>
      <c r="Y10" s="170"/>
      <c r="Z10" s="170"/>
      <c r="AA10" s="170"/>
      <c r="AB10" s="170"/>
      <c r="AC10" s="170"/>
      <c r="AD10" s="170"/>
      <c r="AE10" s="170"/>
      <c r="AF10" s="170"/>
      <c r="AG10" s="170"/>
    </row>
    <row r="11" spans="1:36" ht="13.5" customHeight="1" x14ac:dyDescent="0.15">
      <c r="A11" s="171" t="s">
        <v>14</v>
      </c>
      <c r="B11" s="171"/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  <c r="AA11" s="2"/>
      <c r="AB11" s="172" t="s">
        <v>15</v>
      </c>
      <c r="AC11" s="172"/>
      <c r="AD11" s="2"/>
      <c r="AE11" s="173" t="s">
        <v>16</v>
      </c>
      <c r="AF11" s="173"/>
      <c r="AG11" s="173"/>
    </row>
    <row r="12" spans="1:36" ht="14.25" customHeight="1" x14ac:dyDescent="0.15">
      <c r="A12" s="123" t="s">
        <v>17</v>
      </c>
      <c r="B12" s="123"/>
      <c r="C12" s="123"/>
      <c r="D12" s="123"/>
      <c r="E12" s="123"/>
      <c r="F12" s="123"/>
      <c r="G12" s="123"/>
      <c r="H12" s="123"/>
      <c r="I12" s="123"/>
      <c r="J12" s="123"/>
      <c r="K12" s="123"/>
      <c r="L12" s="123"/>
      <c r="M12" s="123"/>
      <c r="AE12" s="174"/>
      <c r="AF12" s="174"/>
      <c r="AG12" s="174"/>
    </row>
    <row r="13" spans="1:36" ht="14.25" customHeight="1" x14ac:dyDescent="0.15">
      <c r="A13" s="34"/>
      <c r="B13" s="150" t="s">
        <v>18</v>
      </c>
      <c r="C13" s="150"/>
      <c r="D13" s="150"/>
      <c r="E13" s="150"/>
      <c r="F13" s="150"/>
      <c r="G13" s="147" t="str">
        <f>IF(ISERROR(VLOOKUP($Z$1,'[1]Datos salariales'!$A$6:$CM$254,20,FALSE))=TRUE,"",VLOOKUP($Z$1,'[1]Datos salariales'!$A$6:$CM$254,16,FALSE))</f>
        <v/>
      </c>
      <c r="H13" s="147"/>
      <c r="I13" s="147"/>
      <c r="J13" s="147"/>
      <c r="K13" s="147"/>
      <c r="L13" s="147"/>
      <c r="M13" s="147"/>
      <c r="N13" s="147"/>
      <c r="O13" s="147"/>
      <c r="P13" s="147"/>
      <c r="Q13" s="147"/>
      <c r="R13" s="147"/>
      <c r="S13" s="147"/>
      <c r="T13" s="147"/>
      <c r="U13" s="147"/>
      <c r="V13" s="147"/>
      <c r="W13" s="147"/>
      <c r="X13" s="147"/>
      <c r="Y13" s="36"/>
      <c r="AB13" s="168"/>
      <c r="AC13" s="168"/>
      <c r="AD13" s="35"/>
      <c r="AE13" s="169"/>
      <c r="AF13" s="169"/>
      <c r="AG13" s="169"/>
    </row>
    <row r="14" spans="1:36" ht="14.25" customHeight="1" x14ac:dyDescent="0.15">
      <c r="A14" s="34"/>
      <c r="B14" s="150" t="s">
        <v>19</v>
      </c>
      <c r="C14" s="150"/>
      <c r="D14" s="150"/>
      <c r="E14" s="150"/>
      <c r="F14" s="150"/>
      <c r="G14" s="150"/>
      <c r="H14" s="150"/>
      <c r="I14" s="150"/>
      <c r="J14" s="150"/>
      <c r="K14" s="38"/>
      <c r="L14" s="38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AE14" s="156"/>
      <c r="AF14" s="156"/>
      <c r="AG14" s="156"/>
      <c r="AH14" s="41"/>
      <c r="AI14" s="41"/>
    </row>
    <row r="15" spans="1:36" ht="21" customHeight="1" x14ac:dyDescent="0.15">
      <c r="A15" s="34"/>
      <c r="B15" s="164" t="str">
        <f>'[1]Datos salariales'!AA2</f>
        <v>Plus de convenio</v>
      </c>
      <c r="C15" s="164"/>
      <c r="D15" s="164"/>
      <c r="E15" s="164"/>
      <c r="F15" s="164"/>
      <c r="G15" s="164"/>
      <c r="H15" s="164"/>
      <c r="I15" s="41"/>
      <c r="J15" s="147"/>
      <c r="K15" s="147"/>
      <c r="L15" s="147"/>
      <c r="M15" s="147"/>
      <c r="N15" s="147"/>
      <c r="O15" s="147"/>
      <c r="P15" s="147"/>
      <c r="Q15" s="147"/>
      <c r="R15" s="147"/>
      <c r="S15" s="147"/>
      <c r="T15" s="147"/>
      <c r="U15" s="147"/>
      <c r="V15" s="147"/>
      <c r="W15" s="147"/>
      <c r="X15" s="147"/>
      <c r="Y15" s="147"/>
      <c r="AB15" s="165"/>
      <c r="AC15" s="165"/>
      <c r="AD15" s="41"/>
      <c r="AE15" s="156"/>
      <c r="AF15" s="156"/>
      <c r="AG15" s="156"/>
      <c r="AH15" s="41"/>
      <c r="AI15" s="41"/>
      <c r="AJ15" s="42"/>
    </row>
    <row r="16" spans="1:36" ht="17" customHeight="1" x14ac:dyDescent="0.15">
      <c r="A16" s="34"/>
      <c r="B16" s="166"/>
      <c r="C16" s="166"/>
      <c r="D16" s="166"/>
      <c r="E16" s="166"/>
      <c r="F16" s="166"/>
      <c r="G16" s="166"/>
      <c r="H16" s="166"/>
      <c r="I16" s="41"/>
      <c r="J16" s="147"/>
      <c r="K16" s="147"/>
      <c r="L16" s="147"/>
      <c r="M16" s="147"/>
      <c r="N16" s="147"/>
      <c r="O16" s="147"/>
      <c r="P16" s="147"/>
      <c r="Q16" s="147"/>
      <c r="R16" s="147"/>
      <c r="S16" s="147"/>
      <c r="T16" s="147"/>
      <c r="U16" s="147"/>
      <c r="V16" s="147"/>
      <c r="W16" s="147"/>
      <c r="X16" s="147"/>
      <c r="Y16" s="147"/>
      <c r="AA16" s="41"/>
      <c r="AB16" s="167"/>
      <c r="AC16" s="167"/>
      <c r="AD16" s="41"/>
      <c r="AE16" s="156"/>
      <c r="AF16" s="156"/>
      <c r="AG16" s="156"/>
      <c r="AH16" s="41"/>
      <c r="AI16" s="41"/>
    </row>
    <row r="17" spans="1:35" ht="14.5" customHeight="1" x14ac:dyDescent="0.15">
      <c r="A17" s="34"/>
      <c r="B17" s="43"/>
      <c r="C17" s="43"/>
      <c r="D17" s="43"/>
      <c r="E17" s="43"/>
      <c r="F17" s="43"/>
      <c r="G17" s="43"/>
      <c r="H17" s="43"/>
      <c r="I17" s="41"/>
      <c r="J17" s="44"/>
      <c r="K17" s="44"/>
      <c r="L17" s="44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AA17" s="41"/>
      <c r="AB17" s="163"/>
      <c r="AC17" s="163"/>
      <c r="AD17" s="41"/>
      <c r="AE17" s="156"/>
      <c r="AF17" s="156"/>
      <c r="AG17" s="156"/>
      <c r="AH17" s="41"/>
      <c r="AI17" s="41"/>
    </row>
    <row r="18" spans="1:35" ht="14.25" customHeight="1" x14ac:dyDescent="0.15">
      <c r="A18" s="34"/>
      <c r="B18" s="46" t="s">
        <v>20</v>
      </c>
      <c r="C18" s="46"/>
      <c r="D18" s="46"/>
      <c r="E18" s="46"/>
      <c r="F18" s="46"/>
      <c r="H18" s="45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AA18" s="41"/>
      <c r="AB18" s="162"/>
      <c r="AC18" s="162"/>
      <c r="AD18" s="41"/>
      <c r="AE18" s="156"/>
      <c r="AF18" s="156"/>
      <c r="AG18" s="156"/>
      <c r="AH18" s="41"/>
      <c r="AI18" s="41"/>
    </row>
    <row r="19" spans="1:35" ht="14.25" customHeight="1" x14ac:dyDescent="0.15">
      <c r="A19" s="34"/>
      <c r="B19" s="46" t="s">
        <v>21</v>
      </c>
      <c r="C19" s="46"/>
      <c r="D19" s="46"/>
      <c r="E19" s="46"/>
      <c r="F19" s="46"/>
      <c r="U19" s="47"/>
      <c r="V19" s="47"/>
      <c r="W19" s="47"/>
      <c r="X19" s="47"/>
      <c r="Y19" s="47"/>
      <c r="AA19" s="41"/>
      <c r="AB19" s="162"/>
      <c r="AC19" s="162"/>
      <c r="AD19" s="41"/>
      <c r="AE19" s="156"/>
      <c r="AF19" s="156"/>
      <c r="AG19" s="156"/>
      <c r="AH19" s="41"/>
      <c r="AI19" s="41"/>
    </row>
    <row r="20" spans="1:35" ht="14.25" customHeight="1" x14ac:dyDescent="0.15">
      <c r="A20" s="34"/>
      <c r="B20" s="150" t="s">
        <v>22</v>
      </c>
      <c r="C20" s="150"/>
      <c r="D20" s="150"/>
      <c r="E20" s="150"/>
      <c r="F20" s="150"/>
      <c r="G20" s="150"/>
      <c r="H20" s="150"/>
      <c r="I20" s="150"/>
      <c r="J20" s="35"/>
      <c r="K20" s="35"/>
      <c r="L20" s="35"/>
      <c r="M20" s="35"/>
      <c r="N20" s="45"/>
      <c r="O20" s="45"/>
      <c r="P20" s="48"/>
      <c r="Q20" s="48"/>
      <c r="R20" s="48"/>
      <c r="S20" s="48"/>
      <c r="T20" s="48"/>
      <c r="U20" s="48"/>
      <c r="V20" s="48"/>
      <c r="W20" s="48"/>
      <c r="X20" s="48"/>
      <c r="Y20" s="48"/>
      <c r="AA20" s="41"/>
      <c r="AB20" s="162"/>
      <c r="AC20" s="162"/>
      <c r="AD20" s="41"/>
      <c r="AE20" s="156"/>
      <c r="AF20" s="156"/>
      <c r="AG20" s="156"/>
      <c r="AH20" s="41"/>
      <c r="AI20" s="41"/>
    </row>
    <row r="21" spans="1:35" ht="14.25" customHeight="1" x14ac:dyDescent="0.15">
      <c r="A21" s="34"/>
      <c r="B21" s="150" t="s">
        <v>23</v>
      </c>
      <c r="C21" s="150"/>
      <c r="D21" s="150"/>
      <c r="E21" s="150"/>
      <c r="F21" s="150"/>
      <c r="G21" s="147"/>
      <c r="H21" s="147"/>
      <c r="I21" s="147"/>
      <c r="J21" s="147"/>
      <c r="K21" s="147"/>
      <c r="L21" s="147"/>
      <c r="M21" s="147"/>
      <c r="N21" s="147"/>
      <c r="O21" s="147"/>
      <c r="P21" s="147"/>
      <c r="Q21" s="147"/>
      <c r="R21" s="147"/>
      <c r="S21" s="147"/>
      <c r="T21" s="147"/>
      <c r="U21" s="147"/>
      <c r="V21" s="147"/>
      <c r="W21" s="147"/>
      <c r="X21" s="147"/>
      <c r="Y21" s="147"/>
      <c r="AA21" s="41"/>
      <c r="AB21" s="162"/>
      <c r="AC21" s="162"/>
      <c r="AD21" s="41"/>
      <c r="AE21" s="156"/>
      <c r="AF21" s="156"/>
      <c r="AG21" s="156"/>
      <c r="AH21" s="41"/>
      <c r="AI21" s="41"/>
    </row>
    <row r="22" spans="1:35" ht="16.25" customHeight="1" x14ac:dyDescent="0.15">
      <c r="A22" s="123" t="s">
        <v>24</v>
      </c>
      <c r="B22" s="123"/>
      <c r="C22" s="123"/>
      <c r="D22" s="123"/>
      <c r="E22" s="123"/>
      <c r="F22" s="123"/>
      <c r="G22" s="123"/>
      <c r="H22" s="123"/>
      <c r="I22" s="123"/>
      <c r="J22" s="123"/>
      <c r="K22" s="123"/>
      <c r="L22" s="123"/>
      <c r="M22" s="123"/>
      <c r="N22" s="161"/>
      <c r="O22" s="161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C22" s="17"/>
      <c r="AD22" s="17"/>
      <c r="AE22" s="156"/>
      <c r="AF22" s="156"/>
      <c r="AG22" s="156"/>
      <c r="AH22" s="41"/>
      <c r="AI22" s="41"/>
    </row>
    <row r="23" spans="1:35" ht="15" customHeight="1" x14ac:dyDescent="0.15">
      <c r="A23" s="34"/>
      <c r="B23" s="150" t="s">
        <v>25</v>
      </c>
      <c r="C23" s="150"/>
      <c r="D23" s="150"/>
      <c r="E23" s="150"/>
      <c r="F23" s="150"/>
      <c r="G23" s="150"/>
      <c r="H23" s="150"/>
      <c r="I23" s="150"/>
      <c r="J23" s="150"/>
      <c r="K23" s="49"/>
      <c r="L23" s="49"/>
      <c r="M23" s="49"/>
      <c r="N23" s="49"/>
      <c r="O23" s="49"/>
      <c r="P23" s="49"/>
      <c r="Q23" s="49"/>
      <c r="AB23" s="109"/>
      <c r="AC23" s="109"/>
      <c r="AE23" s="156"/>
      <c r="AF23" s="156"/>
      <c r="AG23" s="156"/>
      <c r="AH23" s="41"/>
      <c r="AI23" s="41"/>
    </row>
    <row r="24" spans="1:35" ht="15" customHeight="1" x14ac:dyDescent="0.15">
      <c r="A24" s="34"/>
      <c r="B24" s="154"/>
      <c r="C24" s="154"/>
      <c r="D24" s="154"/>
      <c r="E24" s="154"/>
      <c r="F24" s="154"/>
      <c r="G24" s="154"/>
      <c r="H24" s="154"/>
      <c r="I24" s="154"/>
      <c r="J24" s="41"/>
      <c r="K24" s="50"/>
      <c r="L24" s="50"/>
      <c r="M24" s="50"/>
      <c r="N24" s="50"/>
      <c r="O24" s="50"/>
      <c r="P24" s="50"/>
      <c r="Q24" s="50"/>
      <c r="R24" s="51"/>
      <c r="S24" s="51"/>
      <c r="T24" s="51"/>
      <c r="U24" s="51"/>
      <c r="V24" s="51"/>
      <c r="W24" s="52"/>
      <c r="X24" s="52"/>
      <c r="Y24" s="52"/>
      <c r="AA24" s="41"/>
      <c r="AB24" s="160"/>
      <c r="AC24" s="160"/>
      <c r="AD24" s="41"/>
      <c r="AE24" s="156"/>
      <c r="AF24" s="156"/>
      <c r="AG24" s="156"/>
      <c r="AH24" s="41"/>
      <c r="AI24" s="41"/>
    </row>
    <row r="25" spans="1:35" ht="15" customHeight="1" x14ac:dyDescent="0.15">
      <c r="A25" s="34"/>
      <c r="B25" s="150" t="s">
        <v>26</v>
      </c>
      <c r="C25" s="150"/>
      <c r="D25" s="150"/>
      <c r="E25" s="150"/>
      <c r="F25" s="150"/>
      <c r="G25" s="150"/>
      <c r="H25" s="150"/>
      <c r="I25" s="150"/>
      <c r="J25" s="150"/>
      <c r="K25" s="150"/>
      <c r="L25" s="150"/>
      <c r="M25" s="150"/>
      <c r="N25" s="150"/>
      <c r="O25" s="150"/>
      <c r="P25" s="150"/>
      <c r="Q25" s="150"/>
      <c r="R25" s="150"/>
      <c r="S25" s="150"/>
      <c r="T25" s="150"/>
      <c r="U25" s="150"/>
      <c r="V25" s="150"/>
      <c r="W25" s="150"/>
      <c r="X25" s="150"/>
      <c r="Y25" s="150"/>
      <c r="Z25" s="35"/>
      <c r="AB25" s="109"/>
      <c r="AC25" s="109"/>
      <c r="AE25" s="156"/>
      <c r="AF25" s="156"/>
      <c r="AG25" s="156"/>
      <c r="AH25" s="41"/>
      <c r="AI25" s="41"/>
    </row>
    <row r="26" spans="1:35" ht="14.25" customHeight="1" x14ac:dyDescent="0.15">
      <c r="A26" s="34"/>
      <c r="B26" s="154"/>
      <c r="C26" s="154"/>
      <c r="D26" s="154"/>
      <c r="E26" s="154"/>
      <c r="F26" s="154"/>
      <c r="G26" s="154"/>
      <c r="H26" s="154"/>
      <c r="I26" s="154"/>
      <c r="J26" s="41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1"/>
      <c r="AB26" s="160"/>
      <c r="AC26" s="160"/>
      <c r="AD26" s="41"/>
      <c r="AE26" s="156"/>
      <c r="AF26" s="156"/>
      <c r="AG26" s="156"/>
      <c r="AH26" s="41"/>
      <c r="AI26" s="41"/>
    </row>
    <row r="27" spans="1:35" ht="16.25" customHeight="1" x14ac:dyDescent="0.15">
      <c r="A27" s="34"/>
      <c r="B27" s="150" t="s">
        <v>27</v>
      </c>
      <c r="C27" s="150"/>
      <c r="D27" s="150"/>
      <c r="E27" s="150"/>
      <c r="F27" s="150"/>
      <c r="G27" s="150"/>
      <c r="H27" s="150"/>
      <c r="I27" s="150"/>
      <c r="J27" s="150"/>
      <c r="K27" s="150"/>
      <c r="L27" s="150"/>
      <c r="M27" s="150"/>
      <c r="N27" s="150"/>
      <c r="O27" s="150"/>
      <c r="P27" s="150"/>
      <c r="Q27" s="150"/>
      <c r="R27" s="150"/>
      <c r="S27" s="150"/>
      <c r="T27" s="150"/>
      <c r="U27" s="150"/>
      <c r="V27" s="150"/>
      <c r="W27" s="150"/>
      <c r="X27" s="150"/>
      <c r="Y27" s="150"/>
      <c r="Z27" s="35"/>
      <c r="AB27" s="109"/>
      <c r="AC27" s="109"/>
      <c r="AE27" s="156"/>
      <c r="AF27" s="156"/>
      <c r="AG27" s="156"/>
      <c r="AH27" s="41"/>
      <c r="AI27" s="41"/>
    </row>
    <row r="28" spans="1:35" ht="14.25" customHeight="1" x14ac:dyDescent="0.15">
      <c r="A28" s="34"/>
      <c r="B28" s="154"/>
      <c r="C28" s="154"/>
      <c r="D28" s="154"/>
      <c r="E28" s="154"/>
      <c r="F28" s="154"/>
      <c r="G28" s="154"/>
      <c r="H28" s="154"/>
      <c r="I28" s="154"/>
      <c r="J28" s="41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5"/>
      <c r="V28" s="45"/>
      <c r="W28" s="45"/>
      <c r="X28" s="45"/>
      <c r="Y28" s="44"/>
      <c r="Z28" s="41"/>
      <c r="AB28" s="160"/>
      <c r="AC28" s="160"/>
      <c r="AD28" s="41"/>
      <c r="AE28" s="156"/>
      <c r="AF28" s="156"/>
      <c r="AG28" s="156"/>
      <c r="AH28" s="41"/>
      <c r="AI28" s="41"/>
    </row>
    <row r="29" spans="1:35" ht="14.25" customHeight="1" x14ac:dyDescent="0.15">
      <c r="A29" s="34"/>
      <c r="B29" s="150" t="s">
        <v>28</v>
      </c>
      <c r="C29" s="150"/>
      <c r="D29" s="150"/>
      <c r="E29" s="150"/>
      <c r="F29" s="150"/>
      <c r="G29" s="150"/>
      <c r="H29" s="150"/>
      <c r="I29" s="150"/>
      <c r="J29" s="150"/>
      <c r="K29" s="150"/>
      <c r="L29" s="150"/>
      <c r="M29" s="150"/>
      <c r="N29" s="150"/>
      <c r="O29" s="150"/>
      <c r="P29" s="150"/>
      <c r="Q29" s="150"/>
      <c r="R29" s="150"/>
      <c r="S29" s="150"/>
      <c r="T29" s="150"/>
      <c r="U29" s="150"/>
      <c r="V29" s="150"/>
      <c r="W29" s="150"/>
      <c r="X29" s="150"/>
      <c r="Y29" s="150"/>
      <c r="Z29" s="35"/>
      <c r="AB29" s="109"/>
      <c r="AC29" s="109"/>
      <c r="AE29" s="156"/>
      <c r="AF29" s="156"/>
      <c r="AG29" s="156"/>
      <c r="AH29" s="41"/>
      <c r="AI29" s="41"/>
    </row>
    <row r="30" spans="1:35" ht="14.25" customHeight="1" x14ac:dyDescent="0.15">
      <c r="A30" s="34"/>
      <c r="B30" s="154"/>
      <c r="C30" s="154"/>
      <c r="D30" s="154"/>
      <c r="E30" s="154"/>
      <c r="F30" s="154"/>
      <c r="G30" s="154"/>
      <c r="H30" s="154"/>
      <c r="I30" s="154"/>
      <c r="J30" s="41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5"/>
      <c r="V30" s="45"/>
      <c r="W30" s="45"/>
      <c r="X30" s="45"/>
      <c r="Y30" s="44"/>
      <c r="Z30" s="41"/>
      <c r="AB30" s="155"/>
      <c r="AC30" s="155"/>
      <c r="AD30" s="41"/>
      <c r="AE30" s="156"/>
      <c r="AF30" s="156"/>
      <c r="AG30" s="156"/>
      <c r="AH30" s="41"/>
      <c r="AI30" s="41"/>
    </row>
    <row r="31" spans="1:35" ht="16.5" customHeight="1" x14ac:dyDescent="0.15">
      <c r="A31" s="34"/>
      <c r="K31" s="157" t="s">
        <v>29</v>
      </c>
      <c r="L31" s="157"/>
      <c r="M31" s="157"/>
      <c r="N31" s="157"/>
      <c r="O31" s="157"/>
      <c r="P31" s="157"/>
      <c r="Q31" s="157"/>
      <c r="R31" s="158"/>
      <c r="S31" s="158"/>
      <c r="T31" s="158"/>
      <c r="U31" s="158"/>
      <c r="V31" s="158"/>
      <c r="W31" s="158"/>
      <c r="X31" s="158"/>
      <c r="Y31" s="158"/>
      <c r="Z31" s="158"/>
      <c r="AA31" s="158"/>
      <c r="AB31" s="158"/>
      <c r="AC31" s="158"/>
      <c r="AD31" s="54"/>
      <c r="AE31" s="159"/>
      <c r="AF31" s="159"/>
      <c r="AG31" s="55"/>
      <c r="AH31" s="56"/>
      <c r="AI31" s="56"/>
    </row>
    <row r="32" spans="1:35" ht="23.25" customHeight="1" x14ac:dyDescent="0.15">
      <c r="A32" s="103" t="s">
        <v>30</v>
      </c>
      <c r="B32" s="103"/>
      <c r="C32" s="103"/>
      <c r="D32" s="103"/>
      <c r="E32" s="103"/>
      <c r="F32" s="103"/>
      <c r="G32" s="103"/>
      <c r="H32" s="103"/>
      <c r="I32" s="103"/>
      <c r="J32" s="103"/>
      <c r="K32" s="103"/>
      <c r="L32" s="103"/>
      <c r="M32" s="103"/>
      <c r="N32" s="103"/>
      <c r="O32" s="103"/>
      <c r="P32" s="103"/>
      <c r="Q32" s="103"/>
      <c r="R32" s="103"/>
      <c r="S32" s="103"/>
      <c r="T32" s="103"/>
      <c r="U32" s="103"/>
      <c r="V32" s="103"/>
      <c r="W32" s="103"/>
      <c r="X32" s="103"/>
      <c r="Y32" s="103"/>
      <c r="Z32" s="103"/>
      <c r="AA32" s="103"/>
      <c r="AB32" s="103"/>
      <c r="AC32" s="35"/>
      <c r="AD32" s="35"/>
      <c r="AE32" s="148"/>
      <c r="AF32" s="148"/>
      <c r="AG32" s="148"/>
      <c r="AH32" s="35"/>
      <c r="AI32" s="35"/>
    </row>
    <row r="33" spans="1:40" ht="15" customHeight="1" x14ac:dyDescent="0.15">
      <c r="A33" s="103" t="s">
        <v>31</v>
      </c>
      <c r="B33" s="103"/>
      <c r="C33" s="103"/>
      <c r="D33" s="103"/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103"/>
      <c r="P33" s="103"/>
      <c r="Q33" s="103"/>
      <c r="R33" s="103"/>
      <c r="S33" s="103"/>
      <c r="T33" s="103"/>
      <c r="U33" s="103"/>
      <c r="V33" s="103"/>
      <c r="W33" s="103"/>
      <c r="X33" s="103"/>
      <c r="Y33" s="103"/>
      <c r="Z33" s="103"/>
      <c r="AA33" s="103"/>
      <c r="AB33" s="103"/>
      <c r="AC33" s="103"/>
      <c r="AD33" s="103"/>
      <c r="AE33" s="103"/>
      <c r="AF33" s="103"/>
      <c r="AG33" s="37"/>
      <c r="AH33" s="35"/>
      <c r="AI33" s="35"/>
      <c r="AJ33" s="17"/>
    </row>
    <row r="34" spans="1:40" ht="13.25" customHeight="1" x14ac:dyDescent="0.15">
      <c r="A34" s="34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41"/>
      <c r="T34" s="153" t="s">
        <v>32</v>
      </c>
      <c r="U34" s="153"/>
      <c r="V34" s="153"/>
      <c r="W34" s="57"/>
      <c r="X34" s="41"/>
      <c r="Y34" s="41"/>
      <c r="Z34" s="41"/>
      <c r="AA34" s="41"/>
      <c r="AB34" s="41"/>
      <c r="AC34" s="41"/>
      <c r="AD34" s="41"/>
      <c r="AE34" s="58"/>
      <c r="AF34" s="58"/>
      <c r="AG34" s="40"/>
      <c r="AH34" s="41"/>
      <c r="AI34" s="41"/>
      <c r="AJ34" s="17"/>
    </row>
    <row r="35" spans="1:40" ht="13.5" customHeight="1" x14ac:dyDescent="0.15">
      <c r="A35" s="34"/>
      <c r="B35" s="121" t="s">
        <v>33</v>
      </c>
      <c r="C35" s="121"/>
      <c r="D35" s="121"/>
      <c r="E35" s="121"/>
      <c r="F35" s="121"/>
      <c r="G35" s="121"/>
      <c r="H35" s="121"/>
      <c r="I35" s="152"/>
      <c r="J35" s="152"/>
      <c r="K35" s="152"/>
      <c r="L35" s="152"/>
      <c r="M35" s="152"/>
      <c r="N35" s="152"/>
      <c r="O35" s="152"/>
      <c r="P35" s="152"/>
      <c r="Q35" s="152"/>
      <c r="R35" s="152"/>
      <c r="S35" s="56"/>
      <c r="T35" s="146"/>
      <c r="U35" s="146"/>
      <c r="V35" s="146"/>
      <c r="Z35" s="59"/>
      <c r="AA35" s="56"/>
      <c r="AB35" s="121"/>
      <c r="AC35" s="121"/>
      <c r="AD35" s="121"/>
      <c r="AE35" s="121"/>
      <c r="AF35" s="121"/>
      <c r="AG35" s="60"/>
      <c r="AH35" s="56"/>
      <c r="AI35" s="56"/>
      <c r="AJ35" s="17"/>
    </row>
    <row r="36" spans="1:40" ht="14.25" customHeight="1" x14ac:dyDescent="0.15">
      <c r="A36" s="34"/>
      <c r="B36" s="121" t="s">
        <v>34</v>
      </c>
      <c r="C36" s="121"/>
      <c r="D36" s="121"/>
      <c r="E36" s="121"/>
      <c r="G36" s="56"/>
      <c r="H36" s="56"/>
      <c r="I36" s="152"/>
      <c r="J36" s="152"/>
      <c r="K36" s="152"/>
      <c r="L36" s="152"/>
      <c r="M36" s="152"/>
      <c r="N36" s="152"/>
      <c r="O36" s="152"/>
      <c r="P36" s="152"/>
      <c r="Q36" s="152"/>
      <c r="R36" s="152"/>
      <c r="T36" s="146"/>
      <c r="U36" s="146"/>
      <c r="V36" s="146"/>
      <c r="W36" s="56"/>
      <c r="X36" s="56"/>
      <c r="Y36" s="56"/>
      <c r="Z36" s="61"/>
      <c r="AA36" s="56"/>
      <c r="AB36" s="121"/>
      <c r="AC36" s="121"/>
      <c r="AD36" s="121"/>
      <c r="AE36" s="121"/>
      <c r="AF36" s="121"/>
      <c r="AG36" s="60"/>
      <c r="AH36" s="56"/>
      <c r="AI36" s="56"/>
      <c r="AJ36" s="17"/>
    </row>
    <row r="37" spans="1:40" ht="13.5" customHeight="1" x14ac:dyDescent="0.15">
      <c r="A37" s="34"/>
      <c r="B37" s="121" t="s">
        <v>35</v>
      </c>
      <c r="C37" s="121"/>
      <c r="D37" s="121"/>
      <c r="E37" s="121"/>
      <c r="F37" s="121"/>
      <c r="G37" s="121"/>
      <c r="H37" s="121"/>
      <c r="I37" s="152"/>
      <c r="J37" s="152"/>
      <c r="K37" s="152"/>
      <c r="L37" s="152"/>
      <c r="M37" s="152"/>
      <c r="N37" s="152"/>
      <c r="O37" s="152"/>
      <c r="P37" s="152"/>
      <c r="Q37" s="152"/>
      <c r="R37" s="152"/>
      <c r="S37" s="56"/>
      <c r="T37" s="146"/>
      <c r="U37" s="146"/>
      <c r="V37" s="146"/>
      <c r="W37" s="56"/>
      <c r="X37" s="56"/>
      <c r="Y37" s="56"/>
      <c r="Z37" s="61"/>
      <c r="AA37" s="56"/>
      <c r="AB37" s="121"/>
      <c r="AC37" s="121"/>
      <c r="AD37" s="121"/>
      <c r="AE37" s="121"/>
      <c r="AF37" s="121"/>
      <c r="AG37" s="60"/>
      <c r="AH37" s="56"/>
      <c r="AI37" s="56"/>
      <c r="AJ37" s="17"/>
      <c r="AK37" s="17"/>
      <c r="AL37" s="17"/>
      <c r="AM37" s="17"/>
      <c r="AN37" s="17"/>
    </row>
    <row r="38" spans="1:40" ht="12.75" customHeight="1" x14ac:dyDescent="0.15">
      <c r="A38" s="34"/>
      <c r="B38" s="121" t="s">
        <v>20</v>
      </c>
      <c r="C38" s="121"/>
      <c r="D38" s="121"/>
      <c r="E38" s="121"/>
      <c r="F38" s="121"/>
      <c r="H38" s="62" t="str">
        <f>IF(ISNUMBER(Z61)=FALSE,"","Sobre la BCHHEE "&amp;Z61&amp;" €")</f>
        <v/>
      </c>
      <c r="I38" s="63"/>
      <c r="J38" s="63"/>
      <c r="K38" s="63"/>
      <c r="L38" s="63"/>
      <c r="M38" s="63"/>
      <c r="N38" s="63"/>
      <c r="O38" s="63"/>
      <c r="P38" s="63"/>
      <c r="Q38" s="63"/>
      <c r="R38" s="64"/>
      <c r="S38" s="41"/>
      <c r="T38" s="146"/>
      <c r="U38" s="146"/>
      <c r="V38" s="146"/>
      <c r="W38" s="41"/>
      <c r="X38" s="41"/>
      <c r="Y38" s="41"/>
      <c r="Z38" s="53"/>
      <c r="AA38" s="41"/>
      <c r="AB38" s="149"/>
      <c r="AC38" s="149"/>
      <c r="AD38" s="149"/>
      <c r="AE38" s="149"/>
      <c r="AF38" s="149"/>
      <c r="AG38" s="149"/>
      <c r="AH38" s="41"/>
      <c r="AI38" s="41"/>
      <c r="AJ38" s="17"/>
    </row>
    <row r="39" spans="1:40" s="17" customFormat="1" ht="15.75" customHeight="1" x14ac:dyDescent="0.15">
      <c r="A39" s="65"/>
      <c r="B39" s="150" t="s">
        <v>36</v>
      </c>
      <c r="C39" s="150"/>
      <c r="D39" s="150"/>
      <c r="E39" s="150"/>
      <c r="F39" s="150"/>
      <c r="G39" s="150"/>
      <c r="H39" s="150"/>
      <c r="I39" s="150"/>
      <c r="J39" s="151"/>
      <c r="K39" s="151"/>
      <c r="L39" s="151"/>
      <c r="M39" s="151"/>
      <c r="N39" s="151"/>
      <c r="O39" s="151"/>
      <c r="P39" s="151"/>
      <c r="Q39" s="151"/>
      <c r="R39" s="151"/>
      <c r="S39" s="151"/>
      <c r="T39" s="151"/>
      <c r="U39" s="151"/>
      <c r="V39" s="151"/>
      <c r="W39" s="151"/>
      <c r="X39" s="151"/>
      <c r="Y39" s="151"/>
      <c r="Z39" s="151"/>
      <c r="AA39" s="56"/>
      <c r="AB39" s="112"/>
      <c r="AC39" s="112"/>
      <c r="AD39" s="56"/>
      <c r="AG39" s="66"/>
      <c r="AH39" s="67"/>
      <c r="AI39" s="67"/>
    </row>
    <row r="40" spans="1:40" ht="16.5" customHeight="1" x14ac:dyDescent="0.15">
      <c r="A40" s="103" t="s">
        <v>37</v>
      </c>
      <c r="B40" s="103"/>
      <c r="C40" s="103"/>
      <c r="D40" s="103"/>
      <c r="E40" s="103"/>
      <c r="F40" s="103"/>
      <c r="G40" s="103"/>
      <c r="H40" s="103"/>
      <c r="I40" s="103"/>
      <c r="J40" s="103"/>
      <c r="K40" s="103"/>
      <c r="L40" s="103"/>
      <c r="M40" s="103"/>
      <c r="N40" s="103"/>
      <c r="O40" s="145"/>
      <c r="P40" s="145"/>
      <c r="Q40" s="145"/>
      <c r="R40" s="48"/>
      <c r="T40" s="146"/>
      <c r="U40" s="146"/>
      <c r="V40" s="146"/>
      <c r="W40" s="35"/>
      <c r="X40" s="147"/>
      <c r="Y40" s="147"/>
      <c r="Z40" s="147"/>
      <c r="AA40" s="35"/>
      <c r="AB40" s="143"/>
      <c r="AC40" s="143"/>
      <c r="AD40" s="35"/>
      <c r="AE40" s="148"/>
      <c r="AF40" s="148"/>
      <c r="AG40" s="148"/>
      <c r="AH40" s="35"/>
      <c r="AI40" s="35"/>
    </row>
    <row r="41" spans="1:40" ht="14.25" customHeight="1" x14ac:dyDescent="0.15">
      <c r="A41" s="103" t="s">
        <v>38</v>
      </c>
      <c r="B41" s="103"/>
      <c r="C41" s="103"/>
      <c r="D41" s="103"/>
      <c r="H41" s="104"/>
      <c r="I41" s="104"/>
      <c r="J41" s="104"/>
      <c r="K41" s="104"/>
      <c r="L41" s="104"/>
      <c r="M41" s="104"/>
      <c r="N41" s="104"/>
      <c r="O41" s="104"/>
      <c r="P41" s="104"/>
      <c r="Q41" s="104"/>
      <c r="R41" s="104"/>
      <c r="S41" s="104"/>
      <c r="T41" s="104"/>
      <c r="U41" s="104"/>
      <c r="V41" s="104"/>
      <c r="W41" s="104"/>
      <c r="X41" s="104"/>
      <c r="Y41" s="104"/>
      <c r="Z41" s="104"/>
      <c r="AA41" s="35"/>
      <c r="AB41" s="68"/>
      <c r="AC41" s="68"/>
      <c r="AD41" s="35"/>
      <c r="AE41" s="141"/>
      <c r="AF41" s="141"/>
      <c r="AG41" s="141"/>
      <c r="AH41" s="35"/>
      <c r="AI41" s="35"/>
    </row>
    <row r="42" spans="1:40" ht="14.25" customHeight="1" x14ac:dyDescent="0.15">
      <c r="A42" s="103" t="s">
        <v>39</v>
      </c>
      <c r="B42" s="103"/>
      <c r="C42" s="103"/>
      <c r="D42" s="103"/>
      <c r="E42" s="103"/>
      <c r="F42" s="103"/>
      <c r="G42" s="103"/>
      <c r="H42" s="103"/>
      <c r="I42" s="103"/>
      <c r="J42" s="103"/>
      <c r="K42" s="103"/>
      <c r="L42" s="103"/>
      <c r="M42" s="103"/>
      <c r="N42" s="103"/>
      <c r="O42" s="142"/>
      <c r="P42" s="142"/>
      <c r="Q42" s="142"/>
      <c r="R42" s="142"/>
      <c r="S42" s="142"/>
      <c r="T42" s="142"/>
      <c r="U42" s="142"/>
      <c r="V42" s="142"/>
      <c r="W42" s="142"/>
      <c r="X42" s="142"/>
      <c r="Y42" s="142"/>
      <c r="Z42" s="142"/>
      <c r="AA42" s="35"/>
      <c r="AB42" s="143"/>
      <c r="AC42" s="143"/>
      <c r="AD42" s="35"/>
      <c r="AE42" s="144"/>
      <c r="AF42" s="144"/>
      <c r="AG42" s="144"/>
      <c r="AH42" s="35"/>
      <c r="AI42" s="35"/>
    </row>
    <row r="43" spans="1:40" ht="14.25" customHeight="1" x14ac:dyDescent="0.15">
      <c r="A43" s="34"/>
      <c r="I43" s="128" t="s">
        <v>40</v>
      </c>
      <c r="J43" s="128"/>
      <c r="K43" s="128"/>
      <c r="L43" s="128"/>
      <c r="M43" s="128"/>
      <c r="N43" s="128"/>
      <c r="O43" s="128"/>
      <c r="P43" s="128"/>
      <c r="Q43" s="128"/>
      <c r="R43" s="128"/>
      <c r="S43" s="128"/>
      <c r="T43" s="128"/>
      <c r="U43" s="69"/>
      <c r="V43" s="69"/>
      <c r="W43" s="69"/>
      <c r="X43" s="69"/>
      <c r="Y43" s="69"/>
      <c r="Z43" s="109"/>
      <c r="AA43" s="109"/>
      <c r="AB43" s="109"/>
      <c r="AC43" s="109"/>
      <c r="AE43" s="138"/>
      <c r="AF43" s="138"/>
      <c r="AG43" s="70"/>
      <c r="AH43" s="56"/>
      <c r="AI43" s="56"/>
    </row>
    <row r="44" spans="1:40" ht="15.75" customHeight="1" x14ac:dyDescent="0.15">
      <c r="A44" s="34"/>
      <c r="C44" s="128" t="s">
        <v>41</v>
      </c>
      <c r="D44" s="128"/>
      <c r="E44" s="128"/>
      <c r="F44" s="128"/>
      <c r="G44" s="128"/>
      <c r="H44" s="128"/>
      <c r="I44" s="128"/>
      <c r="J44" s="128"/>
      <c r="K44" s="128"/>
      <c r="L44" s="128"/>
      <c r="M44" s="128"/>
      <c r="N44" s="128"/>
      <c r="O44" s="128"/>
      <c r="P44" s="128"/>
      <c r="Q44" s="128"/>
      <c r="R44" s="128"/>
      <c r="S44" s="128"/>
      <c r="T44" s="128"/>
      <c r="U44" s="71"/>
      <c r="V44" s="139"/>
      <c r="W44" s="139"/>
      <c r="X44" s="139"/>
      <c r="Y44" s="139"/>
      <c r="Z44" s="139"/>
      <c r="AA44" s="139"/>
      <c r="AB44" s="139"/>
      <c r="AC44" s="139"/>
      <c r="AD44" s="54"/>
      <c r="AE44" s="140"/>
      <c r="AF44" s="140"/>
      <c r="AG44" s="70"/>
      <c r="AH44" s="56"/>
      <c r="AI44" s="56"/>
    </row>
    <row r="45" spans="1:40" ht="15.75" customHeight="1" x14ac:dyDescent="0.15">
      <c r="A45" s="34"/>
      <c r="J45" s="72"/>
      <c r="K45" s="72"/>
      <c r="L45" s="72"/>
      <c r="M45" s="72"/>
      <c r="N45" s="72"/>
      <c r="Q45" s="132" t="str">
        <f>Q8</f>
        <v/>
      </c>
      <c r="R45" s="132"/>
      <c r="S45" s="132"/>
      <c r="T45" s="132"/>
      <c r="U45" s="132"/>
      <c r="X45" s="56" t="s">
        <v>11</v>
      </c>
      <c r="Y45" s="133" t="str">
        <f>L8</f>
        <v/>
      </c>
      <c r="Z45" s="133"/>
      <c r="AA45" s="133"/>
      <c r="AB45" s="133"/>
      <c r="AC45" s="133"/>
      <c r="AD45" s="69"/>
      <c r="AE45" s="134" t="str">
        <f>AB8</f>
        <v/>
      </c>
      <c r="AF45" s="134"/>
      <c r="AG45" s="7"/>
      <c r="AH45" s="8"/>
      <c r="AI45" s="8"/>
    </row>
    <row r="46" spans="1:40" ht="17" customHeight="1" x14ac:dyDescent="0.15">
      <c r="A46" s="34"/>
      <c r="C46" t="s">
        <v>42</v>
      </c>
      <c r="J46" s="135" t="s">
        <v>43</v>
      </c>
      <c r="K46" s="135"/>
      <c r="L46" s="135"/>
      <c r="M46" s="135"/>
      <c r="N46" s="135"/>
      <c r="O46" s="135"/>
      <c r="P46" s="135"/>
      <c r="Q46" s="135"/>
      <c r="R46" s="135"/>
      <c r="S46" s="135"/>
      <c r="T46" s="135"/>
      <c r="U46" s="135"/>
      <c r="V46" s="135"/>
      <c r="W46" s="135"/>
      <c r="X46" s="135"/>
      <c r="Y46" s="135"/>
      <c r="Z46" s="135"/>
      <c r="AA46" s="135"/>
      <c r="AB46" s="135"/>
      <c r="AC46" s="135"/>
      <c r="AD46" s="135"/>
      <c r="AE46" s="135"/>
      <c r="AF46" s="135"/>
      <c r="AG46" s="135"/>
      <c r="AH46" s="73"/>
      <c r="AI46" s="73"/>
    </row>
    <row r="47" spans="1:40" ht="54" customHeight="1" x14ac:dyDescent="0.15">
      <c r="A47" s="34"/>
      <c r="K47" s="73"/>
      <c r="L47" s="73"/>
      <c r="M47" s="73"/>
      <c r="N47" s="73"/>
      <c r="O47" s="73"/>
      <c r="P47" s="73"/>
      <c r="Q47" s="136"/>
      <c r="R47" s="136"/>
      <c r="S47" s="136"/>
      <c r="T47" s="136"/>
      <c r="U47" s="136"/>
      <c r="V47" s="73"/>
      <c r="W47" s="73"/>
      <c r="X47" s="73"/>
      <c r="Y47" s="73"/>
      <c r="Z47" s="73"/>
      <c r="AA47" s="73"/>
      <c r="AB47" s="73"/>
      <c r="AC47" s="73"/>
      <c r="AD47" s="73"/>
      <c r="AE47" s="73"/>
      <c r="AF47" s="73"/>
      <c r="AG47" s="74"/>
      <c r="AH47" s="73"/>
      <c r="AI47" s="73"/>
    </row>
    <row r="48" spans="1:40" ht="26.25" customHeight="1" x14ac:dyDescent="0.15">
      <c r="A48" s="137" t="s">
        <v>44</v>
      </c>
      <c r="B48" s="137"/>
      <c r="C48" s="137"/>
      <c r="D48" s="137"/>
      <c r="E48" s="137"/>
      <c r="F48" s="137"/>
      <c r="G48" s="137"/>
      <c r="H48" s="137"/>
      <c r="I48" s="137"/>
      <c r="J48" s="137"/>
      <c r="K48" s="137"/>
      <c r="L48" s="137"/>
      <c r="M48" s="137"/>
      <c r="N48" s="137"/>
      <c r="O48" s="137"/>
      <c r="P48" s="137"/>
      <c r="Q48" s="137"/>
      <c r="R48" s="137"/>
      <c r="S48" s="137"/>
      <c r="T48" s="137"/>
      <c r="U48" s="137"/>
      <c r="V48" s="137"/>
      <c r="W48" s="137"/>
      <c r="X48" s="137"/>
      <c r="Y48" s="137"/>
      <c r="Z48" s="137"/>
      <c r="AA48" s="137"/>
      <c r="AB48" s="137"/>
      <c r="AC48" s="137"/>
      <c r="AD48" s="137"/>
      <c r="AE48" s="137"/>
      <c r="AF48" s="137"/>
      <c r="AG48" s="75"/>
      <c r="AH48" s="73"/>
      <c r="AI48" s="73"/>
    </row>
    <row r="49" spans="1:44" s="69" customFormat="1" ht="14.75" customHeight="1" x14ac:dyDescent="0.15">
      <c r="A49" s="126" t="s">
        <v>45</v>
      </c>
      <c r="B49" s="126"/>
      <c r="C49" s="126"/>
      <c r="D49" s="126"/>
      <c r="E49" s="126"/>
      <c r="F49" s="126"/>
      <c r="G49" s="126"/>
      <c r="H49" s="126"/>
      <c r="I49" s="126"/>
      <c r="J49" s="126"/>
      <c r="K49" s="126"/>
      <c r="L49" s="126"/>
      <c r="M49" s="126"/>
      <c r="N49" s="126"/>
      <c r="O49" s="126"/>
      <c r="P49" s="127" t="s">
        <v>46</v>
      </c>
      <c r="Q49" s="127"/>
      <c r="R49" s="127"/>
      <c r="S49" s="127"/>
      <c r="T49" s="127"/>
      <c r="U49" s="127"/>
      <c r="V49" s="127"/>
      <c r="W49" s="127"/>
      <c r="X49" s="127"/>
      <c r="Y49" s="127"/>
      <c r="AA49" s="128" t="s">
        <v>47</v>
      </c>
      <c r="AB49" s="128"/>
      <c r="AD49" s="129" t="s">
        <v>48</v>
      </c>
      <c r="AE49" s="129"/>
      <c r="AF49" s="129"/>
      <c r="AG49" s="77"/>
      <c r="AH49" s="76"/>
      <c r="AI49" s="76"/>
    </row>
    <row r="50" spans="1:44" s="79" customFormat="1" ht="11.25" customHeight="1" x14ac:dyDescent="0.15">
      <c r="A50" s="130"/>
      <c r="B50" s="130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1"/>
      <c r="Q50" s="131"/>
      <c r="R50" s="131"/>
      <c r="S50" s="131"/>
      <c r="T50" s="131"/>
      <c r="U50" s="131"/>
      <c r="V50" s="131"/>
      <c r="W50" s="131"/>
      <c r="X50" s="131"/>
      <c r="Y50" s="131"/>
      <c r="Z50" s="78"/>
      <c r="AB50" s="78"/>
      <c r="AD50" s="129" t="s">
        <v>49</v>
      </c>
      <c r="AE50" s="129"/>
      <c r="AF50" s="129"/>
      <c r="AG50" s="80"/>
      <c r="AH50" s="78"/>
      <c r="AI50" s="102"/>
      <c r="AJ50" s="102"/>
      <c r="AK50" s="102"/>
      <c r="AL50" s="102"/>
      <c r="AM50" s="102"/>
      <c r="AN50" s="102"/>
      <c r="AO50" s="102"/>
    </row>
    <row r="51" spans="1:44" ht="12.75" customHeight="1" x14ac:dyDescent="0.15">
      <c r="A51" s="123" t="s">
        <v>50</v>
      </c>
      <c r="B51" s="123"/>
      <c r="C51" s="123"/>
      <c r="D51" s="123"/>
      <c r="E51" s="123"/>
      <c r="F51" s="123"/>
      <c r="G51" s="123"/>
      <c r="H51" s="123"/>
      <c r="I51" s="123"/>
      <c r="J51" s="123"/>
      <c r="K51" s="123"/>
      <c r="L51" s="123"/>
      <c r="M51" s="123"/>
      <c r="N51" s="123"/>
      <c r="O51" s="123"/>
      <c r="P51" s="123"/>
      <c r="Q51" s="123"/>
      <c r="R51" s="123"/>
      <c r="S51" s="123"/>
      <c r="T51" s="123"/>
      <c r="U51" s="123"/>
      <c r="V51" s="123"/>
      <c r="W51" s="123"/>
      <c r="X51" s="123"/>
      <c r="Z51" s="59"/>
      <c r="AA51" s="81"/>
      <c r="AD51" s="81"/>
      <c r="AE51"/>
      <c r="AF51"/>
      <c r="AG51" s="82"/>
      <c r="AH51" s="8"/>
      <c r="AI51" s="102"/>
      <c r="AJ51" s="102"/>
      <c r="AK51" s="102"/>
      <c r="AL51" s="102"/>
      <c r="AM51" s="102"/>
      <c r="AN51" s="102"/>
      <c r="AO51" s="102"/>
    </row>
    <row r="52" spans="1:44" ht="12.75" customHeight="1" x14ac:dyDescent="0.15">
      <c r="A52" s="103" t="s">
        <v>51</v>
      </c>
      <c r="B52" s="103"/>
      <c r="C52" s="103"/>
      <c r="D52" s="103"/>
      <c r="E52" s="103"/>
      <c r="F52" s="103"/>
      <c r="G52" s="103"/>
      <c r="H52" s="103"/>
      <c r="Q52" s="113"/>
      <c r="R52" s="121"/>
      <c r="S52" s="121"/>
      <c r="T52" s="121"/>
      <c r="U52" s="121"/>
      <c r="V52" s="121"/>
      <c r="W52" s="121"/>
      <c r="X52" s="121"/>
      <c r="Y52" s="121"/>
      <c r="Z52" s="121"/>
      <c r="AA52" s="83"/>
      <c r="AD52" s="81"/>
      <c r="AE52"/>
      <c r="AF52"/>
      <c r="AG52" s="82"/>
      <c r="AH52" s="56"/>
      <c r="AI52" s="102"/>
      <c r="AJ52" s="102"/>
      <c r="AK52" s="102"/>
      <c r="AL52" s="102"/>
      <c r="AM52" s="102"/>
      <c r="AN52" s="102"/>
      <c r="AO52" s="102"/>
    </row>
    <row r="53" spans="1:44" s="10" customFormat="1" ht="12.75" customHeight="1" x14ac:dyDescent="0.15">
      <c r="A53" s="123" t="s">
        <v>52</v>
      </c>
      <c r="B53" s="123"/>
      <c r="C53" s="123"/>
      <c r="D53" s="124"/>
      <c r="E53" s="124"/>
      <c r="F53" s="84"/>
      <c r="I53" s="125"/>
      <c r="J53" s="125"/>
      <c r="K53" s="125"/>
      <c r="L53" s="125"/>
      <c r="M53" s="125"/>
      <c r="N53" s="125"/>
      <c r="O53" s="125"/>
      <c r="Q53" s="121"/>
      <c r="R53" s="121"/>
      <c r="S53" s="121"/>
      <c r="T53" s="121"/>
      <c r="U53" s="121"/>
      <c r="V53" s="121"/>
      <c r="W53" s="121"/>
      <c r="X53" s="121"/>
      <c r="Y53" s="121"/>
      <c r="Z53" s="121"/>
      <c r="AA53" s="83"/>
      <c r="AB53" s="73"/>
      <c r="AC53" s="73"/>
      <c r="AD53" s="73"/>
      <c r="AE53" s="73"/>
      <c r="AF53" s="8"/>
      <c r="AG53" s="85"/>
      <c r="AH53" s="8"/>
      <c r="AI53" s="86"/>
      <c r="AJ53" s="86"/>
      <c r="AK53" s="86"/>
      <c r="AL53" s="86"/>
      <c r="AM53" s="86"/>
      <c r="AN53" s="86"/>
      <c r="AO53" s="86"/>
    </row>
    <row r="54" spans="1:44" ht="12.75" customHeight="1" x14ac:dyDescent="0.15">
      <c r="A54" s="103" t="s">
        <v>53</v>
      </c>
      <c r="B54" s="103"/>
      <c r="C54" s="103"/>
      <c r="D54" s="103"/>
      <c r="E54" s="103"/>
      <c r="F54" s="103"/>
      <c r="G54" s="103"/>
      <c r="H54" s="103"/>
      <c r="Q54" s="120"/>
      <c r="R54" s="121"/>
      <c r="S54" s="121"/>
      <c r="T54" s="121"/>
      <c r="U54" s="121"/>
      <c r="V54" s="121"/>
      <c r="W54" s="121"/>
      <c r="X54" s="121"/>
      <c r="Y54" s="121"/>
      <c r="Z54" s="121"/>
      <c r="AA54" s="83"/>
      <c r="AB54" s="87"/>
      <c r="AC54" s="87"/>
      <c r="AD54" s="87"/>
      <c r="AE54" s="87"/>
      <c r="AF54" s="56"/>
      <c r="AG54" s="88"/>
      <c r="AH54" s="87"/>
      <c r="AI54" s="122"/>
      <c r="AJ54" s="122"/>
      <c r="AK54" s="122"/>
      <c r="AL54" s="122"/>
      <c r="AM54" s="122"/>
      <c r="AN54" s="122"/>
      <c r="AO54" s="122"/>
    </row>
    <row r="55" spans="1:44" s="10" customFormat="1" ht="12.75" customHeight="1" x14ac:dyDescent="0.15">
      <c r="A55" s="123" t="s">
        <v>54</v>
      </c>
      <c r="B55" s="123"/>
      <c r="C55" s="123"/>
      <c r="D55" s="123"/>
      <c r="E55" s="124"/>
      <c r="F55" s="124"/>
      <c r="I55" s="125"/>
      <c r="J55" s="125"/>
      <c r="K55" s="125"/>
      <c r="L55" s="125"/>
      <c r="M55" s="125"/>
      <c r="N55" s="125"/>
      <c r="O55" s="125"/>
      <c r="Q55" s="121"/>
      <c r="R55" s="121"/>
      <c r="S55" s="121"/>
      <c r="T55" s="121"/>
      <c r="U55" s="121"/>
      <c r="V55" s="121"/>
      <c r="W55" s="121"/>
      <c r="X55" s="121"/>
      <c r="Y55" s="121"/>
      <c r="Z55" s="121"/>
      <c r="AA55" s="89"/>
      <c r="AD55" s="89"/>
      <c r="AG55" s="85"/>
      <c r="AH55" s="8"/>
      <c r="AI55" s="86"/>
      <c r="AJ55" s="86"/>
      <c r="AK55" s="86"/>
      <c r="AL55" s="86"/>
      <c r="AM55" s="86"/>
      <c r="AN55" s="86"/>
      <c r="AO55" s="86"/>
    </row>
    <row r="56" spans="1:44" s="17" customFormat="1" ht="12.75" customHeight="1" x14ac:dyDescent="0.15">
      <c r="A56" s="65"/>
      <c r="H56" s="118" t="s">
        <v>55</v>
      </c>
      <c r="I56" s="118"/>
      <c r="J56" s="118"/>
      <c r="K56" s="118"/>
      <c r="L56" s="90"/>
      <c r="M56" s="90"/>
      <c r="N56" s="119"/>
      <c r="O56" s="119"/>
      <c r="P56" s="91"/>
      <c r="Q56" s="112"/>
      <c r="R56" s="112"/>
      <c r="S56" s="112"/>
      <c r="T56" s="112"/>
      <c r="U56" s="112"/>
      <c r="V56" s="112"/>
      <c r="W56" s="112"/>
      <c r="X56" s="112"/>
      <c r="Y56" s="91"/>
      <c r="AA56" s="110"/>
      <c r="AB56" s="110"/>
      <c r="AC56" s="92"/>
      <c r="AD56" s="111"/>
      <c r="AE56" s="111"/>
      <c r="AF56" s="111"/>
      <c r="AG56" s="66"/>
      <c r="AH56" s="93"/>
      <c r="AI56" s="117"/>
      <c r="AJ56" s="117"/>
      <c r="AK56" s="117"/>
      <c r="AL56" s="117"/>
      <c r="AM56" s="117"/>
      <c r="AN56" s="117"/>
      <c r="AO56" s="117"/>
      <c r="AP56" s="22"/>
      <c r="AQ56" s="22"/>
      <c r="AR56" s="24"/>
    </row>
    <row r="57" spans="1:44" s="17" customFormat="1" ht="12.75" customHeight="1" x14ac:dyDescent="0.15">
      <c r="A57" s="65"/>
      <c r="H57" s="115" t="s">
        <v>56</v>
      </c>
      <c r="I57" s="115"/>
      <c r="J57" s="116"/>
      <c r="K57" s="116"/>
      <c r="L57" s="116"/>
      <c r="M57" s="116"/>
      <c r="N57" s="116"/>
      <c r="O57" s="116"/>
      <c r="P57" s="91"/>
      <c r="Q57" s="112"/>
      <c r="R57" s="112"/>
      <c r="S57" s="112"/>
      <c r="T57" s="112"/>
      <c r="U57" s="112"/>
      <c r="V57" s="112"/>
      <c r="W57" s="112"/>
      <c r="X57" s="112"/>
      <c r="Y57" s="91"/>
      <c r="Z57" s="94"/>
      <c r="AA57" s="110"/>
      <c r="AB57" s="110"/>
      <c r="AC57" s="92"/>
      <c r="AD57" s="111"/>
      <c r="AE57" s="111"/>
      <c r="AF57" s="111"/>
      <c r="AG57" s="66"/>
      <c r="AH57" s="93"/>
      <c r="AI57" s="117"/>
      <c r="AJ57" s="117"/>
      <c r="AK57" s="117"/>
      <c r="AL57" s="117"/>
      <c r="AM57" s="117"/>
      <c r="AN57" s="117"/>
      <c r="AO57" s="117"/>
      <c r="AP57" s="22"/>
      <c r="AQ57" s="22"/>
      <c r="AR57" s="24"/>
    </row>
    <row r="58" spans="1:44" ht="12.75" customHeight="1" x14ac:dyDescent="0.15">
      <c r="A58" s="103" t="s">
        <v>57</v>
      </c>
      <c r="B58" s="103"/>
      <c r="C58" s="103"/>
      <c r="D58" s="103"/>
      <c r="E58" s="103"/>
      <c r="F58" s="103"/>
      <c r="G58" s="103"/>
      <c r="H58" s="109" t="s">
        <v>34</v>
      </c>
      <c r="I58" s="109"/>
      <c r="J58" s="109"/>
      <c r="K58" s="109"/>
      <c r="L58" s="109"/>
      <c r="M58" s="109"/>
      <c r="N58" s="109"/>
      <c r="O58" s="47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0"/>
      <c r="AB58" s="110"/>
      <c r="AC58" s="92"/>
      <c r="AD58" s="111"/>
      <c r="AE58" s="111"/>
      <c r="AF58" s="111"/>
      <c r="AG58" s="11"/>
      <c r="AH58" s="73"/>
      <c r="AI58" s="114"/>
      <c r="AJ58" s="114"/>
      <c r="AK58" s="114"/>
      <c r="AL58" s="114"/>
      <c r="AM58" s="114"/>
      <c r="AN58" s="114"/>
      <c r="AO58" s="114"/>
      <c r="AP58" s="22"/>
      <c r="AQ58" s="22"/>
      <c r="AR58" s="24"/>
    </row>
    <row r="59" spans="1:44" ht="12.75" customHeight="1" x14ac:dyDescent="0.15">
      <c r="A59" s="103" t="s">
        <v>58</v>
      </c>
      <c r="B59" s="103"/>
      <c r="C59" s="103"/>
      <c r="D59" s="103"/>
      <c r="E59" s="103"/>
      <c r="F59" s="103"/>
      <c r="G59" s="103"/>
      <c r="H59" s="109" t="s">
        <v>35</v>
      </c>
      <c r="I59" s="109"/>
      <c r="J59" s="109"/>
      <c r="K59" s="109"/>
      <c r="L59" s="109"/>
      <c r="M59" s="109"/>
      <c r="N59" s="109"/>
      <c r="O59" s="47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0"/>
      <c r="AB59" s="110"/>
      <c r="AC59" s="92"/>
      <c r="AD59" s="111"/>
      <c r="AE59" s="111"/>
      <c r="AF59" s="111"/>
      <c r="AG59" s="11"/>
      <c r="AH59" s="73"/>
      <c r="AI59" s="114"/>
      <c r="AJ59" s="114"/>
      <c r="AK59" s="114"/>
      <c r="AL59" s="114"/>
      <c r="AM59" s="114"/>
      <c r="AN59" s="114"/>
      <c r="AO59" s="114"/>
      <c r="AP59" s="22"/>
      <c r="AQ59" s="22"/>
      <c r="AR59" s="22"/>
    </row>
    <row r="60" spans="1:44" ht="12.75" customHeight="1" x14ac:dyDescent="0.15">
      <c r="A60" s="103" t="s">
        <v>59</v>
      </c>
      <c r="B60" s="103"/>
      <c r="C60" s="103"/>
      <c r="D60" s="103"/>
      <c r="E60" s="103"/>
      <c r="F60" s="48"/>
      <c r="G60" s="56"/>
      <c r="H60" s="109" t="s">
        <v>60</v>
      </c>
      <c r="I60" s="109"/>
      <c r="J60" s="109"/>
      <c r="K60" s="109"/>
      <c r="L60" s="109"/>
      <c r="M60" s="109"/>
      <c r="N60" s="109"/>
      <c r="O60" s="95"/>
      <c r="P60" s="10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0"/>
      <c r="AB60" s="110"/>
      <c r="AC60" s="92"/>
      <c r="AD60" s="111"/>
      <c r="AE60" s="111"/>
      <c r="AF60" s="111"/>
      <c r="AG60" s="11"/>
      <c r="AH60" s="73"/>
      <c r="AI60" s="114"/>
      <c r="AJ60" s="114"/>
      <c r="AK60" s="114"/>
      <c r="AL60" s="114"/>
      <c r="AM60" s="114"/>
      <c r="AN60" s="114"/>
      <c r="AO60" s="114"/>
    </row>
    <row r="61" spans="1:44" ht="12.75" customHeight="1" x14ac:dyDescent="0.15">
      <c r="A61" s="103" t="s">
        <v>61</v>
      </c>
      <c r="B61" s="103"/>
      <c r="C61" s="103"/>
      <c r="D61" s="103"/>
      <c r="E61" s="103"/>
      <c r="F61" s="103"/>
      <c r="G61" s="103"/>
      <c r="H61" s="103"/>
      <c r="I61" s="103"/>
      <c r="J61" s="103"/>
      <c r="K61" s="103"/>
      <c r="L61" s="103"/>
      <c r="M61" s="47"/>
      <c r="N61" s="47"/>
      <c r="O61" s="47"/>
      <c r="Q61" s="112"/>
      <c r="R61" s="112"/>
      <c r="S61" s="112"/>
      <c r="T61" s="112"/>
      <c r="U61" s="112"/>
      <c r="V61" s="112"/>
      <c r="W61" s="112"/>
      <c r="X61" s="112"/>
      <c r="Z61" s="96"/>
      <c r="AA61" s="110"/>
      <c r="AB61" s="110"/>
      <c r="AC61" s="92"/>
      <c r="AD61" s="111"/>
      <c r="AE61" s="111"/>
      <c r="AF61" s="111"/>
      <c r="AG61" s="66"/>
      <c r="AH61" s="73"/>
      <c r="AI61" s="102"/>
      <c r="AJ61" s="102"/>
      <c r="AK61" s="102"/>
      <c r="AL61" s="102"/>
      <c r="AM61" s="102"/>
      <c r="AN61" s="102"/>
      <c r="AO61" s="102"/>
    </row>
    <row r="62" spans="1:44" ht="12.75" customHeight="1" x14ac:dyDescent="0.15">
      <c r="A62" s="103" t="s">
        <v>62</v>
      </c>
      <c r="B62" s="103"/>
      <c r="C62" s="103"/>
      <c r="D62" s="103"/>
      <c r="E62" s="103"/>
      <c r="F62" s="103"/>
      <c r="G62" s="103"/>
      <c r="H62" s="103"/>
      <c r="I62" s="103"/>
      <c r="J62" s="103"/>
      <c r="K62" s="104"/>
      <c r="L62" s="104"/>
      <c r="M62" s="104"/>
      <c r="N62" s="104"/>
      <c r="O62" s="104"/>
      <c r="Q62" s="105"/>
      <c r="R62" s="105"/>
      <c r="S62" s="105"/>
      <c r="T62" s="105"/>
      <c r="U62" s="105"/>
      <c r="V62" s="105"/>
      <c r="W62" s="105"/>
      <c r="X62" s="105"/>
      <c r="Z62" s="97"/>
      <c r="AE62"/>
      <c r="AF62"/>
      <c r="AG62" s="55"/>
      <c r="AH62" s="73"/>
      <c r="AI62" s="106"/>
      <c r="AJ62" s="106"/>
      <c r="AK62" s="106"/>
      <c r="AL62" s="106"/>
      <c r="AM62" s="106"/>
      <c r="AN62" s="106"/>
      <c r="AO62" s="106"/>
    </row>
    <row r="63" spans="1:44" ht="7.25" customHeight="1" x14ac:dyDescent="0.15">
      <c r="A63" s="107"/>
      <c r="B63" s="107"/>
      <c r="C63" s="107"/>
      <c r="D63" s="107"/>
      <c r="E63" s="107"/>
      <c r="F63" s="107"/>
      <c r="G63" s="107"/>
      <c r="H63" s="107"/>
      <c r="I63" s="107"/>
      <c r="J63" s="107"/>
      <c r="K63" s="107"/>
      <c r="L63" s="15"/>
      <c r="M63" s="15"/>
      <c r="N63" s="108"/>
      <c r="O63" s="108"/>
      <c r="P63" s="108"/>
      <c r="Q63" s="108"/>
      <c r="R63" s="108"/>
      <c r="S63" s="108"/>
      <c r="T63" s="108"/>
      <c r="U63" s="108"/>
      <c r="V63" s="108"/>
      <c r="W63" s="108"/>
      <c r="X63" s="108"/>
      <c r="Y63" s="15"/>
      <c r="Z63" s="15"/>
      <c r="AA63" s="98"/>
      <c r="AB63" s="99"/>
      <c r="AC63" s="99"/>
      <c r="AD63" s="98"/>
      <c r="AE63" s="99"/>
      <c r="AF63" s="99"/>
      <c r="AG63" s="100"/>
      <c r="AH63" s="73"/>
      <c r="AI63" s="73"/>
    </row>
    <row r="65" ht="16.5" customHeight="1" x14ac:dyDescent="0.15"/>
    <row r="66" ht="26.25" customHeight="1" x14ac:dyDescent="0.15"/>
  </sheetData>
  <sheetProtection selectLockedCells="1" selectUnlockedCells="1"/>
  <mergeCells count="189">
    <mergeCell ref="A1:C1"/>
    <mergeCell ref="A2:C2"/>
    <mergeCell ref="D2:Q2"/>
    <mergeCell ref="A3:C3"/>
    <mergeCell ref="D3:Q3"/>
    <mergeCell ref="T3:AA3"/>
    <mergeCell ref="A6:AG6"/>
    <mergeCell ref="A8:F8"/>
    <mergeCell ref="J8:K8"/>
    <mergeCell ref="L8:O8"/>
    <mergeCell ref="R8:U8"/>
    <mergeCell ref="V8:Z8"/>
    <mergeCell ref="AC8:AE8"/>
    <mergeCell ref="AB3:AG3"/>
    <mergeCell ref="A4:C4"/>
    <mergeCell ref="D4:Q4"/>
    <mergeCell ref="T4:AA4"/>
    <mergeCell ref="AB4:AG4"/>
    <mergeCell ref="A5:C5"/>
    <mergeCell ref="D5:Q5"/>
    <mergeCell ref="T5:AA5"/>
    <mergeCell ref="AB5:AG5"/>
    <mergeCell ref="B13:F13"/>
    <mergeCell ref="G13:X13"/>
    <mergeCell ref="AB13:AC13"/>
    <mergeCell ref="AE13:AG13"/>
    <mergeCell ref="B14:J14"/>
    <mergeCell ref="AE14:AG14"/>
    <mergeCell ref="A10:AG10"/>
    <mergeCell ref="A11:Z11"/>
    <mergeCell ref="AB11:AC11"/>
    <mergeCell ref="AE11:AG11"/>
    <mergeCell ref="A12:M12"/>
    <mergeCell ref="AE12:AG12"/>
    <mergeCell ref="AB17:AC17"/>
    <mergeCell ref="AE17:AG17"/>
    <mergeCell ref="AB18:AC18"/>
    <mergeCell ref="AE18:AG18"/>
    <mergeCell ref="AB19:AC19"/>
    <mergeCell ref="AE19:AG19"/>
    <mergeCell ref="B15:H15"/>
    <mergeCell ref="J15:Y15"/>
    <mergeCell ref="AB15:AC15"/>
    <mergeCell ref="AE15:AG15"/>
    <mergeCell ref="B16:H16"/>
    <mergeCell ref="J16:Y16"/>
    <mergeCell ref="AB16:AC16"/>
    <mergeCell ref="AE16:AG16"/>
    <mergeCell ref="A22:M22"/>
    <mergeCell ref="N22:O22"/>
    <mergeCell ref="AE22:AG22"/>
    <mergeCell ref="B23:J23"/>
    <mergeCell ref="AB23:AC23"/>
    <mergeCell ref="AE23:AG23"/>
    <mergeCell ref="B20:I20"/>
    <mergeCell ref="AB20:AC20"/>
    <mergeCell ref="AE20:AG20"/>
    <mergeCell ref="B21:F21"/>
    <mergeCell ref="G21:Y21"/>
    <mergeCell ref="AB21:AC21"/>
    <mergeCell ref="AE21:AG21"/>
    <mergeCell ref="B26:I26"/>
    <mergeCell ref="AB26:AC26"/>
    <mergeCell ref="AE26:AG26"/>
    <mergeCell ref="B27:Y27"/>
    <mergeCell ref="AB27:AC27"/>
    <mergeCell ref="AE27:AG27"/>
    <mergeCell ref="B24:I24"/>
    <mergeCell ref="AB24:AC24"/>
    <mergeCell ref="AE24:AG24"/>
    <mergeCell ref="B25:Y25"/>
    <mergeCell ref="AB25:AC25"/>
    <mergeCell ref="AE25:AG25"/>
    <mergeCell ref="B30:I30"/>
    <mergeCell ref="AB30:AC30"/>
    <mergeCell ref="AE30:AG30"/>
    <mergeCell ref="K31:Q31"/>
    <mergeCell ref="R31:AC31"/>
    <mergeCell ref="AE31:AF31"/>
    <mergeCell ref="B28:I28"/>
    <mergeCell ref="AB28:AC28"/>
    <mergeCell ref="AE28:AG28"/>
    <mergeCell ref="B29:Y29"/>
    <mergeCell ref="AB29:AC29"/>
    <mergeCell ref="AE29:AG29"/>
    <mergeCell ref="B36:E36"/>
    <mergeCell ref="I36:R36"/>
    <mergeCell ref="T36:V36"/>
    <mergeCell ref="AB36:AF36"/>
    <mergeCell ref="B37:H37"/>
    <mergeCell ref="I37:R37"/>
    <mergeCell ref="T37:V37"/>
    <mergeCell ref="AB37:AF37"/>
    <mergeCell ref="A32:AB32"/>
    <mergeCell ref="AE32:AG32"/>
    <mergeCell ref="A33:AF33"/>
    <mergeCell ref="T34:V34"/>
    <mergeCell ref="B35:H35"/>
    <mergeCell ref="I35:R35"/>
    <mergeCell ref="T35:V35"/>
    <mergeCell ref="AB35:AF35"/>
    <mergeCell ref="A40:N40"/>
    <mergeCell ref="O40:Q40"/>
    <mergeCell ref="T40:V40"/>
    <mergeCell ref="X40:Z40"/>
    <mergeCell ref="AB40:AC40"/>
    <mergeCell ref="AE40:AG40"/>
    <mergeCell ref="B38:F38"/>
    <mergeCell ref="T38:V38"/>
    <mergeCell ref="AB38:AG38"/>
    <mergeCell ref="B39:I39"/>
    <mergeCell ref="J39:Z39"/>
    <mergeCell ref="AB39:AC39"/>
    <mergeCell ref="I43:T43"/>
    <mergeCell ref="Z43:AC43"/>
    <mergeCell ref="AE43:AF43"/>
    <mergeCell ref="C44:T44"/>
    <mergeCell ref="V44:AC44"/>
    <mergeCell ref="AE44:AF44"/>
    <mergeCell ref="A41:D41"/>
    <mergeCell ref="H41:Z41"/>
    <mergeCell ref="AE41:AG41"/>
    <mergeCell ref="A42:N42"/>
    <mergeCell ref="O42:Z42"/>
    <mergeCell ref="AB42:AC42"/>
    <mergeCell ref="AE42:AG42"/>
    <mergeCell ref="A49:O49"/>
    <mergeCell ref="P49:Y49"/>
    <mergeCell ref="AA49:AB49"/>
    <mergeCell ref="AD49:AF49"/>
    <mergeCell ref="A50:O50"/>
    <mergeCell ref="P50:Y50"/>
    <mergeCell ref="AD50:AF50"/>
    <mergeCell ref="Q45:U45"/>
    <mergeCell ref="Y45:AC45"/>
    <mergeCell ref="AE45:AF45"/>
    <mergeCell ref="J46:AG46"/>
    <mergeCell ref="Q47:U47"/>
    <mergeCell ref="A48:AF48"/>
    <mergeCell ref="A54:H54"/>
    <mergeCell ref="Q54:Z55"/>
    <mergeCell ref="AI54:AO54"/>
    <mergeCell ref="A55:D55"/>
    <mergeCell ref="E55:F55"/>
    <mergeCell ref="I55:O55"/>
    <mergeCell ref="AI50:AO52"/>
    <mergeCell ref="A51:X51"/>
    <mergeCell ref="A52:H52"/>
    <mergeCell ref="Q52:Z53"/>
    <mergeCell ref="A53:C53"/>
    <mergeCell ref="D53:E53"/>
    <mergeCell ref="I53:O53"/>
    <mergeCell ref="H57:I57"/>
    <mergeCell ref="J57:O57"/>
    <mergeCell ref="Q57:X57"/>
    <mergeCell ref="AA57:AB57"/>
    <mergeCell ref="AD57:AF57"/>
    <mergeCell ref="AI57:AO57"/>
    <mergeCell ref="H56:K56"/>
    <mergeCell ref="N56:O56"/>
    <mergeCell ref="Q56:X56"/>
    <mergeCell ref="AA56:AB56"/>
    <mergeCell ref="AD56:AF56"/>
    <mergeCell ref="AI56:AO56"/>
    <mergeCell ref="A58:G58"/>
    <mergeCell ref="H58:N58"/>
    <mergeCell ref="Q58:Z60"/>
    <mergeCell ref="AA58:AB58"/>
    <mergeCell ref="AD58:AF58"/>
    <mergeCell ref="AI58:AO60"/>
    <mergeCell ref="A59:G59"/>
    <mergeCell ref="H59:N59"/>
    <mergeCell ref="AA59:AB59"/>
    <mergeCell ref="AD59:AF59"/>
    <mergeCell ref="AI61:AO61"/>
    <mergeCell ref="A62:J62"/>
    <mergeCell ref="K62:O62"/>
    <mergeCell ref="Q62:X62"/>
    <mergeCell ref="AI62:AO62"/>
    <mergeCell ref="A63:K63"/>
    <mergeCell ref="N63:X63"/>
    <mergeCell ref="A60:E60"/>
    <mergeCell ref="H60:N60"/>
    <mergeCell ref="AA60:AB60"/>
    <mergeCell ref="AD60:AF60"/>
    <mergeCell ref="A61:L61"/>
    <mergeCell ref="Q61:X61"/>
    <mergeCell ref="AA61:AB61"/>
    <mergeCell ref="AD61:AF61"/>
  </mergeCells>
  <pageMargins left="0.55138888888888893" right="0.2361111111111111" top="0.51180555555555562" bottom="0.27569444444444446" header="0.2361111111111111" footer="0.51180555555555551"/>
  <pageSetup paperSize="9" scale="75" firstPageNumber="0" orientation="portrait" horizontalDpi="300" verticalDpi="300" r:id="rId1"/>
  <headerFooter alignWithMargins="0">
    <oddHeader>&amp;C&amp;"Arial Black,Negrita"&amp;11RECIBO INDIVIDUAL JUSTIFICATIVO DEL PAGO DE SALARIOS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Nómina en blanco</vt:lpstr>
      <vt:lpstr>'Nómina en blanco'!Print_Area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madrid</dc:creator>
  <cp:lastModifiedBy>M.A. Hz</cp:lastModifiedBy>
  <dcterms:created xsi:type="dcterms:W3CDTF">2023-02-05T12:10:20Z</dcterms:created>
  <dcterms:modified xsi:type="dcterms:W3CDTF">2023-10-16T18:46:34Z</dcterms:modified>
</cp:coreProperties>
</file>