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F5B7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<sst xmlns="http://schemas.openxmlformats.org/spreadsheetml/2006/main" count="45" uniqueCount="45">
  <si>
    <t>Model</t>
  </si>
  <si>
    <t>SymbolicRegressionSolution</t>
  </si>
  <si>
    <t>=(1/((707.971765767284*$A1+106.078249798796*$D1+-713.456764908233))+1/(-1226.13715095072*$B1)+(0.00197000514621999*$B1+-0.0130130294774587)/((2.44429242713719*$D1+-1.77629677288987))+(3.23545161240149*$B1+3.98798725256972*$A1/(0.224506718896059*$C1)+1.61772580620074*$B1/(1*$A1*(2.68409466564442*$C1+0.214519794193165*$D1+-4.15096762829022)*1.43171628279159)+-12.1575571409006)*(7.41640790352924*$D1+-2.68409466564442*$C1+1/(1*$B1*(1.43051721405466*$B1+3.98798725256972*$A1/(0.224506718896059*$C1)+-9.44939799280434)*0.53316848111863)+-10.4165480473351)*0.000139624528949908/(-0.152873629911315*$B1)+1/(-170.162352372308*$C1)+0.731496825078087)</t>
  </si>
  <si>
    <t>Model Depth</t>
  </si>
  <si>
    <t/>
  </si>
  <si>
    <t>Model Length</t>
  </si>
  <si>
    <t>x2 = A</t>
  </si>
  <si>
    <t>x5 = B</t>
  </si>
  <si>
    <t>Estimation Limits Lower</t>
  </si>
  <si>
    <t>x6 = C</t>
  </si>
  <si>
    <t>Estimation Limits Upper</t>
  </si>
  <si>
    <t>x7 = D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</si>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</sst>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F5B7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180975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11</v>
      </c>
      <c r="D2" s="0" t="s">
        <v>4</v>
      </c>
    </row>
    <row r="3">
      <c r="A3" s="0" t="s">
        <v>5</v>
      </c>
      <c r="B3" s="0">
        <v>57</v>
      </c>
      <c r="D3" s="0" t="s">
        <v>6</v>
      </c>
    </row>
    <row r="4">
      <c r="D4" s="0" t="s">
        <v>7</v>
      </c>
    </row>
    <row r="5">
      <c r="A5" s="0" t="s">
        <v>8</v>
      </c>
      <c r="B5" s="1">
        <v>-16.671460150119206</v>
      </c>
      <c r="D5" s="0" t="s">
        <v>9</v>
      </c>
    </row>
    <row r="6">
      <c r="A6" s="0" t="s">
        <v>10</v>
      </c>
      <c r="B6" s="1">
        <v>18.197290400604164</v>
      </c>
      <c r="D6" s="0" t="s">
        <v>11</v>
      </c>
    </row>
    <row r="8">
      <c r="A8" s="0" t="s">
        <v>12</v>
      </c>
      <c r="B8" s="0">
        <v>0</v>
      </c>
    </row>
    <row r="9">
      <c r="A9" s="0" t="s">
        <v>13</v>
      </c>
      <c r="B9" s="0">
        <v>105</v>
      </c>
    </row>
    <row r="10">
      <c r="A10" s="0" t="s">
        <v>14</v>
      </c>
      <c r="B10" s="0">
        <v>105</v>
      </c>
    </row>
    <row r="11">
      <c r="A11" s="0" t="s">
        <v>15</v>
      </c>
      <c r="B11" s="0">
        <v>105</v>
      </c>
    </row>
    <row r="13">
      <c r="A13" s="0" t="s">
        <v>16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17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18</v>
      </c>
      <c r="B15" s="1">
        <f>AVERAGE(INDIRECT("'Estimated Values'!G"&amp;TrainingStart+2&amp;":G"&amp;TrainingEnd+1))</f>
      </c>
    </row>
    <row r="16">
      <c r="A16" s="0" t="s">
        <v>19</v>
      </c>
      <c r="B16" s="1">
        <f>AVERAGE(INDIRECT("'Estimated Values'!G"&amp;TestStart+2&amp;":G"&amp;TestEnd+1))</f>
      </c>
    </row>
    <row r="17">
      <c r="A17" s="0" t="s">
        <v>20</v>
      </c>
      <c r="B17" s="1">
        <f>AVERAGE(INDIRECT("'Estimated Values'!D"&amp;TrainingStart+2&amp;":D"&amp;TrainingEnd+1))</f>
      </c>
    </row>
    <row r="18">
      <c r="A18" s="0" t="s">
        <v>21</v>
      </c>
      <c r="B18" s="1">
        <f>AVERAGE(INDIRECT("'Estimated Values'!D"&amp;TestStart+2&amp;":D"&amp;TestEnd+1))</f>
      </c>
    </row>
    <row r="19">
      <c r="A19" s="0" t="s">
        <v>22</v>
      </c>
      <c r="B19" s="1">
        <f>AVERAGE(INDIRECT("'Estimated Values'!F"&amp;TrainingStart+2&amp;":F"&amp;TrainingEnd+1))</f>
      </c>
    </row>
    <row r="20">
      <c r="A20" s="0" t="s">
        <v>23</v>
      </c>
      <c r="B20" s="1">
        <f>AVERAGE(INDIRECT("'Estimated Values'!F"&amp;TestStart+2&amp;":F"&amp;TestEnd+1))</f>
      </c>
    </row>
    <row r="21">
      <c r="A21" s="0" t="s">
        <v>24</v>
      </c>
      <c r="B21" s="3">
        <f>AVERAGE(INDIRECT("'Estimated Values'!E"&amp;TrainingStart+2&amp;":E"&amp;TrainingEnd+1))</f>
      </c>
    </row>
    <row r="22">
      <c r="A22" s="0" t="s">
        <v>25</v>
      </c>
      <c r="B22" s="3">
        <f>AVERAGE(INDIRECT("'Estimated Values'!E"&amp;TestStart+2&amp;":E"&amp;TestEnd+1))</f>
      </c>
    </row>
    <row r="23">
      <c r="A23" s="0" t="s">
        <v>26</v>
      </c>
      <c r="B23" s="1">
        <f>TrainingMSE / VAR(INDIRECT("'Estimated Values'!B"&amp;TrainingStart+2&amp;":B"&amp;TrainingEnd+1))</f>
      </c>
    </row>
    <row r="24">
      <c r="A24" s="0" t="s">
        <v>27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06"/>
  <sheetViews>
    <sheetView workbookViewId="0"/>
  </sheetViews>
  <sheetFormatPr defaultRowHeight="15"/>
  <sheetData>
    <row r="1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  <c r="F1" s="0" t="s">
        <v>33</v>
      </c>
      <c r="G1" s="0" t="s">
        <v>34</v>
      </c>
      <c r="H1" s="0" t="s">
        <v>35</v>
      </c>
    </row>
    <row r="2">
      <c r="A2" s="0">
        <v>0.319090064269206</v>
      </c>
      <c r="B2" s="0">
        <v>0.244444444444444</v>
      </c>
      <c r="C2" s="0">
        <v>-0.226953573809558</v>
      </c>
      <c r="D2" s="0">
        <v>0</v>
      </c>
      <c r="E2" s="0">
        <v>0.226953573809558</v>
      </c>
      <c r="F2" s="0">
        <v>0.638306926339381</v>
      </c>
      <c r="G2" s="0">
        <v>0.681818181818182</v>
      </c>
      <c r="H2" s="0">
        <v>0.345579699856444</v>
      </c>
    </row>
    <row r="3">
      <c r="A3" s="0">
        <v>0.319090064269206</v>
      </c>
      <c r="B3" s="0">
        <v>0.244444444444444</v>
      </c>
      <c r="C3" s="0">
        <v>-0.0986460348162476</v>
      </c>
      <c r="D3" s="0">
        <v>0.111883051092778</v>
      </c>
      <c r="E3" s="0">
        <v>0.210529085909025</v>
      </c>
      <c r="F3" s="0">
        <v>0.592113054119133</v>
      </c>
      <c r="G3" s="0">
        <v>0.681818181818182</v>
      </c>
      <c r="H3" s="0">
        <v>0.685884730201541</v>
      </c>
    </row>
    <row r="4">
      <c r="A4" s="0">
        <v>0.319090064269206</v>
      </c>
      <c r="B4" s="0">
        <v>0.244444444444444</v>
      </c>
      <c r="C4" s="0">
        <v>-0.201320752184476</v>
      </c>
      <c r="D4" s="0">
        <v>0.0134357005758157</v>
      </c>
      <c r="E4" s="0">
        <v>0.214756452760292</v>
      </c>
      <c r="F4" s="0">
        <v>0.60400252338832</v>
      </c>
      <c r="G4" s="0">
        <v>0.681818181818182</v>
      </c>
      <c r="H4" s="0">
        <v>0.30916076688018</v>
      </c>
    </row>
    <row r="5">
      <c r="A5" s="0">
        <v>0.319090064269206</v>
      </c>
      <c r="B5" s="0">
        <v>0.244444444444444</v>
      </c>
      <c r="C5" s="0">
        <v>-0.170090609779326</v>
      </c>
      <c r="D5" s="0">
        <v>0.0475905417539659</v>
      </c>
      <c r="E5" s="0">
        <v>0.217681151533292</v>
      </c>
      <c r="F5" s="0">
        <v>0.612228238687383</v>
      </c>
      <c r="G5" s="0">
        <v>0.681818181818182</v>
      </c>
      <c r="H5" s="0">
        <v>0.689190245069873</v>
      </c>
    </row>
    <row r="6">
      <c r="A6" s="0">
        <v>0.319090064269206</v>
      </c>
      <c r="B6" s="0">
        <v>0.244444444444444</v>
      </c>
      <c r="C6" s="0">
        <v>-0.163206443362085</v>
      </c>
      <c r="D6" s="0">
        <v>0.0544747081712062</v>
      </c>
      <c r="E6" s="0">
        <v>0.217681151533292</v>
      </c>
      <c r="F6" s="0">
        <v>0.612228238687383</v>
      </c>
      <c r="G6" s="0">
        <v>0.681818181818182</v>
      </c>
      <c r="H6" s="0">
        <v>0.597234693623093</v>
      </c>
    </row>
    <row r="7">
      <c r="A7" s="0">
        <v>0.319090064269206</v>
      </c>
      <c r="B7" s="0">
        <v>0.244444444444444</v>
      </c>
      <c r="C7" s="0">
        <v>-0.164337771932709</v>
      </c>
      <c r="D7" s="0">
        <v>0.0548523206751055</v>
      </c>
      <c r="E7" s="0">
        <v>0.219190092607814</v>
      </c>
      <c r="F7" s="0">
        <v>0.616472135459477</v>
      </c>
      <c r="G7" s="0">
        <v>0.681818181818182</v>
      </c>
      <c r="H7" s="0">
        <v>0.458640264036895</v>
      </c>
    </row>
    <row r="8">
      <c r="A8" s="0">
        <v>0.319090064269206</v>
      </c>
      <c r="B8" s="0">
        <v>0.244444444444444</v>
      </c>
      <c r="C8" s="0">
        <v>-0.127498221548126</v>
      </c>
      <c r="D8" s="0">
        <v>0.087258231212166</v>
      </c>
      <c r="E8" s="0">
        <v>0.214756452760292</v>
      </c>
      <c r="F8" s="0">
        <v>0.60400252338832</v>
      </c>
      <c r="G8" s="0">
        <v>0.681818181818182</v>
      </c>
      <c r="H8" s="0">
        <v>0.592780150045192</v>
      </c>
    </row>
    <row r="9">
      <c r="A9" s="0">
        <v>0.319090064269206</v>
      </c>
      <c r="B9" s="0">
        <v>0.244444444444444</v>
      </c>
      <c r="C9" s="0">
        <v>-0.121680608673325</v>
      </c>
      <c r="D9" s="0">
        <v>0.0945443734205441</v>
      </c>
      <c r="E9" s="0">
        <v>0.216224982093869</v>
      </c>
      <c r="F9" s="0">
        <v>0.608132762139006</v>
      </c>
      <c r="G9" s="0">
        <v>0.681818181818182</v>
      </c>
      <c r="H9" s="0">
        <v>0.619198434656631</v>
      </c>
    </row>
    <row r="10">
      <c r="A10" s="0">
        <v>0.319090064269206</v>
      </c>
      <c r="B10" s="0">
        <v>0.244444444444444</v>
      </c>
      <c r="C10" s="0">
        <v>-0.0516033292470482</v>
      </c>
      <c r="D10" s="0">
        <v>0.15486160397445</v>
      </c>
      <c r="E10" s="0">
        <v>0.206464933221498</v>
      </c>
      <c r="F10" s="0">
        <v>0.580682624685464</v>
      </c>
      <c r="G10" s="0">
        <v>0.681818181818182</v>
      </c>
      <c r="H10" s="0">
        <v>0.666110414361187</v>
      </c>
    </row>
    <row r="11">
      <c r="A11" s="0">
        <v>0.319090064269206</v>
      </c>
      <c r="B11" s="0">
        <v>0.244444444444444</v>
      </c>
      <c r="C11" s="0">
        <v>-0.0266273767300462</v>
      </c>
      <c r="D11" s="0">
        <v>0.186711645643884</v>
      </c>
      <c r="E11" s="0">
        <v>0.21333902237393</v>
      </c>
      <c r="F11" s="0">
        <v>0.600016000426678</v>
      </c>
      <c r="G11" s="0">
        <v>0.681818181818182</v>
      </c>
      <c r="H11" s="0">
        <v>0.941213662147353</v>
      </c>
    </row>
    <row r="12">
      <c r="A12" s="0">
        <v>0.303765901324936</v>
      </c>
      <c r="B12" s="0">
        <v>0.466666666666667</v>
      </c>
      <c r="C12" s="0">
        <v>-0.122571428571429</v>
      </c>
      <c r="D12" s="0">
        <v>0.163142857142857</v>
      </c>
      <c r="E12" s="0">
        <v>0.285714285714286</v>
      </c>
      <c r="F12" s="0">
        <v>0.612244897959184</v>
      </c>
      <c r="G12" s="0">
        <v>0.595238095238095</v>
      </c>
      <c r="H12" s="0">
        <v>0.817202234957061</v>
      </c>
    </row>
    <row r="13">
      <c r="A13" s="0">
        <v>0.303765901324936</v>
      </c>
      <c r="B13" s="0">
        <v>0.466666666666667</v>
      </c>
      <c r="C13" s="0">
        <v>-0.134160090191657</v>
      </c>
      <c r="D13" s="0">
        <v>0.147688838782413</v>
      </c>
      <c r="E13" s="0">
        <v>0.28184892897407</v>
      </c>
      <c r="F13" s="0">
        <v>0.603961990658721</v>
      </c>
      <c r="G13" s="0">
        <v>0.595238095238095</v>
      </c>
      <c r="H13" s="0">
        <v>0.892171494016737</v>
      </c>
    </row>
    <row r="14">
      <c r="A14" s="0">
        <v>0.303765901324936</v>
      </c>
      <c r="B14" s="0">
        <v>0.466666666666667</v>
      </c>
      <c r="C14" s="0">
        <v>-0.080608793686584</v>
      </c>
      <c r="D14" s="0">
        <v>0.201240135287486</v>
      </c>
      <c r="E14" s="0">
        <v>0.28184892897407</v>
      </c>
      <c r="F14" s="0">
        <v>0.603961990658721</v>
      </c>
      <c r="G14" s="0">
        <v>0.595238095238095</v>
      </c>
      <c r="H14" s="0">
        <v>0.890603627639668</v>
      </c>
    </row>
    <row r="15">
      <c r="A15" s="0">
        <v>0.303765901324936</v>
      </c>
      <c r="B15" s="0">
        <v>0.466666666666667</v>
      </c>
      <c r="C15" s="0">
        <v>-0.0458413395553115</v>
      </c>
      <c r="D15" s="0">
        <v>0.228657699698051</v>
      </c>
      <c r="E15" s="0">
        <v>0.274499039253363</v>
      </c>
      <c r="F15" s="0">
        <v>0.588212226971491</v>
      </c>
      <c r="G15" s="0">
        <v>0.595238095238095</v>
      </c>
      <c r="H15" s="0">
        <v>0.747620936452474</v>
      </c>
    </row>
    <row r="16">
      <c r="A16" s="0">
        <v>0.303765901324936</v>
      </c>
      <c r="B16" s="0">
        <v>0.466666666666667</v>
      </c>
      <c r="C16" s="0">
        <v>-0.0335400225479143</v>
      </c>
      <c r="D16" s="0">
        <v>0.248308906426156</v>
      </c>
      <c r="E16" s="0">
        <v>0.28184892897407</v>
      </c>
      <c r="F16" s="0">
        <v>0.603961990658721</v>
      </c>
      <c r="G16" s="0">
        <v>0.595238095238095</v>
      </c>
      <c r="H16" s="0">
        <v>0.753173004091608</v>
      </c>
    </row>
    <row r="17">
      <c r="A17" s="0">
        <v>0.407680038601243</v>
      </c>
      <c r="B17" s="0">
        <v>0.177777777777778</v>
      </c>
      <c r="C17" s="0">
        <v>-0.15</v>
      </c>
      <c r="D17" s="0">
        <v>0.0857142857142857</v>
      </c>
      <c r="E17" s="0">
        <v>0.235714285714286</v>
      </c>
      <c r="F17" s="0">
        <v>0.642857142857143</v>
      </c>
      <c r="G17" s="0">
        <v>0.75</v>
      </c>
      <c r="H17" s="0">
        <v>0.314814356029584</v>
      </c>
    </row>
    <row r="18">
      <c r="A18" s="0">
        <v>0.333390952962433</v>
      </c>
      <c r="B18" s="0">
        <v>0.177777777777778</v>
      </c>
      <c r="C18" s="0">
        <v>-0.228571428571429</v>
      </c>
      <c r="D18" s="0">
        <v>0.00714285714285714</v>
      </c>
      <c r="E18" s="0">
        <v>0.235714285714286</v>
      </c>
      <c r="F18" s="0">
        <v>0.642857142857143</v>
      </c>
      <c r="G18" s="0">
        <v>0.75</v>
      </c>
      <c r="H18" s="0">
        <v>0.0529659126293759</v>
      </c>
    </row>
    <row r="19">
      <c r="A19" s="0">
        <v>0.407680038601243</v>
      </c>
      <c r="B19" s="0">
        <v>0.177777777777778</v>
      </c>
      <c r="C19" s="0">
        <v>-0.16551724137931</v>
      </c>
      <c r="D19" s="0">
        <v>0.0620689655172414</v>
      </c>
      <c r="E19" s="0">
        <v>0.227586206896552</v>
      </c>
      <c r="F19" s="0">
        <v>0.620689655172414</v>
      </c>
      <c r="G19" s="0">
        <v>0.75</v>
      </c>
      <c r="H19" s="0">
        <v>0.37070540980536</v>
      </c>
    </row>
    <row r="20">
      <c r="A20" s="0">
        <v>0.409335897816389</v>
      </c>
      <c r="B20" s="0">
        <v>0.177777777777778</v>
      </c>
      <c r="C20" s="0">
        <v>-0.0928571428571428</v>
      </c>
      <c r="D20" s="0">
        <v>0.0714285714285714</v>
      </c>
      <c r="E20" s="0">
        <v>0.164285714285714</v>
      </c>
      <c r="F20" s="0">
        <v>0.642857142857143</v>
      </c>
      <c r="G20" s="0">
        <v>0.9375</v>
      </c>
      <c r="H20" s="0">
        <v>0.388427504741639</v>
      </c>
    </row>
    <row r="21">
      <c r="A21" s="0">
        <v>0.409335897816389</v>
      </c>
      <c r="B21" s="0">
        <v>0.177777777777778</v>
      </c>
      <c r="C21" s="0">
        <v>-0.0928571428571428</v>
      </c>
      <c r="D21" s="0">
        <v>0.0714285714285714</v>
      </c>
      <c r="E21" s="0">
        <v>0.164285714285714</v>
      </c>
      <c r="F21" s="0">
        <v>0.642857142857143</v>
      </c>
      <c r="G21" s="0">
        <v>0.9375</v>
      </c>
      <c r="H21" s="0">
        <v>0.36601585771746</v>
      </c>
    </row>
    <row r="22">
      <c r="A22" s="0">
        <v>0.486997001632459</v>
      </c>
      <c r="B22" s="0">
        <v>0.177777777777778</v>
      </c>
      <c r="C22" s="0">
        <v>-0.0851063829787234</v>
      </c>
      <c r="D22" s="0">
        <v>0.0780141843971631</v>
      </c>
      <c r="E22" s="0">
        <v>0.163120567375887</v>
      </c>
      <c r="F22" s="0">
        <v>0.638297872340426</v>
      </c>
      <c r="G22" s="0">
        <v>0.9375</v>
      </c>
      <c r="H22" s="0">
        <v>0.478069293636122</v>
      </c>
    </row>
    <row r="23">
      <c r="A23" s="0">
        <v>0.486997001632459</v>
      </c>
      <c r="B23" s="0">
        <v>0.177777777777778</v>
      </c>
      <c r="C23" s="0">
        <v>-0.0928571428571428</v>
      </c>
      <c r="D23" s="0">
        <v>0.0714285714285714</v>
      </c>
      <c r="E23" s="0">
        <v>0.164285714285714</v>
      </c>
      <c r="F23" s="0">
        <v>0.642857142857143</v>
      </c>
      <c r="G23" s="0">
        <v>0.9375</v>
      </c>
      <c r="H23" s="0">
        <v>0.418267177829975</v>
      </c>
    </row>
    <row r="24">
      <c r="A24" s="0">
        <v>0.341860988454089</v>
      </c>
      <c r="B24" s="0">
        <v>0.177777777777778</v>
      </c>
      <c r="C24" s="0">
        <v>-0.0928571428571428</v>
      </c>
      <c r="D24" s="0">
        <v>0.0714285714285714</v>
      </c>
      <c r="E24" s="0">
        <v>0.164285714285714</v>
      </c>
      <c r="F24" s="0">
        <v>0.642857142857143</v>
      </c>
      <c r="G24" s="0">
        <v>0.9375</v>
      </c>
      <c r="H24" s="0">
        <v>0.431211366321726</v>
      </c>
    </row>
    <row r="25">
      <c r="A25" s="0">
        <v>0.486266047503366</v>
      </c>
      <c r="B25" s="0">
        <v>0.177777777777778</v>
      </c>
      <c r="C25" s="0">
        <v>-0.106382978723404</v>
      </c>
      <c r="D25" s="0">
        <v>0.0567375886524823</v>
      </c>
      <c r="E25" s="0">
        <v>0.163120567375887</v>
      </c>
      <c r="F25" s="0">
        <v>0.638297872340426</v>
      </c>
      <c r="G25" s="0">
        <v>0.9375</v>
      </c>
      <c r="H25" s="0">
        <v>0.382707068584948</v>
      </c>
    </row>
    <row r="26">
      <c r="A26" s="0">
        <v>0.486266047503366</v>
      </c>
      <c r="B26" s="0">
        <v>0.177777777777778</v>
      </c>
      <c r="C26" s="0">
        <v>-0.0709219858156028</v>
      </c>
      <c r="D26" s="0">
        <v>0.0921985815602837</v>
      </c>
      <c r="E26" s="0">
        <v>0.163120567375887</v>
      </c>
      <c r="F26" s="0">
        <v>0.638297872340426</v>
      </c>
      <c r="G26" s="0">
        <v>0.9375</v>
      </c>
      <c r="H26" s="0">
        <v>0.289823395916627</v>
      </c>
    </row>
    <row r="27">
      <c r="A27" s="0">
        <v>0.310780531424838</v>
      </c>
      <c r="B27" s="0">
        <v>0.331081081081081</v>
      </c>
      <c r="C27" s="0">
        <v>-0.27</v>
      </c>
      <c r="D27" s="0">
        <v>0.23</v>
      </c>
      <c r="E27" s="0">
        <v>0.5</v>
      </c>
      <c r="F27" s="0">
        <v>1.48</v>
      </c>
      <c r="G27" s="0">
        <v>1.03061224489796</v>
      </c>
      <c r="H27" s="0">
        <v>1.10648668485972</v>
      </c>
    </row>
    <row r="28">
      <c r="A28" s="0">
        <v>0.310780531424838</v>
      </c>
      <c r="B28" s="0">
        <v>0.331081081081081</v>
      </c>
      <c r="C28" s="0">
        <v>-0.5</v>
      </c>
      <c r="D28" s="0">
        <v>0</v>
      </c>
      <c r="E28" s="0">
        <v>0.5</v>
      </c>
      <c r="F28" s="0">
        <v>1.48</v>
      </c>
      <c r="G28" s="0">
        <v>1.03061224489796</v>
      </c>
      <c r="H28" s="0">
        <v>0.831302686391487</v>
      </c>
    </row>
    <row r="29">
      <c r="A29" s="0">
        <v>0.490418196590535</v>
      </c>
      <c r="B29" s="0">
        <v>0.8</v>
      </c>
      <c r="C29" s="0">
        <v>-0.125</v>
      </c>
      <c r="D29" s="0">
        <v>0</v>
      </c>
      <c r="E29" s="0">
        <v>0.125</v>
      </c>
      <c r="F29" s="0">
        <v>0.833333333333333</v>
      </c>
      <c r="G29" s="0">
        <v>0.125</v>
      </c>
      <c r="H29" s="0">
        <v>0.814918567354492</v>
      </c>
    </row>
    <row r="30">
      <c r="A30" s="0">
        <v>0.490418196590535</v>
      </c>
      <c r="B30" s="0">
        <v>0.8</v>
      </c>
      <c r="C30" s="0">
        <v>-0.0416666666666667</v>
      </c>
      <c r="D30" s="0">
        <v>0.0833333333333333</v>
      </c>
      <c r="E30" s="0">
        <v>0.125</v>
      </c>
      <c r="F30" s="0">
        <v>0.833333333333333</v>
      </c>
      <c r="G30" s="0">
        <v>0.125</v>
      </c>
      <c r="H30" s="0">
        <v>0.75212169408657</v>
      </c>
    </row>
    <row r="31">
      <c r="A31" s="0">
        <v>0.275114044787009</v>
      </c>
      <c r="B31" s="0">
        <v>0.378531073446328</v>
      </c>
      <c r="C31" s="0">
        <v>-0.325</v>
      </c>
      <c r="D31" s="0">
        <v>0.1375</v>
      </c>
      <c r="E31" s="0">
        <v>0.4625</v>
      </c>
      <c r="F31" s="0">
        <v>0.7375</v>
      </c>
      <c r="G31" s="0">
        <v>1.40298507462687</v>
      </c>
      <c r="H31" s="0">
        <v>0.436070410456479</v>
      </c>
    </row>
    <row r="32">
      <c r="A32" s="0">
        <v>0.275114044787009</v>
      </c>
      <c r="B32" s="0">
        <v>0.378531073446328</v>
      </c>
      <c r="C32" s="0">
        <v>-0.00416666666666667</v>
      </c>
      <c r="D32" s="0">
        <v>0.458333333333333</v>
      </c>
      <c r="E32" s="0">
        <v>0.4625</v>
      </c>
      <c r="F32" s="0">
        <v>0.7375</v>
      </c>
      <c r="G32" s="0">
        <v>1.40298507462687</v>
      </c>
      <c r="H32" s="0">
        <v>0.90332703290168</v>
      </c>
    </row>
    <row r="33">
      <c r="A33" s="0">
        <v>0.116617219019459</v>
      </c>
      <c r="B33" s="0">
        <v>0.38961038961039</v>
      </c>
      <c r="C33" s="0">
        <v>-0.104166666666667</v>
      </c>
      <c r="D33" s="0">
        <v>0.0416666666666667</v>
      </c>
      <c r="E33" s="0">
        <v>0.145833333333333</v>
      </c>
      <c r="F33" s="0">
        <v>0.320833333333333</v>
      </c>
      <c r="G33" s="0">
        <v>0.866666666666667</v>
      </c>
      <c r="H33" s="0">
        <v>0.983095465460043</v>
      </c>
    </row>
    <row r="34">
      <c r="A34" s="0">
        <v>0.449391466091054</v>
      </c>
      <c r="B34" s="0">
        <v>0.48780487804878</v>
      </c>
      <c r="C34" s="0">
        <v>-0.3</v>
      </c>
      <c r="D34" s="0">
        <v>0.00833333333333334</v>
      </c>
      <c r="E34" s="0">
        <v>0.308333333333333</v>
      </c>
      <c r="F34" s="0">
        <v>0.5125</v>
      </c>
      <c r="G34" s="0">
        <v>1.83333333333333</v>
      </c>
      <c r="H34" s="0">
        <v>0.433108526395181</v>
      </c>
    </row>
    <row r="35">
      <c r="A35" s="0">
        <v>0.449391466091054</v>
      </c>
      <c r="B35" s="0">
        <v>0.48780487804878</v>
      </c>
      <c r="C35" s="0">
        <v>-0.245833333333333</v>
      </c>
      <c r="D35" s="0">
        <v>0.0625</v>
      </c>
      <c r="E35" s="0">
        <v>0.308333333333333</v>
      </c>
      <c r="F35" s="0">
        <v>0.5125</v>
      </c>
      <c r="G35" s="0">
        <v>1.83333333333333</v>
      </c>
      <c r="H35" s="0">
        <v>0.546131253467859</v>
      </c>
    </row>
    <row r="36">
      <c r="A36" s="0">
        <v>0.449391466091054</v>
      </c>
      <c r="B36" s="0">
        <v>0.48780487804878</v>
      </c>
      <c r="C36" s="0">
        <v>-0.158333333333333</v>
      </c>
      <c r="D36" s="0">
        <v>0.15</v>
      </c>
      <c r="E36" s="0">
        <v>0.308333333333333</v>
      </c>
      <c r="F36" s="0">
        <v>0.5125</v>
      </c>
      <c r="G36" s="0">
        <v>1.83333333333333</v>
      </c>
      <c r="H36" s="0">
        <v>0.705091283869969</v>
      </c>
    </row>
    <row r="37">
      <c r="A37" s="0">
        <v>0.449391466091054</v>
      </c>
      <c r="B37" s="0">
        <v>0.48780487804878</v>
      </c>
      <c r="C37" s="0">
        <v>-0.0291666666666667</v>
      </c>
      <c r="D37" s="0">
        <v>0.279166666666667</v>
      </c>
      <c r="E37" s="0">
        <v>0.308333333333333</v>
      </c>
      <c r="F37" s="0">
        <v>0.5125</v>
      </c>
      <c r="G37" s="0">
        <v>1.83333333333333</v>
      </c>
      <c r="H37" s="0">
        <v>0.641324273779834</v>
      </c>
    </row>
    <row r="38">
      <c r="A38" s="0">
        <v>0.449391466091054</v>
      </c>
      <c r="B38" s="0">
        <v>0.48780487804878</v>
      </c>
      <c r="C38" s="0">
        <v>-0.0791666666666667</v>
      </c>
      <c r="D38" s="0">
        <v>0.229166666666667</v>
      </c>
      <c r="E38" s="0">
        <v>0.308333333333333</v>
      </c>
      <c r="F38" s="0">
        <v>0.5125</v>
      </c>
      <c r="G38" s="0">
        <v>1.83333333333333</v>
      </c>
      <c r="H38" s="0">
        <v>0.794363350270411</v>
      </c>
    </row>
    <row r="39">
      <c r="A39" s="0">
        <v>0.445586185296255</v>
      </c>
      <c r="B39" s="0">
        <v>0.85</v>
      </c>
      <c r="C39" s="0">
        <v>-0.265</v>
      </c>
      <c r="D39" s="0">
        <v>0.335</v>
      </c>
      <c r="E39" s="0">
        <v>0.6</v>
      </c>
      <c r="F39" s="0">
        <v>1</v>
      </c>
      <c r="G39" s="0">
        <v>0.0882352941176471</v>
      </c>
      <c r="H39" s="0">
        <v>0.836809959829106</v>
      </c>
    </row>
    <row r="40">
      <c r="A40" s="0">
        <v>0.445586185296255</v>
      </c>
      <c r="B40" s="0">
        <v>0.85</v>
      </c>
      <c r="C40" s="0">
        <v>-0.55</v>
      </c>
      <c r="D40" s="0">
        <v>0.05</v>
      </c>
      <c r="E40" s="0">
        <v>0.6</v>
      </c>
      <c r="F40" s="0">
        <v>1</v>
      </c>
      <c r="G40" s="0">
        <v>0.0882352941176471</v>
      </c>
      <c r="H40" s="0">
        <v>0.890352096782994</v>
      </c>
    </row>
    <row r="41">
      <c r="A41" s="0">
        <v>0.445586185296255</v>
      </c>
      <c r="B41" s="0">
        <v>0.85</v>
      </c>
      <c r="C41" s="0">
        <v>-0.6</v>
      </c>
      <c r="D41" s="0">
        <v>0</v>
      </c>
      <c r="E41" s="0">
        <v>0.6</v>
      </c>
      <c r="F41" s="0">
        <v>1</v>
      </c>
      <c r="G41" s="0">
        <v>0.0882352941176471</v>
      </c>
      <c r="H41" s="0">
        <v>0.909384173019062</v>
      </c>
    </row>
    <row r="42">
      <c r="A42" s="0">
        <v>0.445586185296255</v>
      </c>
      <c r="B42" s="0">
        <v>0.85</v>
      </c>
      <c r="C42" s="0">
        <v>-0.115</v>
      </c>
      <c r="D42" s="0">
        <v>0.335</v>
      </c>
      <c r="E42" s="0">
        <v>0.45</v>
      </c>
      <c r="F42" s="0">
        <v>1</v>
      </c>
      <c r="G42" s="0">
        <v>0.0882352941176471</v>
      </c>
      <c r="H42" s="0">
        <v>0.787309150645268</v>
      </c>
    </row>
    <row r="43">
      <c r="A43" s="0">
        <v>0.445586185296255</v>
      </c>
      <c r="B43" s="0">
        <v>0.85</v>
      </c>
      <c r="C43" s="0">
        <v>-0.4</v>
      </c>
      <c r="D43" s="0">
        <v>0.05</v>
      </c>
      <c r="E43" s="0">
        <v>0.45</v>
      </c>
      <c r="F43" s="0">
        <v>1</v>
      </c>
      <c r="G43" s="0">
        <v>0.0882352941176471</v>
      </c>
      <c r="H43" s="0">
        <v>0.757642100658083</v>
      </c>
    </row>
    <row r="44">
      <c r="A44" s="0">
        <v>0.445586185296255</v>
      </c>
      <c r="B44" s="0">
        <v>0.85</v>
      </c>
      <c r="C44" s="0">
        <v>-0.45</v>
      </c>
      <c r="D44" s="0">
        <v>0</v>
      </c>
      <c r="E44" s="0">
        <v>0.45</v>
      </c>
      <c r="F44" s="0">
        <v>1</v>
      </c>
      <c r="G44" s="0">
        <v>0.0882352941176471</v>
      </c>
      <c r="H44" s="0">
        <v>1.10931071120968</v>
      </c>
    </row>
    <row r="45">
      <c r="A45" s="0">
        <v>0.445586185296255</v>
      </c>
      <c r="B45" s="0">
        <v>0.7</v>
      </c>
      <c r="C45" s="0">
        <v>-0.115</v>
      </c>
      <c r="D45" s="0">
        <v>0.335</v>
      </c>
      <c r="E45" s="0">
        <v>0.45</v>
      </c>
      <c r="F45" s="0">
        <v>1</v>
      </c>
      <c r="G45" s="0">
        <v>0.214285714285714</v>
      </c>
      <c r="H45" s="0">
        <v>0.794298920455997</v>
      </c>
    </row>
    <row r="46">
      <c r="A46" s="0">
        <v>0.445586185296255</v>
      </c>
      <c r="B46" s="0">
        <v>0.7</v>
      </c>
      <c r="C46" s="0">
        <v>-0.4</v>
      </c>
      <c r="D46" s="0">
        <v>0.05</v>
      </c>
      <c r="E46" s="0">
        <v>0.45</v>
      </c>
      <c r="F46" s="0">
        <v>1</v>
      </c>
      <c r="G46" s="0">
        <v>0.214285714285714</v>
      </c>
      <c r="H46" s="0">
        <v>0.738156201448686</v>
      </c>
    </row>
    <row r="47">
      <c r="A47" s="0">
        <v>0.445586185296255</v>
      </c>
      <c r="B47" s="0">
        <v>0.7</v>
      </c>
      <c r="C47" s="0">
        <v>-0.45</v>
      </c>
      <c r="D47" s="0">
        <v>0</v>
      </c>
      <c r="E47" s="0">
        <v>0.45</v>
      </c>
      <c r="F47" s="0">
        <v>1</v>
      </c>
      <c r="G47" s="0">
        <v>0.214285714285714</v>
      </c>
      <c r="H47" s="0">
        <v>1.05953258827287</v>
      </c>
    </row>
    <row r="48">
      <c r="A48" s="0">
        <v>0.445586185296255</v>
      </c>
      <c r="B48" s="0">
        <v>0.55</v>
      </c>
      <c r="C48" s="0">
        <v>-0.265</v>
      </c>
      <c r="D48" s="0">
        <v>0.335</v>
      </c>
      <c r="E48" s="0">
        <v>0.6</v>
      </c>
      <c r="F48" s="0">
        <v>1</v>
      </c>
      <c r="G48" s="0">
        <v>0.409090909090909</v>
      </c>
      <c r="H48" s="0">
        <v>0.69228528789956</v>
      </c>
    </row>
    <row r="49">
      <c r="A49" s="0">
        <v>0.445586185296255</v>
      </c>
      <c r="B49" s="0">
        <v>0.55</v>
      </c>
      <c r="C49" s="0">
        <v>-0.415</v>
      </c>
      <c r="D49" s="0">
        <v>0.185</v>
      </c>
      <c r="E49" s="0">
        <v>0.6</v>
      </c>
      <c r="F49" s="0">
        <v>1</v>
      </c>
      <c r="G49" s="0">
        <v>0.409090909090909</v>
      </c>
      <c r="H49" s="0">
        <v>0.945079493964053</v>
      </c>
    </row>
    <row r="50">
      <c r="A50" s="0">
        <v>0.445586185296255</v>
      </c>
      <c r="B50" s="0">
        <v>0.55</v>
      </c>
      <c r="C50" s="0">
        <v>-0.6</v>
      </c>
      <c r="D50" s="0">
        <v>0</v>
      </c>
      <c r="E50" s="0">
        <v>0.6</v>
      </c>
      <c r="F50" s="0">
        <v>1</v>
      </c>
      <c r="G50" s="0">
        <v>0.409090909090909</v>
      </c>
      <c r="H50" s="0">
        <v>0.426330775785862</v>
      </c>
    </row>
    <row r="51">
      <c r="A51" s="0">
        <v>0.445586185296255</v>
      </c>
      <c r="B51" s="0">
        <v>0.55</v>
      </c>
      <c r="C51" s="0">
        <v>-0.265</v>
      </c>
      <c r="D51" s="0">
        <v>0.185</v>
      </c>
      <c r="E51" s="0">
        <v>0.45</v>
      </c>
      <c r="F51" s="0">
        <v>1</v>
      </c>
      <c r="G51" s="0">
        <v>0.409090909090909</v>
      </c>
      <c r="H51" s="0">
        <v>0.779650412236505</v>
      </c>
    </row>
    <row r="52">
      <c r="A52" s="0">
        <v>0.445586185296255</v>
      </c>
      <c r="B52" s="0">
        <v>0.55</v>
      </c>
      <c r="C52" s="0">
        <v>-0.4</v>
      </c>
      <c r="D52" s="0">
        <v>0.05</v>
      </c>
      <c r="E52" s="0">
        <v>0.45</v>
      </c>
      <c r="F52" s="0">
        <v>1</v>
      </c>
      <c r="G52" s="0">
        <v>0.409090909090909</v>
      </c>
      <c r="H52" s="0">
        <v>0.483157609979356</v>
      </c>
    </row>
    <row r="53">
      <c r="A53" s="0">
        <v>0.445586185296255</v>
      </c>
      <c r="B53" s="0">
        <v>0.55</v>
      </c>
      <c r="C53" s="0">
        <v>-0.45</v>
      </c>
      <c r="D53" s="0">
        <v>0</v>
      </c>
      <c r="E53" s="0">
        <v>0.45</v>
      </c>
      <c r="F53" s="0">
        <v>1</v>
      </c>
      <c r="G53" s="0">
        <v>0.409090909090909</v>
      </c>
      <c r="H53" s="0">
        <v>0.450474467234477</v>
      </c>
    </row>
    <row r="54">
      <c r="A54" s="0">
        <v>0.445586185296255</v>
      </c>
      <c r="B54" s="0">
        <v>0.55</v>
      </c>
      <c r="C54" s="0">
        <v>-0.115</v>
      </c>
      <c r="D54" s="0">
        <v>0.185</v>
      </c>
      <c r="E54" s="0">
        <v>0.3</v>
      </c>
      <c r="F54" s="0">
        <v>1</v>
      </c>
      <c r="G54" s="0">
        <v>0.409090909090909</v>
      </c>
      <c r="H54" s="0">
        <v>1.03603750474964</v>
      </c>
    </row>
    <row r="55">
      <c r="A55" s="0">
        <v>0.445586185296255</v>
      </c>
      <c r="B55" s="0">
        <v>0.55</v>
      </c>
      <c r="C55" s="0">
        <v>-0.25</v>
      </c>
      <c r="D55" s="0">
        <v>0.05</v>
      </c>
      <c r="E55" s="0">
        <v>0.3</v>
      </c>
      <c r="F55" s="0">
        <v>1</v>
      </c>
      <c r="G55" s="0">
        <v>0.409090909090909</v>
      </c>
      <c r="H55" s="0">
        <v>0.880061434760264</v>
      </c>
    </row>
    <row r="56">
      <c r="A56" s="0">
        <v>0.517122916666667</v>
      </c>
      <c r="B56" s="0">
        <v>0.741666666666667</v>
      </c>
      <c r="C56" s="0">
        <v>-0.161111111111111</v>
      </c>
      <c r="D56" s="0">
        <v>0.161111111111111</v>
      </c>
      <c r="E56" s="0">
        <v>0.322222222222222</v>
      </c>
      <c r="F56" s="0">
        <v>0.666666666666667</v>
      </c>
      <c r="G56" s="0">
        <v>0.168539325842696</v>
      </c>
      <c r="H56" s="0">
        <v>1.55575371718407</v>
      </c>
    </row>
    <row r="57">
      <c r="A57" s="0">
        <v>0.517122916666667</v>
      </c>
      <c r="B57" s="0">
        <v>0.741666666666667</v>
      </c>
      <c r="C57" s="0">
        <v>-0.322222222222222</v>
      </c>
      <c r="D57" s="0">
        <v>0</v>
      </c>
      <c r="E57" s="0">
        <v>0.322222222222222</v>
      </c>
      <c r="F57" s="0">
        <v>0.666666666666667</v>
      </c>
      <c r="G57" s="0">
        <v>0.168539325842696</v>
      </c>
      <c r="H57" s="0">
        <v>1.12455636671528</v>
      </c>
    </row>
    <row r="58">
      <c r="A58" s="0">
        <v>0.445586185296255</v>
      </c>
      <c r="B58" s="0">
        <v>0.4</v>
      </c>
      <c r="C58" s="0">
        <v>-0.12</v>
      </c>
      <c r="D58" s="0">
        <v>0.33</v>
      </c>
      <c r="E58" s="0">
        <v>0.45</v>
      </c>
      <c r="F58" s="0">
        <v>1</v>
      </c>
      <c r="G58" s="0">
        <v>0.75</v>
      </c>
      <c r="H58" s="0">
        <v>0.461534054697321</v>
      </c>
    </row>
    <row r="59">
      <c r="A59" s="0">
        <v>0.445586185296255</v>
      </c>
      <c r="B59" s="0">
        <v>0.4</v>
      </c>
      <c r="C59" s="0">
        <v>-0.26</v>
      </c>
      <c r="D59" s="0">
        <v>0.19</v>
      </c>
      <c r="E59" s="0">
        <v>0.45</v>
      </c>
      <c r="F59" s="0">
        <v>1</v>
      </c>
      <c r="G59" s="0">
        <v>0.75</v>
      </c>
      <c r="H59" s="0">
        <v>0.489872560802386</v>
      </c>
    </row>
    <row r="60">
      <c r="A60" s="0">
        <v>0.445586185296255</v>
      </c>
      <c r="B60" s="0">
        <v>0.4</v>
      </c>
      <c r="C60" s="0">
        <v>-0.45</v>
      </c>
      <c r="D60" s="0">
        <v>0</v>
      </c>
      <c r="E60" s="0">
        <v>0.45</v>
      </c>
      <c r="F60" s="0">
        <v>1</v>
      </c>
      <c r="G60" s="0">
        <v>0.75</v>
      </c>
      <c r="H60" s="0">
        <v>0.00378668073195147</v>
      </c>
    </row>
    <row r="61">
      <c r="A61" s="0">
        <v>0.310780531424838</v>
      </c>
      <c r="B61" s="0">
        <v>0.331081081081081</v>
      </c>
      <c r="C61" s="0">
        <v>-0.17</v>
      </c>
      <c r="D61" s="0">
        <v>0.33</v>
      </c>
      <c r="E61" s="0">
        <v>0.5</v>
      </c>
      <c r="F61" s="0">
        <v>1.48</v>
      </c>
      <c r="G61" s="0">
        <v>1.02040816326531</v>
      </c>
      <c r="H61" s="0">
        <v>1.36295860498866</v>
      </c>
    </row>
    <row r="62">
      <c r="A62" s="0">
        <v>0.310780531424838</v>
      </c>
      <c r="B62" s="0">
        <v>0.331081081081081</v>
      </c>
      <c r="C62" s="0">
        <v>-0.01</v>
      </c>
      <c r="D62" s="0">
        <v>0.24</v>
      </c>
      <c r="E62" s="0">
        <v>0.25</v>
      </c>
      <c r="F62" s="0">
        <v>1.48</v>
      </c>
      <c r="G62" s="0">
        <v>1.02040816326531</v>
      </c>
      <c r="H62" s="0">
        <v>1.24811598300581</v>
      </c>
    </row>
    <row r="63">
      <c r="A63" s="0">
        <v>0.310780531424838</v>
      </c>
      <c r="B63" s="0">
        <v>0.331081081081081</v>
      </c>
      <c r="C63" s="0">
        <v>-0.25</v>
      </c>
      <c r="D63" s="0">
        <v>0</v>
      </c>
      <c r="E63" s="0">
        <v>0.25</v>
      </c>
      <c r="F63" s="0">
        <v>1.48</v>
      </c>
      <c r="G63" s="0">
        <v>1.02040816326531</v>
      </c>
      <c r="H63" s="0">
        <v>1.13021014768511</v>
      </c>
    </row>
    <row r="64">
      <c r="A64" s="0">
        <v>0.59769387755102</v>
      </c>
      <c r="B64" s="0">
        <v>1</v>
      </c>
      <c r="C64" s="0">
        <v>-0.07</v>
      </c>
      <c r="D64" s="0">
        <v>1.01</v>
      </c>
      <c r="E64" s="0">
        <v>1.07</v>
      </c>
      <c r="F64" s="0">
        <v>0.49</v>
      </c>
      <c r="G64" s="0">
        <v>0.204081632653061</v>
      </c>
      <c r="H64" s="0">
        <v>1.31140877296748</v>
      </c>
    </row>
    <row r="65">
      <c r="A65" s="0">
        <v>0.59769387755102</v>
      </c>
      <c r="B65" s="0">
        <v>1</v>
      </c>
      <c r="C65" s="0">
        <v>-0.25</v>
      </c>
      <c r="D65" s="0">
        <v>1.01</v>
      </c>
      <c r="E65" s="0">
        <v>1.25</v>
      </c>
      <c r="F65" s="0">
        <v>0.49</v>
      </c>
      <c r="G65" s="0">
        <v>0.204081632653061</v>
      </c>
      <c r="H65" s="0">
        <v>1.31149795508551</v>
      </c>
    </row>
    <row r="66">
      <c r="A66" s="0">
        <v>0.59769387755102</v>
      </c>
      <c r="B66" s="0">
        <v>1</v>
      </c>
      <c r="C66" s="0">
        <v>-0.5</v>
      </c>
      <c r="D66" s="0">
        <v>1.01</v>
      </c>
      <c r="E66" s="0">
        <v>1.5</v>
      </c>
      <c r="F66" s="0">
        <v>0.49</v>
      </c>
      <c r="G66" s="0">
        <v>0.204081632653061</v>
      </c>
      <c r="H66" s="0">
        <v>1.10764701581226</v>
      </c>
    </row>
    <row r="67">
      <c r="A67" s="0">
        <v>0.517122916666667</v>
      </c>
      <c r="B67" s="0">
        <v>0.741666666666667</v>
      </c>
      <c r="C67" s="0">
        <v>-0.161111111111111</v>
      </c>
      <c r="D67" s="0">
        <v>0.161111111111111</v>
      </c>
      <c r="E67" s="0">
        <v>0.322222222222222</v>
      </c>
      <c r="F67" s="0">
        <v>0.666666666666667</v>
      </c>
      <c r="G67" s="0">
        <v>0.174157303370787</v>
      </c>
      <c r="H67" s="0">
        <v>1.22126559797971</v>
      </c>
    </row>
    <row r="68">
      <c r="A68" s="0">
        <v>0.272454553661408</v>
      </c>
      <c r="B68" s="0">
        <v>0.5</v>
      </c>
      <c r="C68" s="0">
        <v>-0.380589914367269</v>
      </c>
      <c r="D68" s="0">
        <v>0</v>
      </c>
      <c r="E68" s="0">
        <v>0.380589914367269</v>
      </c>
      <c r="F68" s="0">
        <v>1.14176974310181</v>
      </c>
      <c r="G68" s="0">
        <v>0.5</v>
      </c>
      <c r="H68" s="0">
        <v>0.369815988475852</v>
      </c>
    </row>
    <row r="69">
      <c r="A69" s="0">
        <v>0.272454553661408</v>
      </c>
      <c r="B69" s="0">
        <v>0.5</v>
      </c>
      <c r="C69" s="0">
        <v>-0.0934579439252337</v>
      </c>
      <c r="D69" s="0">
        <v>0.280373831775701</v>
      </c>
      <c r="E69" s="0">
        <v>0.373831775700935</v>
      </c>
      <c r="F69" s="0">
        <v>1.1214953271028</v>
      </c>
      <c r="G69" s="0">
        <v>0.5</v>
      </c>
      <c r="H69" s="0">
        <v>0.45099054529256</v>
      </c>
    </row>
    <row r="70">
      <c r="A70" s="0">
        <v>0.272454553661408</v>
      </c>
      <c r="B70" s="0">
        <v>0.5</v>
      </c>
      <c r="C70" s="0">
        <v>-0.2</v>
      </c>
      <c r="D70" s="0">
        <v>0</v>
      </c>
      <c r="E70" s="0">
        <v>0.2</v>
      </c>
      <c r="F70" s="0">
        <v>0.6</v>
      </c>
      <c r="G70" s="0">
        <v>0.5</v>
      </c>
      <c r="H70" s="0">
        <v>0.327067349522238</v>
      </c>
    </row>
    <row r="71">
      <c r="A71" s="0">
        <v>0.272454553661408</v>
      </c>
      <c r="B71" s="0">
        <v>0.5</v>
      </c>
      <c r="C71" s="0">
        <v>-0.740740740740741</v>
      </c>
      <c r="D71" s="0">
        <v>0</v>
      </c>
      <c r="E71" s="0">
        <v>0.740740740740741</v>
      </c>
      <c r="F71" s="0">
        <v>2.22222222222222</v>
      </c>
      <c r="G71" s="0">
        <v>0.5</v>
      </c>
      <c r="H71" s="0">
        <v>0.476673281248437</v>
      </c>
    </row>
    <row r="72">
      <c r="A72" s="0">
        <v>0.248668898615326</v>
      </c>
      <c r="B72" s="0">
        <v>0.5</v>
      </c>
      <c r="C72" s="0">
        <v>-0.8</v>
      </c>
      <c r="D72" s="0">
        <v>0</v>
      </c>
      <c r="E72" s="0">
        <v>0.8</v>
      </c>
      <c r="F72" s="0">
        <v>2.4</v>
      </c>
      <c r="G72" s="0">
        <v>0.5</v>
      </c>
      <c r="H72" s="0">
        <v>0.691396283979608</v>
      </c>
    </row>
    <row r="73">
      <c r="A73" s="0">
        <v>0.248668898615326</v>
      </c>
      <c r="B73" s="0">
        <v>0.5</v>
      </c>
      <c r="C73" s="0">
        <v>-0.727272727272727</v>
      </c>
      <c r="D73" s="0">
        <v>0</v>
      </c>
      <c r="E73" s="0">
        <v>0.727272727272727</v>
      </c>
      <c r="F73" s="0">
        <v>2.18181818181818</v>
      </c>
      <c r="G73" s="0">
        <v>0.5</v>
      </c>
      <c r="H73" s="0">
        <v>0.778436795967071</v>
      </c>
    </row>
    <row r="74">
      <c r="A74" s="0">
        <v>0.248668898615326</v>
      </c>
      <c r="B74" s="0">
        <v>0.5</v>
      </c>
      <c r="C74" s="0">
        <v>-0.533333333333333</v>
      </c>
      <c r="D74" s="0">
        <v>0</v>
      </c>
      <c r="E74" s="0">
        <v>0.533333333333333</v>
      </c>
      <c r="F74" s="0">
        <v>1.6</v>
      </c>
      <c r="G74" s="0">
        <v>0.5</v>
      </c>
      <c r="H74" s="0">
        <v>0.491649072463549</v>
      </c>
    </row>
    <row r="75">
      <c r="A75" s="0">
        <v>0.248668898615326</v>
      </c>
      <c r="B75" s="0">
        <v>0.5</v>
      </c>
      <c r="C75" s="0">
        <v>-0.444444444444444</v>
      </c>
      <c r="D75" s="0">
        <v>0</v>
      </c>
      <c r="E75" s="0">
        <v>0.444444444444444</v>
      </c>
      <c r="F75" s="0">
        <v>1.33333333333333</v>
      </c>
      <c r="G75" s="0">
        <v>0.5</v>
      </c>
      <c r="H75" s="0">
        <v>0.353911553138338</v>
      </c>
    </row>
    <row r="76">
      <c r="A76" s="0">
        <v>0.248668898615326</v>
      </c>
      <c r="B76" s="0">
        <v>0.5</v>
      </c>
      <c r="C76" s="0">
        <v>-0.380952380952381</v>
      </c>
      <c r="D76" s="0">
        <v>0</v>
      </c>
      <c r="E76" s="0">
        <v>0.380952380952381</v>
      </c>
      <c r="F76" s="0">
        <v>1.14285714285714</v>
      </c>
      <c r="G76" s="0">
        <v>0.5</v>
      </c>
      <c r="H76" s="0">
        <v>0.56418136383391</v>
      </c>
    </row>
    <row r="77">
      <c r="A77" s="0">
        <v>0.248668898615326</v>
      </c>
      <c r="B77" s="0">
        <v>0.5</v>
      </c>
      <c r="C77" s="0">
        <v>-0.470588235294118</v>
      </c>
      <c r="D77" s="0">
        <v>0</v>
      </c>
      <c r="E77" s="0">
        <v>0.470588235294118</v>
      </c>
      <c r="F77" s="0">
        <v>1.41176470588235</v>
      </c>
      <c r="G77" s="0">
        <v>0.5</v>
      </c>
      <c r="H77" s="0">
        <v>0.639509465988891</v>
      </c>
    </row>
    <row r="78">
      <c r="A78" s="0">
        <v>0.248668898615326</v>
      </c>
      <c r="B78" s="0">
        <v>0.5</v>
      </c>
      <c r="C78" s="0">
        <v>-1.42857142857143</v>
      </c>
      <c r="D78" s="0">
        <v>0</v>
      </c>
      <c r="E78" s="0">
        <v>1.42857142857143</v>
      </c>
      <c r="F78" s="0">
        <v>4.28571428571429</v>
      </c>
      <c r="G78" s="0">
        <v>0.5</v>
      </c>
      <c r="H78" s="0">
        <v>0.377411100678309</v>
      </c>
    </row>
    <row r="79">
      <c r="A79" s="0">
        <v>0.248668898615326</v>
      </c>
      <c r="B79" s="0">
        <v>0.5</v>
      </c>
      <c r="C79" s="0">
        <v>-0.689655172413793</v>
      </c>
      <c r="D79" s="0">
        <v>0</v>
      </c>
      <c r="E79" s="0">
        <v>0.689655172413793</v>
      </c>
      <c r="F79" s="0">
        <v>2.06896551724138</v>
      </c>
      <c r="G79" s="0">
        <v>0.5</v>
      </c>
      <c r="H79" s="0">
        <v>0.780732058350945</v>
      </c>
    </row>
    <row r="80">
      <c r="A80" s="0">
        <v>0.248668898615326</v>
      </c>
      <c r="B80" s="0">
        <v>0.5</v>
      </c>
      <c r="C80" s="0">
        <v>-0.601503759398496</v>
      </c>
      <c r="D80" s="0">
        <v>0</v>
      </c>
      <c r="E80" s="0">
        <v>0.601503759398496</v>
      </c>
      <c r="F80" s="0">
        <v>1.80451127819549</v>
      </c>
      <c r="G80" s="0">
        <v>0.5</v>
      </c>
      <c r="H80" s="0">
        <v>0.597039308574408</v>
      </c>
    </row>
    <row r="81">
      <c r="A81" s="0">
        <v>0.248668898615326</v>
      </c>
      <c r="B81" s="0">
        <v>0.5</v>
      </c>
      <c r="C81" s="0">
        <v>-0.727272727272727</v>
      </c>
      <c r="D81" s="0">
        <v>0</v>
      </c>
      <c r="E81" s="0">
        <v>0.727272727272727</v>
      </c>
      <c r="F81" s="0">
        <v>2.18181818181818</v>
      </c>
      <c r="G81" s="0">
        <v>0.5</v>
      </c>
      <c r="H81" s="0">
        <v>1.02431256271958</v>
      </c>
    </row>
    <row r="82">
      <c r="A82" s="0">
        <v>0.248668898615326</v>
      </c>
      <c r="B82" s="0">
        <v>0.5</v>
      </c>
      <c r="C82" s="0">
        <v>-0.754716981132076</v>
      </c>
      <c r="D82" s="0">
        <v>0</v>
      </c>
      <c r="E82" s="0">
        <v>0.754716981132076</v>
      </c>
      <c r="F82" s="0">
        <v>2.26415094339623</v>
      </c>
      <c r="G82" s="0">
        <v>0.5</v>
      </c>
      <c r="H82" s="0">
        <v>0.77799081259692</v>
      </c>
    </row>
    <row r="83">
      <c r="A83" s="0">
        <v>0.248668898615326</v>
      </c>
      <c r="B83" s="0">
        <v>0.5</v>
      </c>
      <c r="C83" s="0">
        <v>-0.37037037037037</v>
      </c>
      <c r="D83" s="0">
        <v>0</v>
      </c>
      <c r="E83" s="0">
        <v>0.37037037037037</v>
      </c>
      <c r="F83" s="0">
        <v>1.11111111111111</v>
      </c>
      <c r="G83" s="0">
        <v>0.5</v>
      </c>
      <c r="H83" s="0">
        <v>1.00815866546494</v>
      </c>
    </row>
    <row r="84">
      <c r="A84" s="0">
        <v>0.56428</v>
      </c>
      <c r="B84" s="0">
        <v>1</v>
      </c>
      <c r="C84" s="0">
        <v>-0.00393700787401575</v>
      </c>
      <c r="D84" s="0">
        <v>1</v>
      </c>
      <c r="E84" s="0">
        <v>1.00393700787402</v>
      </c>
      <c r="F84" s="0">
        <v>0.47244094488189</v>
      </c>
      <c r="G84" s="0">
        <v>0</v>
      </c>
      <c r="H84" s="0">
        <v>0.683231266345045</v>
      </c>
    </row>
    <row r="85">
      <c r="A85" s="0">
        <v>0.56428</v>
      </c>
      <c r="B85" s="0">
        <v>1</v>
      </c>
      <c r="C85" s="0">
        <v>-0.0393700787401575</v>
      </c>
      <c r="D85" s="0">
        <v>1</v>
      </c>
      <c r="E85" s="0">
        <v>1.03937007874016</v>
      </c>
      <c r="F85" s="0">
        <v>0.47244094488189</v>
      </c>
      <c r="G85" s="0">
        <v>0</v>
      </c>
      <c r="H85" s="0">
        <v>0.715285402251945</v>
      </c>
    </row>
    <row r="86">
      <c r="A86" s="0">
        <v>0.56428</v>
      </c>
      <c r="B86" s="0">
        <v>1</v>
      </c>
      <c r="C86" s="0">
        <v>-0.078740157480315</v>
      </c>
      <c r="D86" s="0">
        <v>1</v>
      </c>
      <c r="E86" s="0">
        <v>1.07874015748032</v>
      </c>
      <c r="F86" s="0">
        <v>0.47244094488189</v>
      </c>
      <c r="G86" s="0">
        <v>0</v>
      </c>
      <c r="H86" s="0">
        <v>0.723087790587267</v>
      </c>
    </row>
    <row r="87">
      <c r="A87" s="0">
        <v>0.56428</v>
      </c>
      <c r="B87" s="0">
        <v>1</v>
      </c>
      <c r="C87" s="0">
        <v>-0.118110236220472</v>
      </c>
      <c r="D87" s="0">
        <v>1</v>
      </c>
      <c r="E87" s="0">
        <v>1.11811023622047</v>
      </c>
      <c r="F87" s="0">
        <v>0.47244094488189</v>
      </c>
      <c r="G87" s="0">
        <v>0</v>
      </c>
      <c r="H87" s="0">
        <v>0.742579178243944</v>
      </c>
    </row>
    <row r="88">
      <c r="A88" s="0">
        <v>0.56428</v>
      </c>
      <c r="B88" s="0">
        <v>1</v>
      </c>
      <c r="C88" s="0">
        <v>-0.196850393700787</v>
      </c>
      <c r="D88" s="0">
        <v>1</v>
      </c>
      <c r="E88" s="0">
        <v>1.19685039370079</v>
      </c>
      <c r="F88" s="0">
        <v>0.47244094488189</v>
      </c>
      <c r="G88" s="0">
        <v>0</v>
      </c>
      <c r="H88" s="0">
        <v>0.729106455240477</v>
      </c>
    </row>
    <row r="89">
      <c r="A89" s="0">
        <v>0.56428</v>
      </c>
      <c r="B89" s="0">
        <v>1</v>
      </c>
      <c r="C89" s="0">
        <v>-0.236220472440945</v>
      </c>
      <c r="D89" s="0">
        <v>1</v>
      </c>
      <c r="E89" s="0">
        <v>1.23622047244094</v>
      </c>
      <c r="F89" s="0">
        <v>0.47244094488189</v>
      </c>
      <c r="G89" s="0">
        <v>0</v>
      </c>
      <c r="H89" s="0">
        <v>0.725478147311597</v>
      </c>
    </row>
    <row r="90">
      <c r="A90" s="0">
        <v>0.56428</v>
      </c>
      <c r="B90" s="0">
        <v>1</v>
      </c>
      <c r="C90" s="0">
        <v>-0.275590551181102</v>
      </c>
      <c r="D90" s="0">
        <v>1</v>
      </c>
      <c r="E90" s="0">
        <v>1.2755905511811</v>
      </c>
      <c r="F90" s="0">
        <v>0.47244094488189</v>
      </c>
      <c r="G90" s="0">
        <v>0</v>
      </c>
      <c r="H90" s="0">
        <v>0.76774339343831</v>
      </c>
    </row>
    <row r="91">
      <c r="A91" s="0">
        <v>0.56428</v>
      </c>
      <c r="B91" s="0">
        <v>1</v>
      </c>
      <c r="C91" s="0">
        <v>-0.31496062992126</v>
      </c>
      <c r="D91" s="0">
        <v>1</v>
      </c>
      <c r="E91" s="0">
        <v>1.31496062992126</v>
      </c>
      <c r="F91" s="0">
        <v>0.47244094488189</v>
      </c>
      <c r="G91" s="0">
        <v>0</v>
      </c>
      <c r="H91" s="0">
        <v>0.73541499296628</v>
      </c>
    </row>
    <row r="92">
      <c r="A92" s="0">
        <v>0.56428</v>
      </c>
      <c r="B92" s="0">
        <v>1</v>
      </c>
      <c r="C92" s="0">
        <v>-0.354330708661417</v>
      </c>
      <c r="D92" s="0">
        <v>1</v>
      </c>
      <c r="E92" s="0">
        <v>1.35433070866142</v>
      </c>
      <c r="F92" s="0">
        <v>0.47244094488189</v>
      </c>
      <c r="G92" s="0">
        <v>0</v>
      </c>
      <c r="H92" s="0">
        <v>0.777444873864148</v>
      </c>
    </row>
    <row r="93">
      <c r="A93" s="0">
        <v>0.56428</v>
      </c>
      <c r="B93" s="0">
        <v>1</v>
      </c>
      <c r="C93" s="0">
        <v>-0.393700787401575</v>
      </c>
      <c r="D93" s="0">
        <v>1</v>
      </c>
      <c r="E93" s="0">
        <v>1.39370078740157</v>
      </c>
      <c r="F93" s="0">
        <v>0.47244094488189</v>
      </c>
      <c r="G93" s="0">
        <v>0</v>
      </c>
      <c r="H93" s="0">
        <v>0.712047367418457</v>
      </c>
    </row>
    <row r="94">
      <c r="A94" s="0">
        <v>0.56428</v>
      </c>
      <c r="B94" s="0">
        <v>1</v>
      </c>
      <c r="C94" s="0">
        <v>-0.47244094488189</v>
      </c>
      <c r="D94" s="0">
        <v>1</v>
      </c>
      <c r="E94" s="0">
        <v>1.47244094488189</v>
      </c>
      <c r="F94" s="0">
        <v>0.47244094488189</v>
      </c>
      <c r="G94" s="0">
        <v>0</v>
      </c>
      <c r="H94" s="0">
        <v>0.658098378449343</v>
      </c>
    </row>
    <row r="95">
      <c r="A95" s="0">
        <v>0.56428</v>
      </c>
      <c r="B95" s="0">
        <v>1</v>
      </c>
      <c r="C95" s="0">
        <v>-0.590551181102362</v>
      </c>
      <c r="D95" s="0">
        <v>1</v>
      </c>
      <c r="E95" s="0">
        <v>1.59055118110236</v>
      </c>
      <c r="F95" s="0">
        <v>0.47244094488189</v>
      </c>
      <c r="G95" s="0">
        <v>0</v>
      </c>
      <c r="H95" s="0">
        <v>0.666112894230987</v>
      </c>
    </row>
    <row r="96">
      <c r="A96" s="0">
        <v>0.260221550531588</v>
      </c>
      <c r="B96" s="0">
        <v>0.526315789473684</v>
      </c>
      <c r="C96" s="0">
        <v>-0.00158635732698788</v>
      </c>
      <c r="D96" s="0">
        <v>0.240837885097255</v>
      </c>
      <c r="E96" s="0">
        <v>0.242424242424242</v>
      </c>
      <c r="F96" s="0">
        <v>0.575757575757576</v>
      </c>
      <c r="G96" s="0">
        <v>0.4</v>
      </c>
      <c r="H96" s="0">
        <v>0.84941363620811</v>
      </c>
    </row>
    <row r="97">
      <c r="A97" s="0">
        <v>0.260221550531588</v>
      </c>
      <c r="B97" s="0">
        <v>0.526315789473684</v>
      </c>
      <c r="C97" s="0">
        <v>-0.127272727272727</v>
      </c>
      <c r="D97" s="0">
        <v>0.115151515151515</v>
      </c>
      <c r="E97" s="0">
        <v>0.242424242424242</v>
      </c>
      <c r="F97" s="0">
        <v>0.575757575757576</v>
      </c>
      <c r="G97" s="0">
        <v>0.4</v>
      </c>
      <c r="H97" s="0">
        <v>1.05554247406992</v>
      </c>
    </row>
    <row r="98">
      <c r="A98" s="0">
        <v>0.260221550531588</v>
      </c>
      <c r="B98" s="0">
        <v>0.526315789473684</v>
      </c>
      <c r="C98" s="0">
        <v>-0.242424242424242</v>
      </c>
      <c r="D98" s="0">
        <v>0</v>
      </c>
      <c r="E98" s="0">
        <v>0.242424242424242</v>
      </c>
      <c r="F98" s="0">
        <v>0.575757575757576</v>
      </c>
      <c r="G98" s="0">
        <v>0.4</v>
      </c>
      <c r="H98" s="0">
        <v>1.14317379361133</v>
      </c>
    </row>
    <row r="99">
      <c r="A99" s="0">
        <v>0.352657710763553</v>
      </c>
      <c r="B99" s="0">
        <v>0.25</v>
      </c>
      <c r="C99" s="0">
        <v>-0.1</v>
      </c>
      <c r="D99" s="0">
        <v>0</v>
      </c>
      <c r="E99" s="0">
        <v>0.1</v>
      </c>
      <c r="F99" s="0">
        <v>0.2</v>
      </c>
      <c r="G99" s="0">
        <v>1.66666666666667</v>
      </c>
      <c r="H99" s="0">
        <v>0.411689657273693</v>
      </c>
    </row>
    <row r="100">
      <c r="A100" s="0">
        <v>0.352657710763553</v>
      </c>
      <c r="B100" s="0">
        <v>0.25</v>
      </c>
      <c r="C100" s="0">
        <v>-0.00086887835702996</v>
      </c>
      <c r="D100" s="0">
        <v>0.09913112164297</v>
      </c>
      <c r="E100" s="0">
        <v>0.1</v>
      </c>
      <c r="F100" s="0">
        <v>0.2</v>
      </c>
      <c r="G100" s="0">
        <v>0</v>
      </c>
      <c r="H100" s="0">
        <v>1.45203308936832</v>
      </c>
    </row>
    <row r="101">
      <c r="A101" s="0">
        <v>0.352657710763553</v>
      </c>
      <c r="B101" s="0">
        <v>0.25</v>
      </c>
      <c r="C101" s="0">
        <v>-0.0275276461295418</v>
      </c>
      <c r="D101" s="0">
        <v>0.0724723538704582</v>
      </c>
      <c r="E101" s="0">
        <v>0.1</v>
      </c>
      <c r="F101" s="0">
        <v>0.2</v>
      </c>
      <c r="G101" s="0">
        <v>0</v>
      </c>
      <c r="H101" s="0">
        <v>1.72912417390711</v>
      </c>
    </row>
    <row r="102">
      <c r="A102" s="0">
        <v>0.352657710763553</v>
      </c>
      <c r="B102" s="0">
        <v>0.25</v>
      </c>
      <c r="C102" s="0">
        <v>-0.1</v>
      </c>
      <c r="D102" s="0">
        <v>0</v>
      </c>
      <c r="E102" s="0">
        <v>0.1</v>
      </c>
      <c r="F102" s="0">
        <v>0.2</v>
      </c>
      <c r="G102" s="0">
        <v>0</v>
      </c>
      <c r="H102" s="0">
        <v>1.63259671311122</v>
      </c>
    </row>
    <row r="103">
      <c r="A103" s="0">
        <v>0.248668898615326</v>
      </c>
      <c r="B103" s="0">
        <v>0.32</v>
      </c>
      <c r="C103" s="0">
        <v>-0.5</v>
      </c>
      <c r="D103" s="0">
        <v>0</v>
      </c>
      <c r="E103" s="0">
        <v>0.5</v>
      </c>
      <c r="F103" s="0">
        <v>1.5</v>
      </c>
      <c r="G103" s="0">
        <v>1.0625</v>
      </c>
      <c r="H103" s="0">
        <v>1.04572829309309</v>
      </c>
    </row>
    <row r="104">
      <c r="A104" s="0">
        <v>0.368816399721904</v>
      </c>
      <c r="B104" s="0">
        <v>0.25</v>
      </c>
      <c r="C104" s="0">
        <v>-0.12</v>
      </c>
      <c r="D104" s="0">
        <v>0.12</v>
      </c>
      <c r="E104" s="0">
        <v>0.24</v>
      </c>
      <c r="F104" s="0">
        <v>0.48</v>
      </c>
      <c r="G104" s="0">
        <v>0.866666666666667</v>
      </c>
      <c r="H104" s="0">
        <v>1.4600220305909</v>
      </c>
    </row>
    <row r="105">
      <c r="A105" s="0">
        <v>0.368816399721904</v>
      </c>
      <c r="B105" s="0">
        <v>0.25</v>
      </c>
      <c r="C105" s="0">
        <v>-0.24</v>
      </c>
      <c r="D105" s="0">
        <v>0</v>
      </c>
      <c r="E105" s="0">
        <v>0.24</v>
      </c>
      <c r="F105" s="0">
        <v>0.48</v>
      </c>
      <c r="G105" s="0">
        <v>0.866666666666667</v>
      </c>
      <c r="H105" s="0">
        <v>0.884040455185593</v>
      </c>
    </row>
    <row r="106">
      <c r="A106" s="0">
        <v>0.6851488</v>
      </c>
      <c r="B106" s="0">
        <v>0.6</v>
      </c>
      <c r="C106" s="0">
        <v>-0.12</v>
      </c>
      <c r="D106" s="0">
        <v>0.12</v>
      </c>
      <c r="E106" s="0">
        <v>0.24</v>
      </c>
      <c r="F106" s="0">
        <v>0.2</v>
      </c>
      <c r="G106" s="0">
        <v>0.333333333333333</v>
      </c>
      <c r="H106" s="0">
        <v>1.74722420826812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6"/>
  <sheetViews>
    <sheetView workbookViewId="0"/>
  </sheetViews>
  <sheetFormatPr defaultRowHeight="15"/>
  <sheetData>
    <row r="1">
      <c r="A1" s="0">
        <f>'Dataset'!B1</f>
      </c>
      <c r="B1" s="0">
        <f>'Dataset'!E1</f>
      </c>
      <c r="C1" s="0">
        <f>'Dataset'!F1</f>
      </c>
      <c r="D1" s="0">
        <f>'Dataset'!G1</f>
      </c>
    </row>
    <row r="2">
      <c r="A2" s="0">
        <f>'Dataset'!B2</f>
      </c>
      <c r="B2" s="0">
        <f>'Dataset'!E2</f>
      </c>
      <c r="C2" s="0">
        <f>'Dataset'!F2</f>
      </c>
      <c r="D2" s="0">
        <f>'Dataset'!G2</f>
      </c>
    </row>
    <row r="3">
      <c r="A3" s="0">
        <f>'Dataset'!B3</f>
      </c>
      <c r="B3" s="0">
        <f>'Dataset'!E3</f>
      </c>
      <c r="C3" s="0">
        <f>'Dataset'!F3</f>
      </c>
      <c r="D3" s="0">
        <f>'Dataset'!G3</f>
      </c>
    </row>
    <row r="4">
      <c r="A4" s="0">
        <f>'Dataset'!B4</f>
      </c>
      <c r="B4" s="0">
        <f>'Dataset'!E4</f>
      </c>
      <c r="C4" s="0">
        <f>'Dataset'!F4</f>
      </c>
      <c r="D4" s="0">
        <f>'Dataset'!G4</f>
      </c>
    </row>
    <row r="5">
      <c r="A5" s="0">
        <f>'Dataset'!B5</f>
      </c>
      <c r="B5" s="0">
        <f>'Dataset'!E5</f>
      </c>
      <c r="C5" s="0">
        <f>'Dataset'!F5</f>
      </c>
      <c r="D5" s="0">
        <f>'Dataset'!G5</f>
      </c>
    </row>
    <row r="6">
      <c r="A6" s="0">
        <f>'Dataset'!B6</f>
      </c>
      <c r="B6" s="0">
        <f>'Dataset'!E6</f>
      </c>
      <c r="C6" s="0">
        <f>'Dataset'!F6</f>
      </c>
      <c r="D6" s="0">
        <f>'Dataset'!G6</f>
      </c>
    </row>
    <row r="7">
      <c r="A7" s="0">
        <f>'Dataset'!B7</f>
      </c>
      <c r="B7" s="0">
        <f>'Dataset'!E7</f>
      </c>
      <c r="C7" s="0">
        <f>'Dataset'!F7</f>
      </c>
      <c r="D7" s="0">
        <f>'Dataset'!G7</f>
      </c>
    </row>
    <row r="8">
      <c r="A8" s="0">
        <f>'Dataset'!B8</f>
      </c>
      <c r="B8" s="0">
        <f>'Dataset'!E8</f>
      </c>
      <c r="C8" s="0">
        <f>'Dataset'!F8</f>
      </c>
      <c r="D8" s="0">
        <f>'Dataset'!G8</f>
      </c>
    </row>
    <row r="9">
      <c r="A9" s="0">
        <f>'Dataset'!B9</f>
      </c>
      <c r="B9" s="0">
        <f>'Dataset'!E9</f>
      </c>
      <c r="C9" s="0">
        <f>'Dataset'!F9</f>
      </c>
      <c r="D9" s="0">
        <f>'Dataset'!G9</f>
      </c>
    </row>
    <row r="10">
      <c r="A10" s="0">
        <f>'Dataset'!B10</f>
      </c>
      <c r="B10" s="0">
        <f>'Dataset'!E10</f>
      </c>
      <c r="C10" s="0">
        <f>'Dataset'!F10</f>
      </c>
      <c r="D10" s="0">
        <f>'Dataset'!G10</f>
      </c>
    </row>
    <row r="11">
      <c r="A11" s="0">
        <f>'Dataset'!B11</f>
      </c>
      <c r="B11" s="0">
        <f>'Dataset'!E11</f>
      </c>
      <c r="C11" s="0">
        <f>'Dataset'!F11</f>
      </c>
      <c r="D11" s="0">
        <f>'Dataset'!G11</f>
      </c>
    </row>
    <row r="12">
      <c r="A12" s="0">
        <f>'Dataset'!B12</f>
      </c>
      <c r="B12" s="0">
        <f>'Dataset'!E12</f>
      </c>
      <c r="C12" s="0">
        <f>'Dataset'!F12</f>
      </c>
      <c r="D12" s="0">
        <f>'Dataset'!G12</f>
      </c>
    </row>
    <row r="13">
      <c r="A13" s="0">
        <f>'Dataset'!B13</f>
      </c>
      <c r="B13" s="0">
        <f>'Dataset'!E13</f>
      </c>
      <c r="C13" s="0">
        <f>'Dataset'!F13</f>
      </c>
      <c r="D13" s="0">
        <f>'Dataset'!G13</f>
      </c>
    </row>
    <row r="14">
      <c r="A14" s="0">
        <f>'Dataset'!B14</f>
      </c>
      <c r="B14" s="0">
        <f>'Dataset'!E14</f>
      </c>
      <c r="C14" s="0">
        <f>'Dataset'!F14</f>
      </c>
      <c r="D14" s="0">
        <f>'Dataset'!G14</f>
      </c>
    </row>
    <row r="15">
      <c r="A15" s="0">
        <f>'Dataset'!B15</f>
      </c>
      <c r="B15" s="0">
        <f>'Dataset'!E15</f>
      </c>
      <c r="C15" s="0">
        <f>'Dataset'!F15</f>
      </c>
      <c r="D15" s="0">
        <f>'Dataset'!G15</f>
      </c>
    </row>
    <row r="16">
      <c r="A16" s="0">
        <f>'Dataset'!B16</f>
      </c>
      <c r="B16" s="0">
        <f>'Dataset'!E16</f>
      </c>
      <c r="C16" s="0">
        <f>'Dataset'!F16</f>
      </c>
      <c r="D16" s="0">
        <f>'Dataset'!G16</f>
      </c>
    </row>
    <row r="17">
      <c r="A17" s="0">
        <f>'Dataset'!B17</f>
      </c>
      <c r="B17" s="0">
        <f>'Dataset'!E17</f>
      </c>
      <c r="C17" s="0">
        <f>'Dataset'!F17</f>
      </c>
      <c r="D17" s="0">
        <f>'Dataset'!G17</f>
      </c>
    </row>
    <row r="18">
      <c r="A18" s="0">
        <f>'Dataset'!B18</f>
      </c>
      <c r="B18" s="0">
        <f>'Dataset'!E18</f>
      </c>
      <c r="C18" s="0">
        <f>'Dataset'!F18</f>
      </c>
      <c r="D18" s="0">
        <f>'Dataset'!G18</f>
      </c>
    </row>
    <row r="19">
      <c r="A19" s="0">
        <f>'Dataset'!B19</f>
      </c>
      <c r="B19" s="0">
        <f>'Dataset'!E19</f>
      </c>
      <c r="C19" s="0">
        <f>'Dataset'!F19</f>
      </c>
      <c r="D19" s="0">
        <f>'Dataset'!G19</f>
      </c>
    </row>
    <row r="20">
      <c r="A20" s="0">
        <f>'Dataset'!B20</f>
      </c>
      <c r="B20" s="0">
        <f>'Dataset'!E20</f>
      </c>
      <c r="C20" s="0">
        <f>'Dataset'!F20</f>
      </c>
      <c r="D20" s="0">
        <f>'Dataset'!G20</f>
      </c>
    </row>
    <row r="21">
      <c r="A21" s="0">
        <f>'Dataset'!B21</f>
      </c>
      <c r="B21" s="0">
        <f>'Dataset'!E21</f>
      </c>
      <c r="C21" s="0">
        <f>'Dataset'!F21</f>
      </c>
      <c r="D21" s="0">
        <f>'Dataset'!G21</f>
      </c>
    </row>
    <row r="22">
      <c r="A22" s="0">
        <f>'Dataset'!B22</f>
      </c>
      <c r="B22" s="0">
        <f>'Dataset'!E22</f>
      </c>
      <c r="C22" s="0">
        <f>'Dataset'!F22</f>
      </c>
      <c r="D22" s="0">
        <f>'Dataset'!G22</f>
      </c>
    </row>
    <row r="23">
      <c r="A23" s="0">
        <f>'Dataset'!B23</f>
      </c>
      <c r="B23" s="0">
        <f>'Dataset'!E23</f>
      </c>
      <c r="C23" s="0">
        <f>'Dataset'!F23</f>
      </c>
      <c r="D23" s="0">
        <f>'Dataset'!G23</f>
      </c>
    </row>
    <row r="24">
      <c r="A24" s="0">
        <f>'Dataset'!B24</f>
      </c>
      <c r="B24" s="0">
        <f>'Dataset'!E24</f>
      </c>
      <c r="C24" s="0">
        <f>'Dataset'!F24</f>
      </c>
      <c r="D24" s="0">
        <f>'Dataset'!G24</f>
      </c>
    </row>
    <row r="25">
      <c r="A25" s="0">
        <f>'Dataset'!B25</f>
      </c>
      <c r="B25" s="0">
        <f>'Dataset'!E25</f>
      </c>
      <c r="C25" s="0">
        <f>'Dataset'!F25</f>
      </c>
      <c r="D25" s="0">
        <f>'Dataset'!G25</f>
      </c>
    </row>
    <row r="26">
      <c r="A26" s="0">
        <f>'Dataset'!B26</f>
      </c>
      <c r="B26" s="0">
        <f>'Dataset'!E26</f>
      </c>
      <c r="C26" s="0">
        <f>'Dataset'!F26</f>
      </c>
      <c r="D26" s="0">
        <f>'Dataset'!G26</f>
      </c>
    </row>
    <row r="27">
      <c r="A27" s="0">
        <f>'Dataset'!B27</f>
      </c>
      <c r="B27" s="0">
        <f>'Dataset'!E27</f>
      </c>
      <c r="C27" s="0">
        <f>'Dataset'!F27</f>
      </c>
      <c r="D27" s="0">
        <f>'Dataset'!G27</f>
      </c>
    </row>
    <row r="28">
      <c r="A28" s="0">
        <f>'Dataset'!B28</f>
      </c>
      <c r="B28" s="0">
        <f>'Dataset'!E28</f>
      </c>
      <c r="C28" s="0">
        <f>'Dataset'!F28</f>
      </c>
      <c r="D28" s="0">
        <f>'Dataset'!G28</f>
      </c>
    </row>
    <row r="29">
      <c r="A29" s="0">
        <f>'Dataset'!B29</f>
      </c>
      <c r="B29" s="0">
        <f>'Dataset'!E29</f>
      </c>
      <c r="C29" s="0">
        <f>'Dataset'!F29</f>
      </c>
      <c r="D29" s="0">
        <f>'Dataset'!G29</f>
      </c>
    </row>
    <row r="30">
      <c r="A30" s="0">
        <f>'Dataset'!B30</f>
      </c>
      <c r="B30" s="0">
        <f>'Dataset'!E30</f>
      </c>
      <c r="C30" s="0">
        <f>'Dataset'!F30</f>
      </c>
      <c r="D30" s="0">
        <f>'Dataset'!G30</f>
      </c>
    </row>
    <row r="31">
      <c r="A31" s="0">
        <f>'Dataset'!B31</f>
      </c>
      <c r="B31" s="0">
        <f>'Dataset'!E31</f>
      </c>
      <c r="C31" s="0">
        <f>'Dataset'!F31</f>
      </c>
      <c r="D31" s="0">
        <f>'Dataset'!G31</f>
      </c>
    </row>
    <row r="32">
      <c r="A32" s="0">
        <f>'Dataset'!B32</f>
      </c>
      <c r="B32" s="0">
        <f>'Dataset'!E32</f>
      </c>
      <c r="C32" s="0">
        <f>'Dataset'!F32</f>
      </c>
      <c r="D32" s="0">
        <f>'Dataset'!G32</f>
      </c>
    </row>
    <row r="33">
      <c r="A33" s="0">
        <f>'Dataset'!B33</f>
      </c>
      <c r="B33" s="0">
        <f>'Dataset'!E33</f>
      </c>
      <c r="C33" s="0">
        <f>'Dataset'!F33</f>
      </c>
      <c r="D33" s="0">
        <f>'Dataset'!G33</f>
      </c>
    </row>
    <row r="34">
      <c r="A34" s="0">
        <f>'Dataset'!B34</f>
      </c>
      <c r="B34" s="0">
        <f>'Dataset'!E34</f>
      </c>
      <c r="C34" s="0">
        <f>'Dataset'!F34</f>
      </c>
      <c r="D34" s="0">
        <f>'Dataset'!G34</f>
      </c>
    </row>
    <row r="35">
      <c r="A35" s="0">
        <f>'Dataset'!B35</f>
      </c>
      <c r="B35" s="0">
        <f>'Dataset'!E35</f>
      </c>
      <c r="C35" s="0">
        <f>'Dataset'!F35</f>
      </c>
      <c r="D35" s="0">
        <f>'Dataset'!G35</f>
      </c>
    </row>
    <row r="36">
      <c r="A36" s="0">
        <f>'Dataset'!B36</f>
      </c>
      <c r="B36" s="0">
        <f>'Dataset'!E36</f>
      </c>
      <c r="C36" s="0">
        <f>'Dataset'!F36</f>
      </c>
      <c r="D36" s="0">
        <f>'Dataset'!G36</f>
      </c>
    </row>
    <row r="37">
      <c r="A37" s="0">
        <f>'Dataset'!B37</f>
      </c>
      <c r="B37" s="0">
        <f>'Dataset'!E37</f>
      </c>
      <c r="C37" s="0">
        <f>'Dataset'!F37</f>
      </c>
      <c r="D37" s="0">
        <f>'Dataset'!G37</f>
      </c>
    </row>
    <row r="38">
      <c r="A38" s="0">
        <f>'Dataset'!B38</f>
      </c>
      <c r="B38" s="0">
        <f>'Dataset'!E38</f>
      </c>
      <c r="C38" s="0">
        <f>'Dataset'!F38</f>
      </c>
      <c r="D38" s="0">
        <f>'Dataset'!G38</f>
      </c>
    </row>
    <row r="39">
      <c r="A39" s="0">
        <f>'Dataset'!B39</f>
      </c>
      <c r="B39" s="0">
        <f>'Dataset'!E39</f>
      </c>
      <c r="C39" s="0">
        <f>'Dataset'!F39</f>
      </c>
      <c r="D39" s="0">
        <f>'Dataset'!G39</f>
      </c>
    </row>
    <row r="40">
      <c r="A40" s="0">
        <f>'Dataset'!B40</f>
      </c>
      <c r="B40" s="0">
        <f>'Dataset'!E40</f>
      </c>
      <c r="C40" s="0">
        <f>'Dataset'!F40</f>
      </c>
      <c r="D40" s="0">
        <f>'Dataset'!G40</f>
      </c>
    </row>
    <row r="41">
      <c r="A41" s="0">
        <f>'Dataset'!B41</f>
      </c>
      <c r="B41" s="0">
        <f>'Dataset'!E41</f>
      </c>
      <c r="C41" s="0">
        <f>'Dataset'!F41</f>
      </c>
      <c r="D41" s="0">
        <f>'Dataset'!G41</f>
      </c>
    </row>
    <row r="42">
      <c r="A42" s="0">
        <f>'Dataset'!B42</f>
      </c>
      <c r="B42" s="0">
        <f>'Dataset'!E42</f>
      </c>
      <c r="C42" s="0">
        <f>'Dataset'!F42</f>
      </c>
      <c r="D42" s="0">
        <f>'Dataset'!G42</f>
      </c>
    </row>
    <row r="43">
      <c r="A43" s="0">
        <f>'Dataset'!B43</f>
      </c>
      <c r="B43" s="0">
        <f>'Dataset'!E43</f>
      </c>
      <c r="C43" s="0">
        <f>'Dataset'!F43</f>
      </c>
      <c r="D43" s="0">
        <f>'Dataset'!G43</f>
      </c>
    </row>
    <row r="44">
      <c r="A44" s="0">
        <f>'Dataset'!B44</f>
      </c>
      <c r="B44" s="0">
        <f>'Dataset'!E44</f>
      </c>
      <c r="C44" s="0">
        <f>'Dataset'!F44</f>
      </c>
      <c r="D44" s="0">
        <f>'Dataset'!G44</f>
      </c>
    </row>
    <row r="45">
      <c r="A45" s="0">
        <f>'Dataset'!B45</f>
      </c>
      <c r="B45" s="0">
        <f>'Dataset'!E45</f>
      </c>
      <c r="C45" s="0">
        <f>'Dataset'!F45</f>
      </c>
      <c r="D45" s="0">
        <f>'Dataset'!G45</f>
      </c>
    </row>
    <row r="46">
      <c r="A46" s="0">
        <f>'Dataset'!B46</f>
      </c>
      <c r="B46" s="0">
        <f>'Dataset'!E46</f>
      </c>
      <c r="C46" s="0">
        <f>'Dataset'!F46</f>
      </c>
      <c r="D46" s="0">
        <f>'Dataset'!G46</f>
      </c>
    </row>
    <row r="47">
      <c r="A47" s="0">
        <f>'Dataset'!B47</f>
      </c>
      <c r="B47" s="0">
        <f>'Dataset'!E47</f>
      </c>
      <c r="C47" s="0">
        <f>'Dataset'!F47</f>
      </c>
      <c r="D47" s="0">
        <f>'Dataset'!G47</f>
      </c>
    </row>
    <row r="48">
      <c r="A48" s="0">
        <f>'Dataset'!B48</f>
      </c>
      <c r="B48" s="0">
        <f>'Dataset'!E48</f>
      </c>
      <c r="C48" s="0">
        <f>'Dataset'!F48</f>
      </c>
      <c r="D48" s="0">
        <f>'Dataset'!G48</f>
      </c>
    </row>
    <row r="49">
      <c r="A49" s="0">
        <f>'Dataset'!B49</f>
      </c>
      <c r="B49" s="0">
        <f>'Dataset'!E49</f>
      </c>
      <c r="C49" s="0">
        <f>'Dataset'!F49</f>
      </c>
      <c r="D49" s="0">
        <f>'Dataset'!G49</f>
      </c>
    </row>
    <row r="50">
      <c r="A50" s="0">
        <f>'Dataset'!B50</f>
      </c>
      <c r="B50" s="0">
        <f>'Dataset'!E50</f>
      </c>
      <c r="C50" s="0">
        <f>'Dataset'!F50</f>
      </c>
      <c r="D50" s="0">
        <f>'Dataset'!G50</f>
      </c>
    </row>
    <row r="51">
      <c r="A51" s="0">
        <f>'Dataset'!B51</f>
      </c>
      <c r="B51" s="0">
        <f>'Dataset'!E51</f>
      </c>
      <c r="C51" s="0">
        <f>'Dataset'!F51</f>
      </c>
      <c r="D51" s="0">
        <f>'Dataset'!G51</f>
      </c>
    </row>
    <row r="52">
      <c r="A52" s="0">
        <f>'Dataset'!B52</f>
      </c>
      <c r="B52" s="0">
        <f>'Dataset'!E52</f>
      </c>
      <c r="C52" s="0">
        <f>'Dataset'!F52</f>
      </c>
      <c r="D52" s="0">
        <f>'Dataset'!G52</f>
      </c>
    </row>
    <row r="53">
      <c r="A53" s="0">
        <f>'Dataset'!B53</f>
      </c>
      <c r="B53" s="0">
        <f>'Dataset'!E53</f>
      </c>
      <c r="C53" s="0">
        <f>'Dataset'!F53</f>
      </c>
      <c r="D53" s="0">
        <f>'Dataset'!G53</f>
      </c>
    </row>
    <row r="54">
      <c r="A54" s="0">
        <f>'Dataset'!B54</f>
      </c>
      <c r="B54" s="0">
        <f>'Dataset'!E54</f>
      </c>
      <c r="C54" s="0">
        <f>'Dataset'!F54</f>
      </c>
      <c r="D54" s="0">
        <f>'Dataset'!G54</f>
      </c>
    </row>
    <row r="55">
      <c r="A55" s="0">
        <f>'Dataset'!B55</f>
      </c>
      <c r="B55" s="0">
        <f>'Dataset'!E55</f>
      </c>
      <c r="C55" s="0">
        <f>'Dataset'!F55</f>
      </c>
      <c r="D55" s="0">
        <f>'Dataset'!G55</f>
      </c>
    </row>
    <row r="56">
      <c r="A56" s="0">
        <f>'Dataset'!B56</f>
      </c>
      <c r="B56" s="0">
        <f>'Dataset'!E56</f>
      </c>
      <c r="C56" s="0">
        <f>'Dataset'!F56</f>
      </c>
      <c r="D56" s="0">
        <f>'Dataset'!G56</f>
      </c>
    </row>
    <row r="57">
      <c r="A57" s="0">
        <f>'Dataset'!B57</f>
      </c>
      <c r="B57" s="0">
        <f>'Dataset'!E57</f>
      </c>
      <c r="C57" s="0">
        <f>'Dataset'!F57</f>
      </c>
      <c r="D57" s="0">
        <f>'Dataset'!G57</f>
      </c>
    </row>
    <row r="58">
      <c r="A58" s="0">
        <f>'Dataset'!B58</f>
      </c>
      <c r="B58" s="0">
        <f>'Dataset'!E58</f>
      </c>
      <c r="C58" s="0">
        <f>'Dataset'!F58</f>
      </c>
      <c r="D58" s="0">
        <f>'Dataset'!G58</f>
      </c>
    </row>
    <row r="59">
      <c r="A59" s="0">
        <f>'Dataset'!B59</f>
      </c>
      <c r="B59" s="0">
        <f>'Dataset'!E59</f>
      </c>
      <c r="C59" s="0">
        <f>'Dataset'!F59</f>
      </c>
      <c r="D59" s="0">
        <f>'Dataset'!G59</f>
      </c>
    </row>
    <row r="60">
      <c r="A60" s="0">
        <f>'Dataset'!B60</f>
      </c>
      <c r="B60" s="0">
        <f>'Dataset'!E60</f>
      </c>
      <c r="C60" s="0">
        <f>'Dataset'!F60</f>
      </c>
      <c r="D60" s="0">
        <f>'Dataset'!G60</f>
      </c>
    </row>
    <row r="61">
      <c r="A61" s="0">
        <f>'Dataset'!B61</f>
      </c>
      <c r="B61" s="0">
        <f>'Dataset'!E61</f>
      </c>
      <c r="C61" s="0">
        <f>'Dataset'!F61</f>
      </c>
      <c r="D61" s="0">
        <f>'Dataset'!G61</f>
      </c>
    </row>
    <row r="62">
      <c r="A62" s="0">
        <f>'Dataset'!B62</f>
      </c>
      <c r="B62" s="0">
        <f>'Dataset'!E62</f>
      </c>
      <c r="C62" s="0">
        <f>'Dataset'!F62</f>
      </c>
      <c r="D62" s="0">
        <f>'Dataset'!G62</f>
      </c>
    </row>
    <row r="63">
      <c r="A63" s="0">
        <f>'Dataset'!B63</f>
      </c>
      <c r="B63" s="0">
        <f>'Dataset'!E63</f>
      </c>
      <c r="C63" s="0">
        <f>'Dataset'!F63</f>
      </c>
      <c r="D63" s="0">
        <f>'Dataset'!G63</f>
      </c>
    </row>
    <row r="64">
      <c r="A64" s="0">
        <f>'Dataset'!B64</f>
      </c>
      <c r="B64" s="0">
        <f>'Dataset'!E64</f>
      </c>
      <c r="C64" s="0">
        <f>'Dataset'!F64</f>
      </c>
      <c r="D64" s="0">
        <f>'Dataset'!G64</f>
      </c>
    </row>
    <row r="65">
      <c r="A65" s="0">
        <f>'Dataset'!B65</f>
      </c>
      <c r="B65" s="0">
        <f>'Dataset'!E65</f>
      </c>
      <c r="C65" s="0">
        <f>'Dataset'!F65</f>
      </c>
      <c r="D65" s="0">
        <f>'Dataset'!G65</f>
      </c>
    </row>
    <row r="66">
      <c r="A66" s="0">
        <f>'Dataset'!B66</f>
      </c>
      <c r="B66" s="0">
        <f>'Dataset'!E66</f>
      </c>
      <c r="C66" s="0">
        <f>'Dataset'!F66</f>
      </c>
      <c r="D66" s="0">
        <f>'Dataset'!G66</f>
      </c>
    </row>
    <row r="67">
      <c r="A67" s="0">
        <f>'Dataset'!B67</f>
      </c>
      <c r="B67" s="0">
        <f>'Dataset'!E67</f>
      </c>
      <c r="C67" s="0">
        <f>'Dataset'!F67</f>
      </c>
      <c r="D67" s="0">
        <f>'Dataset'!G67</f>
      </c>
    </row>
    <row r="68">
      <c r="A68" s="0">
        <f>'Dataset'!B68</f>
      </c>
      <c r="B68" s="0">
        <f>'Dataset'!E68</f>
      </c>
      <c r="C68" s="0">
        <f>'Dataset'!F68</f>
      </c>
      <c r="D68" s="0">
        <f>'Dataset'!G68</f>
      </c>
    </row>
    <row r="69">
      <c r="A69" s="0">
        <f>'Dataset'!B69</f>
      </c>
      <c r="B69" s="0">
        <f>'Dataset'!E69</f>
      </c>
      <c r="C69" s="0">
        <f>'Dataset'!F69</f>
      </c>
      <c r="D69" s="0">
        <f>'Dataset'!G69</f>
      </c>
    </row>
    <row r="70">
      <c r="A70" s="0">
        <f>'Dataset'!B70</f>
      </c>
      <c r="B70" s="0">
        <f>'Dataset'!E70</f>
      </c>
      <c r="C70" s="0">
        <f>'Dataset'!F70</f>
      </c>
      <c r="D70" s="0">
        <f>'Dataset'!G70</f>
      </c>
    </row>
    <row r="71">
      <c r="A71" s="0">
        <f>'Dataset'!B71</f>
      </c>
      <c r="B71" s="0">
        <f>'Dataset'!E71</f>
      </c>
      <c r="C71" s="0">
        <f>'Dataset'!F71</f>
      </c>
      <c r="D71" s="0">
        <f>'Dataset'!G71</f>
      </c>
    </row>
    <row r="72">
      <c r="A72" s="0">
        <f>'Dataset'!B72</f>
      </c>
      <c r="B72" s="0">
        <f>'Dataset'!E72</f>
      </c>
      <c r="C72" s="0">
        <f>'Dataset'!F72</f>
      </c>
      <c r="D72" s="0">
        <f>'Dataset'!G72</f>
      </c>
    </row>
    <row r="73">
      <c r="A73" s="0">
        <f>'Dataset'!B73</f>
      </c>
      <c r="B73" s="0">
        <f>'Dataset'!E73</f>
      </c>
      <c r="C73" s="0">
        <f>'Dataset'!F73</f>
      </c>
      <c r="D73" s="0">
        <f>'Dataset'!G73</f>
      </c>
    </row>
    <row r="74">
      <c r="A74" s="0">
        <f>'Dataset'!B74</f>
      </c>
      <c r="B74" s="0">
        <f>'Dataset'!E74</f>
      </c>
      <c r="C74" s="0">
        <f>'Dataset'!F74</f>
      </c>
      <c r="D74" s="0">
        <f>'Dataset'!G74</f>
      </c>
    </row>
    <row r="75">
      <c r="A75" s="0">
        <f>'Dataset'!B75</f>
      </c>
      <c r="B75" s="0">
        <f>'Dataset'!E75</f>
      </c>
      <c r="C75" s="0">
        <f>'Dataset'!F75</f>
      </c>
      <c r="D75" s="0">
        <f>'Dataset'!G75</f>
      </c>
    </row>
    <row r="76">
      <c r="A76" s="0">
        <f>'Dataset'!B76</f>
      </c>
      <c r="B76" s="0">
        <f>'Dataset'!E76</f>
      </c>
      <c r="C76" s="0">
        <f>'Dataset'!F76</f>
      </c>
      <c r="D76" s="0">
        <f>'Dataset'!G76</f>
      </c>
    </row>
    <row r="77">
      <c r="A77" s="0">
        <f>'Dataset'!B77</f>
      </c>
      <c r="B77" s="0">
        <f>'Dataset'!E77</f>
      </c>
      <c r="C77" s="0">
        <f>'Dataset'!F77</f>
      </c>
      <c r="D77" s="0">
        <f>'Dataset'!G77</f>
      </c>
    </row>
    <row r="78">
      <c r="A78" s="0">
        <f>'Dataset'!B78</f>
      </c>
      <c r="B78" s="0">
        <f>'Dataset'!E78</f>
      </c>
      <c r="C78" s="0">
        <f>'Dataset'!F78</f>
      </c>
      <c r="D78" s="0">
        <f>'Dataset'!G78</f>
      </c>
    </row>
    <row r="79">
      <c r="A79" s="0">
        <f>'Dataset'!B79</f>
      </c>
      <c r="B79" s="0">
        <f>'Dataset'!E79</f>
      </c>
      <c r="C79" s="0">
        <f>'Dataset'!F79</f>
      </c>
      <c r="D79" s="0">
        <f>'Dataset'!G79</f>
      </c>
    </row>
    <row r="80">
      <c r="A80" s="0">
        <f>'Dataset'!B80</f>
      </c>
      <c r="B80" s="0">
        <f>'Dataset'!E80</f>
      </c>
      <c r="C80" s="0">
        <f>'Dataset'!F80</f>
      </c>
      <c r="D80" s="0">
        <f>'Dataset'!G80</f>
      </c>
    </row>
    <row r="81">
      <c r="A81" s="0">
        <f>'Dataset'!B81</f>
      </c>
      <c r="B81" s="0">
        <f>'Dataset'!E81</f>
      </c>
      <c r="C81" s="0">
        <f>'Dataset'!F81</f>
      </c>
      <c r="D81" s="0">
        <f>'Dataset'!G81</f>
      </c>
    </row>
    <row r="82">
      <c r="A82" s="0">
        <f>'Dataset'!B82</f>
      </c>
      <c r="B82" s="0">
        <f>'Dataset'!E82</f>
      </c>
      <c r="C82" s="0">
        <f>'Dataset'!F82</f>
      </c>
      <c r="D82" s="0">
        <f>'Dataset'!G82</f>
      </c>
    </row>
    <row r="83">
      <c r="A83" s="0">
        <f>'Dataset'!B83</f>
      </c>
      <c r="B83" s="0">
        <f>'Dataset'!E83</f>
      </c>
      <c r="C83" s="0">
        <f>'Dataset'!F83</f>
      </c>
      <c r="D83" s="0">
        <f>'Dataset'!G83</f>
      </c>
    </row>
    <row r="84">
      <c r="A84" s="0">
        <f>'Dataset'!B84</f>
      </c>
      <c r="B84" s="0">
        <f>'Dataset'!E84</f>
      </c>
      <c r="C84" s="0">
        <f>'Dataset'!F84</f>
      </c>
      <c r="D84" s="0">
        <f>'Dataset'!G84</f>
      </c>
    </row>
    <row r="85">
      <c r="A85" s="0">
        <f>'Dataset'!B85</f>
      </c>
      <c r="B85" s="0">
        <f>'Dataset'!E85</f>
      </c>
      <c r="C85" s="0">
        <f>'Dataset'!F85</f>
      </c>
      <c r="D85" s="0">
        <f>'Dataset'!G85</f>
      </c>
    </row>
    <row r="86">
      <c r="A86" s="0">
        <f>'Dataset'!B86</f>
      </c>
      <c r="B86" s="0">
        <f>'Dataset'!E86</f>
      </c>
      <c r="C86" s="0">
        <f>'Dataset'!F86</f>
      </c>
      <c r="D86" s="0">
        <f>'Dataset'!G86</f>
      </c>
    </row>
    <row r="87">
      <c r="A87" s="0">
        <f>'Dataset'!B87</f>
      </c>
      <c r="B87" s="0">
        <f>'Dataset'!E87</f>
      </c>
      <c r="C87" s="0">
        <f>'Dataset'!F87</f>
      </c>
      <c r="D87" s="0">
        <f>'Dataset'!G87</f>
      </c>
    </row>
    <row r="88">
      <c r="A88" s="0">
        <f>'Dataset'!B88</f>
      </c>
      <c r="B88" s="0">
        <f>'Dataset'!E88</f>
      </c>
      <c r="C88" s="0">
        <f>'Dataset'!F88</f>
      </c>
      <c r="D88" s="0">
        <f>'Dataset'!G88</f>
      </c>
    </row>
    <row r="89">
      <c r="A89" s="0">
        <f>'Dataset'!B89</f>
      </c>
      <c r="B89" s="0">
        <f>'Dataset'!E89</f>
      </c>
      <c r="C89" s="0">
        <f>'Dataset'!F89</f>
      </c>
      <c r="D89" s="0">
        <f>'Dataset'!G89</f>
      </c>
    </row>
    <row r="90">
      <c r="A90" s="0">
        <f>'Dataset'!B90</f>
      </c>
      <c r="B90" s="0">
        <f>'Dataset'!E90</f>
      </c>
      <c r="C90" s="0">
        <f>'Dataset'!F90</f>
      </c>
      <c r="D90" s="0">
        <f>'Dataset'!G90</f>
      </c>
    </row>
    <row r="91">
      <c r="A91" s="0">
        <f>'Dataset'!B91</f>
      </c>
      <c r="B91" s="0">
        <f>'Dataset'!E91</f>
      </c>
      <c r="C91" s="0">
        <f>'Dataset'!F91</f>
      </c>
      <c r="D91" s="0">
        <f>'Dataset'!G91</f>
      </c>
    </row>
    <row r="92">
      <c r="A92" s="0">
        <f>'Dataset'!B92</f>
      </c>
      <c r="B92" s="0">
        <f>'Dataset'!E92</f>
      </c>
      <c r="C92" s="0">
        <f>'Dataset'!F92</f>
      </c>
      <c r="D92" s="0">
        <f>'Dataset'!G92</f>
      </c>
    </row>
    <row r="93">
      <c r="A93" s="0">
        <f>'Dataset'!B93</f>
      </c>
      <c r="B93" s="0">
        <f>'Dataset'!E93</f>
      </c>
      <c r="C93" s="0">
        <f>'Dataset'!F93</f>
      </c>
      <c r="D93" s="0">
        <f>'Dataset'!G93</f>
      </c>
    </row>
    <row r="94">
      <c r="A94" s="0">
        <f>'Dataset'!B94</f>
      </c>
      <c r="B94" s="0">
        <f>'Dataset'!E94</f>
      </c>
      <c r="C94" s="0">
        <f>'Dataset'!F94</f>
      </c>
      <c r="D94" s="0">
        <f>'Dataset'!G94</f>
      </c>
    </row>
    <row r="95">
      <c r="A95" s="0">
        <f>'Dataset'!B95</f>
      </c>
      <c r="B95" s="0">
        <f>'Dataset'!E95</f>
      </c>
      <c r="C95" s="0">
        <f>'Dataset'!F95</f>
      </c>
      <c r="D95" s="0">
        <f>'Dataset'!G95</f>
      </c>
    </row>
    <row r="96">
      <c r="A96" s="0">
        <f>'Dataset'!B96</f>
      </c>
      <c r="B96" s="0">
        <f>'Dataset'!E96</f>
      </c>
      <c r="C96" s="0">
        <f>'Dataset'!F96</f>
      </c>
      <c r="D96" s="0">
        <f>'Dataset'!G96</f>
      </c>
    </row>
    <row r="97">
      <c r="A97" s="0">
        <f>'Dataset'!B97</f>
      </c>
      <c r="B97" s="0">
        <f>'Dataset'!E97</f>
      </c>
      <c r="C97" s="0">
        <f>'Dataset'!F97</f>
      </c>
      <c r="D97" s="0">
        <f>'Dataset'!G97</f>
      </c>
    </row>
    <row r="98">
      <c r="A98" s="0">
        <f>'Dataset'!B98</f>
      </c>
      <c r="B98" s="0">
        <f>'Dataset'!E98</f>
      </c>
      <c r="C98" s="0">
        <f>'Dataset'!F98</f>
      </c>
      <c r="D98" s="0">
        <f>'Dataset'!G98</f>
      </c>
    </row>
    <row r="99">
      <c r="A99" s="0">
        <f>'Dataset'!B99</f>
      </c>
      <c r="B99" s="0">
        <f>'Dataset'!E99</f>
      </c>
      <c r="C99" s="0">
        <f>'Dataset'!F99</f>
      </c>
      <c r="D99" s="0">
        <f>'Dataset'!G99</f>
      </c>
    </row>
    <row r="100">
      <c r="A100" s="0">
        <f>'Dataset'!B100</f>
      </c>
      <c r="B100" s="0">
        <f>'Dataset'!E100</f>
      </c>
      <c r="C100" s="0">
        <f>'Dataset'!F100</f>
      </c>
      <c r="D100" s="0">
        <f>'Dataset'!G100</f>
      </c>
    </row>
    <row r="101">
      <c r="A101" s="0">
        <f>'Dataset'!B101</f>
      </c>
      <c r="B101" s="0">
        <f>'Dataset'!E101</f>
      </c>
      <c r="C101" s="0">
        <f>'Dataset'!F101</f>
      </c>
      <c r="D101" s="0">
        <f>'Dataset'!G101</f>
      </c>
    </row>
    <row r="102">
      <c r="A102" s="0">
        <f>'Dataset'!B102</f>
      </c>
      <c r="B102" s="0">
        <f>'Dataset'!E102</f>
      </c>
      <c r="C102" s="0">
        <f>'Dataset'!F102</f>
      </c>
      <c r="D102" s="0">
        <f>'Dataset'!G102</f>
      </c>
    </row>
    <row r="103">
      <c r="A103" s="0">
        <f>'Dataset'!B103</f>
      </c>
      <c r="B103" s="0">
        <f>'Dataset'!E103</f>
      </c>
      <c r="C103" s="0">
        <f>'Dataset'!F103</f>
      </c>
      <c r="D103" s="0">
        <f>'Dataset'!G103</f>
      </c>
    </row>
    <row r="104">
      <c r="A104" s="0">
        <f>'Dataset'!B104</f>
      </c>
      <c r="B104" s="0">
        <f>'Dataset'!E104</f>
      </c>
      <c r="C104" s="0">
        <f>'Dataset'!F104</f>
      </c>
      <c r="D104" s="0">
        <f>'Dataset'!G104</f>
      </c>
    </row>
    <row r="105">
      <c r="A105" s="0">
        <f>'Dataset'!B105</f>
      </c>
      <c r="B105" s="0">
        <f>'Dataset'!E105</f>
      </c>
      <c r="C105" s="0">
        <f>'Dataset'!F105</f>
      </c>
      <c r="D105" s="0">
        <f>'Dataset'!G105</f>
      </c>
    </row>
    <row r="106">
      <c r="A106" s="0">
        <f>'Dataset'!B106</f>
      </c>
      <c r="B106" s="0">
        <f>'Dataset'!E106</f>
      </c>
      <c r="C106" s="0">
        <f>'Dataset'!F106</f>
      </c>
      <c r="D106" s="0">
        <f>'Dataset'!G106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106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  <c r="F1" s="0" t="s">
        <v>41</v>
      </c>
      <c r="G1" s="0" t="s">
        <v>42</v>
      </c>
      <c r="I1" s="0" t="s">
        <v>43</v>
      </c>
      <c r="J1" s="0" t="s">
        <v>44</v>
      </c>
    </row>
    <row r="2">
      <c r="A2" s="0">
        <v>0</v>
      </c>
      <c r="B2" s="2">
        <f>'Dataset'!H2</f>
      </c>
      <c r="C2" s="2">
        <f ref="C2:C106" t="shared" si="1">J2</f>
      </c>
      <c r="D2" s="2">
        <f ref="D2:D106" t="shared" si="2">ABS(B2 - C2)</f>
      </c>
      <c r="E2" s="2">
        <f ref="E2:E106" t="shared" si="3">ABS(D2 / B2)</f>
      </c>
      <c r="F2" s="2">
        <f ref="F2:F106" t="shared" si="4">C2 - B2</f>
      </c>
      <c r="G2" s="2">
        <f ref="G2:G106" t="shared" si="5">POWER(F2, 2)</f>
      </c>
      <c r="I2" s="2">
        <f>=(1/((707.971765767284*Inputs!$A2+106.078249798796*Inputs!$D2+-713.456764908233))+1/(-1226.13715095072*Inputs!$B2)+(0.00197000514621999*Inputs!$B2+-0.0130130294774587)/((2.44429242713719*Inputs!$D2+-1.77629677288987))+(3.23545161240149*Inputs!$B2+3.98798725256972*Inputs!$A2/(0.224506718896059*Inputs!$C2)+1.61772580620074*Inputs!$B2/(1*Inputs!$A2*(2.68409466564442*Inputs!$C2+0.214519794193165*Inputs!$D2+-4.15096762829022)*1.43171628279159)+-12.1575571409006)*(7.41640790352924*Inputs!$D2+-2.68409466564442*Inputs!$C2+1/(1*Inputs!$B2*(1.43051721405466*Inputs!$B2+3.98798725256972*Inputs!$A2/(0.224506718896059*Inputs!$C2)+-9.44939799280434)*0.53316848111863)+-10.4165480473351)*0.000139624528949908/(-0.152873629911315*Inputs!$B2)+1/(-170.162352372308*Inputs!$C2)+0.731496825078087)</f>
      </c>
      <c r="J2" s="2">
        <f ref="J2:J106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(1/((707.971765767284*Inputs!$A3+106.078249798796*Inputs!$D3+-713.456764908233))+1/(-1226.13715095072*Inputs!$B3)+(0.00197000514621999*Inputs!$B3+-0.0130130294774587)/((2.44429242713719*Inputs!$D3+-1.77629677288987))+(3.23545161240149*Inputs!$B3+3.98798725256972*Inputs!$A3/(0.224506718896059*Inputs!$C3)+1.61772580620074*Inputs!$B3/(1*Inputs!$A3*(2.68409466564442*Inputs!$C3+0.214519794193165*Inputs!$D3+-4.15096762829022)*1.43171628279159)+-12.1575571409006)*(7.41640790352924*Inputs!$D3+-2.68409466564442*Inputs!$C3+1/(1*Inputs!$B3*(1.43051721405466*Inputs!$B3+3.98798725256972*Inputs!$A3/(0.224506718896059*Inputs!$C3)+-9.44939799280434)*0.53316848111863)+-10.4165480473351)*0.000139624528949908/(-0.152873629911315*Inputs!$B3)+1/(-170.162352372308*Inputs!$C3)+0.731496825078087)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(1/((707.971765767284*Inputs!$A4+106.078249798796*Inputs!$D4+-713.456764908233))+1/(-1226.13715095072*Inputs!$B4)+(0.00197000514621999*Inputs!$B4+-0.0130130294774587)/((2.44429242713719*Inputs!$D4+-1.77629677288987))+(3.23545161240149*Inputs!$B4+3.98798725256972*Inputs!$A4/(0.224506718896059*Inputs!$C4)+1.61772580620074*Inputs!$B4/(1*Inputs!$A4*(2.68409466564442*Inputs!$C4+0.214519794193165*Inputs!$D4+-4.15096762829022)*1.43171628279159)+-12.1575571409006)*(7.41640790352924*Inputs!$D4+-2.68409466564442*Inputs!$C4+1/(1*Inputs!$B4*(1.43051721405466*Inputs!$B4+3.98798725256972*Inputs!$A4/(0.224506718896059*Inputs!$C4)+-9.44939799280434)*0.53316848111863)+-10.4165480473351)*0.000139624528949908/(-0.152873629911315*Inputs!$B4)+1/(-170.162352372308*Inputs!$C4)+0.731496825078087)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(1/((707.971765767284*Inputs!$A5+106.078249798796*Inputs!$D5+-713.456764908233))+1/(-1226.13715095072*Inputs!$B5)+(0.00197000514621999*Inputs!$B5+-0.0130130294774587)/((2.44429242713719*Inputs!$D5+-1.77629677288987))+(3.23545161240149*Inputs!$B5+3.98798725256972*Inputs!$A5/(0.224506718896059*Inputs!$C5)+1.61772580620074*Inputs!$B5/(1*Inputs!$A5*(2.68409466564442*Inputs!$C5+0.214519794193165*Inputs!$D5+-4.15096762829022)*1.43171628279159)+-12.1575571409006)*(7.41640790352924*Inputs!$D5+-2.68409466564442*Inputs!$C5+1/(1*Inputs!$B5*(1.43051721405466*Inputs!$B5+3.98798725256972*Inputs!$A5/(0.224506718896059*Inputs!$C5)+-9.44939799280434)*0.53316848111863)+-10.4165480473351)*0.000139624528949908/(-0.152873629911315*Inputs!$B5)+1/(-170.162352372308*Inputs!$C5)+0.731496825078087)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(1/((707.971765767284*Inputs!$A6+106.078249798796*Inputs!$D6+-713.456764908233))+1/(-1226.13715095072*Inputs!$B6)+(0.00197000514621999*Inputs!$B6+-0.0130130294774587)/((2.44429242713719*Inputs!$D6+-1.77629677288987))+(3.23545161240149*Inputs!$B6+3.98798725256972*Inputs!$A6/(0.224506718896059*Inputs!$C6)+1.61772580620074*Inputs!$B6/(1*Inputs!$A6*(2.68409466564442*Inputs!$C6+0.214519794193165*Inputs!$D6+-4.15096762829022)*1.43171628279159)+-12.1575571409006)*(7.41640790352924*Inputs!$D6+-2.68409466564442*Inputs!$C6+1/(1*Inputs!$B6*(1.43051721405466*Inputs!$B6+3.98798725256972*Inputs!$A6/(0.224506718896059*Inputs!$C6)+-9.44939799280434)*0.53316848111863)+-10.4165480473351)*0.000139624528949908/(-0.152873629911315*Inputs!$B6)+1/(-170.162352372308*Inputs!$C6)+0.731496825078087)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(1/((707.971765767284*Inputs!$A7+106.078249798796*Inputs!$D7+-713.456764908233))+1/(-1226.13715095072*Inputs!$B7)+(0.00197000514621999*Inputs!$B7+-0.0130130294774587)/((2.44429242713719*Inputs!$D7+-1.77629677288987))+(3.23545161240149*Inputs!$B7+3.98798725256972*Inputs!$A7/(0.224506718896059*Inputs!$C7)+1.61772580620074*Inputs!$B7/(1*Inputs!$A7*(2.68409466564442*Inputs!$C7+0.214519794193165*Inputs!$D7+-4.15096762829022)*1.43171628279159)+-12.1575571409006)*(7.41640790352924*Inputs!$D7+-2.68409466564442*Inputs!$C7+1/(1*Inputs!$B7*(1.43051721405466*Inputs!$B7+3.98798725256972*Inputs!$A7/(0.224506718896059*Inputs!$C7)+-9.44939799280434)*0.53316848111863)+-10.4165480473351)*0.000139624528949908/(-0.152873629911315*Inputs!$B7)+1/(-170.162352372308*Inputs!$C7)+0.731496825078087)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(1/((707.971765767284*Inputs!$A8+106.078249798796*Inputs!$D8+-713.456764908233))+1/(-1226.13715095072*Inputs!$B8)+(0.00197000514621999*Inputs!$B8+-0.0130130294774587)/((2.44429242713719*Inputs!$D8+-1.77629677288987))+(3.23545161240149*Inputs!$B8+3.98798725256972*Inputs!$A8/(0.224506718896059*Inputs!$C8)+1.61772580620074*Inputs!$B8/(1*Inputs!$A8*(2.68409466564442*Inputs!$C8+0.214519794193165*Inputs!$D8+-4.15096762829022)*1.43171628279159)+-12.1575571409006)*(7.41640790352924*Inputs!$D8+-2.68409466564442*Inputs!$C8+1/(1*Inputs!$B8*(1.43051721405466*Inputs!$B8+3.98798725256972*Inputs!$A8/(0.224506718896059*Inputs!$C8)+-9.44939799280434)*0.53316848111863)+-10.4165480473351)*0.000139624528949908/(-0.152873629911315*Inputs!$B8)+1/(-170.162352372308*Inputs!$C8)+0.731496825078087)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(1/((707.971765767284*Inputs!$A9+106.078249798796*Inputs!$D9+-713.456764908233))+1/(-1226.13715095072*Inputs!$B9)+(0.00197000514621999*Inputs!$B9+-0.0130130294774587)/((2.44429242713719*Inputs!$D9+-1.77629677288987))+(3.23545161240149*Inputs!$B9+3.98798725256972*Inputs!$A9/(0.224506718896059*Inputs!$C9)+1.61772580620074*Inputs!$B9/(1*Inputs!$A9*(2.68409466564442*Inputs!$C9+0.214519794193165*Inputs!$D9+-4.15096762829022)*1.43171628279159)+-12.1575571409006)*(7.41640790352924*Inputs!$D9+-2.68409466564442*Inputs!$C9+1/(1*Inputs!$B9*(1.43051721405466*Inputs!$B9+3.98798725256972*Inputs!$A9/(0.224506718896059*Inputs!$C9)+-9.44939799280434)*0.53316848111863)+-10.4165480473351)*0.000139624528949908/(-0.152873629911315*Inputs!$B9)+1/(-170.162352372308*Inputs!$C9)+0.731496825078087)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(1/((707.971765767284*Inputs!$A10+106.078249798796*Inputs!$D10+-713.456764908233))+1/(-1226.13715095072*Inputs!$B10)+(0.00197000514621999*Inputs!$B10+-0.0130130294774587)/((2.44429242713719*Inputs!$D10+-1.77629677288987))+(3.23545161240149*Inputs!$B10+3.98798725256972*Inputs!$A10/(0.224506718896059*Inputs!$C10)+1.61772580620074*Inputs!$B10/(1*Inputs!$A10*(2.68409466564442*Inputs!$C10+0.214519794193165*Inputs!$D10+-4.15096762829022)*1.43171628279159)+-12.1575571409006)*(7.41640790352924*Inputs!$D10+-2.68409466564442*Inputs!$C10+1/(1*Inputs!$B10*(1.43051721405466*Inputs!$B10+3.98798725256972*Inputs!$A10/(0.224506718896059*Inputs!$C10)+-9.44939799280434)*0.53316848111863)+-10.4165480473351)*0.000139624528949908/(-0.152873629911315*Inputs!$B10)+1/(-170.162352372308*Inputs!$C10)+0.731496825078087)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(1/((707.971765767284*Inputs!$A11+106.078249798796*Inputs!$D11+-713.456764908233))+1/(-1226.13715095072*Inputs!$B11)+(0.00197000514621999*Inputs!$B11+-0.0130130294774587)/((2.44429242713719*Inputs!$D11+-1.77629677288987))+(3.23545161240149*Inputs!$B11+3.98798725256972*Inputs!$A11/(0.224506718896059*Inputs!$C11)+1.61772580620074*Inputs!$B11/(1*Inputs!$A11*(2.68409466564442*Inputs!$C11+0.214519794193165*Inputs!$D11+-4.15096762829022)*1.43171628279159)+-12.1575571409006)*(7.41640790352924*Inputs!$D11+-2.68409466564442*Inputs!$C11+1/(1*Inputs!$B11*(1.43051721405466*Inputs!$B11+3.98798725256972*Inputs!$A11/(0.224506718896059*Inputs!$C11)+-9.44939799280434)*0.53316848111863)+-10.4165480473351)*0.000139624528949908/(-0.152873629911315*Inputs!$B11)+1/(-170.162352372308*Inputs!$C11)+0.731496825078087)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(1/((707.971765767284*Inputs!$A12+106.078249798796*Inputs!$D12+-713.456764908233))+1/(-1226.13715095072*Inputs!$B12)+(0.00197000514621999*Inputs!$B12+-0.0130130294774587)/((2.44429242713719*Inputs!$D12+-1.77629677288987))+(3.23545161240149*Inputs!$B12+3.98798725256972*Inputs!$A12/(0.224506718896059*Inputs!$C12)+1.61772580620074*Inputs!$B12/(1*Inputs!$A12*(2.68409466564442*Inputs!$C12+0.214519794193165*Inputs!$D12+-4.15096762829022)*1.43171628279159)+-12.1575571409006)*(7.41640790352924*Inputs!$D12+-2.68409466564442*Inputs!$C12+1/(1*Inputs!$B12*(1.43051721405466*Inputs!$B12+3.98798725256972*Inputs!$A12/(0.224506718896059*Inputs!$C12)+-9.44939799280434)*0.53316848111863)+-10.4165480473351)*0.000139624528949908/(-0.152873629911315*Inputs!$B12)+1/(-170.162352372308*Inputs!$C12)+0.731496825078087)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(1/((707.971765767284*Inputs!$A13+106.078249798796*Inputs!$D13+-713.456764908233))+1/(-1226.13715095072*Inputs!$B13)+(0.00197000514621999*Inputs!$B13+-0.0130130294774587)/((2.44429242713719*Inputs!$D13+-1.77629677288987))+(3.23545161240149*Inputs!$B13+3.98798725256972*Inputs!$A13/(0.224506718896059*Inputs!$C13)+1.61772580620074*Inputs!$B13/(1*Inputs!$A13*(2.68409466564442*Inputs!$C13+0.214519794193165*Inputs!$D13+-4.15096762829022)*1.43171628279159)+-12.1575571409006)*(7.41640790352924*Inputs!$D13+-2.68409466564442*Inputs!$C13+1/(1*Inputs!$B13*(1.43051721405466*Inputs!$B13+3.98798725256972*Inputs!$A13/(0.224506718896059*Inputs!$C13)+-9.44939799280434)*0.53316848111863)+-10.4165480473351)*0.000139624528949908/(-0.152873629911315*Inputs!$B13)+1/(-170.162352372308*Inputs!$C13)+0.731496825078087)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(1/((707.971765767284*Inputs!$A14+106.078249798796*Inputs!$D14+-713.456764908233))+1/(-1226.13715095072*Inputs!$B14)+(0.00197000514621999*Inputs!$B14+-0.0130130294774587)/((2.44429242713719*Inputs!$D14+-1.77629677288987))+(3.23545161240149*Inputs!$B14+3.98798725256972*Inputs!$A14/(0.224506718896059*Inputs!$C14)+1.61772580620074*Inputs!$B14/(1*Inputs!$A14*(2.68409466564442*Inputs!$C14+0.214519794193165*Inputs!$D14+-4.15096762829022)*1.43171628279159)+-12.1575571409006)*(7.41640790352924*Inputs!$D14+-2.68409466564442*Inputs!$C14+1/(1*Inputs!$B14*(1.43051721405466*Inputs!$B14+3.98798725256972*Inputs!$A14/(0.224506718896059*Inputs!$C14)+-9.44939799280434)*0.53316848111863)+-10.4165480473351)*0.000139624528949908/(-0.152873629911315*Inputs!$B14)+1/(-170.162352372308*Inputs!$C14)+0.731496825078087)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(1/((707.971765767284*Inputs!$A15+106.078249798796*Inputs!$D15+-713.456764908233))+1/(-1226.13715095072*Inputs!$B15)+(0.00197000514621999*Inputs!$B15+-0.0130130294774587)/((2.44429242713719*Inputs!$D15+-1.77629677288987))+(3.23545161240149*Inputs!$B15+3.98798725256972*Inputs!$A15/(0.224506718896059*Inputs!$C15)+1.61772580620074*Inputs!$B15/(1*Inputs!$A15*(2.68409466564442*Inputs!$C15+0.214519794193165*Inputs!$D15+-4.15096762829022)*1.43171628279159)+-12.1575571409006)*(7.41640790352924*Inputs!$D15+-2.68409466564442*Inputs!$C15+1/(1*Inputs!$B15*(1.43051721405466*Inputs!$B15+3.98798725256972*Inputs!$A15/(0.224506718896059*Inputs!$C15)+-9.44939799280434)*0.53316848111863)+-10.4165480473351)*0.000139624528949908/(-0.152873629911315*Inputs!$B15)+1/(-170.162352372308*Inputs!$C15)+0.731496825078087)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(1/((707.971765767284*Inputs!$A16+106.078249798796*Inputs!$D16+-713.456764908233))+1/(-1226.13715095072*Inputs!$B16)+(0.00197000514621999*Inputs!$B16+-0.0130130294774587)/((2.44429242713719*Inputs!$D16+-1.77629677288987))+(3.23545161240149*Inputs!$B16+3.98798725256972*Inputs!$A16/(0.224506718896059*Inputs!$C16)+1.61772580620074*Inputs!$B16/(1*Inputs!$A16*(2.68409466564442*Inputs!$C16+0.214519794193165*Inputs!$D16+-4.15096762829022)*1.43171628279159)+-12.1575571409006)*(7.41640790352924*Inputs!$D16+-2.68409466564442*Inputs!$C16+1/(1*Inputs!$B16*(1.43051721405466*Inputs!$B16+3.98798725256972*Inputs!$A16/(0.224506718896059*Inputs!$C16)+-9.44939799280434)*0.53316848111863)+-10.4165480473351)*0.000139624528949908/(-0.152873629911315*Inputs!$B16)+1/(-170.162352372308*Inputs!$C16)+0.731496825078087)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(1/((707.971765767284*Inputs!$A17+106.078249798796*Inputs!$D17+-713.456764908233))+1/(-1226.13715095072*Inputs!$B17)+(0.00197000514621999*Inputs!$B17+-0.0130130294774587)/((2.44429242713719*Inputs!$D17+-1.77629677288987))+(3.23545161240149*Inputs!$B17+3.98798725256972*Inputs!$A17/(0.224506718896059*Inputs!$C17)+1.61772580620074*Inputs!$B17/(1*Inputs!$A17*(2.68409466564442*Inputs!$C17+0.214519794193165*Inputs!$D17+-4.15096762829022)*1.43171628279159)+-12.1575571409006)*(7.41640790352924*Inputs!$D17+-2.68409466564442*Inputs!$C17+1/(1*Inputs!$B17*(1.43051721405466*Inputs!$B17+3.98798725256972*Inputs!$A17/(0.224506718896059*Inputs!$C17)+-9.44939799280434)*0.53316848111863)+-10.4165480473351)*0.000139624528949908/(-0.152873629911315*Inputs!$B17)+1/(-170.162352372308*Inputs!$C17)+0.731496825078087)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(1/((707.971765767284*Inputs!$A18+106.078249798796*Inputs!$D18+-713.456764908233))+1/(-1226.13715095072*Inputs!$B18)+(0.00197000514621999*Inputs!$B18+-0.0130130294774587)/((2.44429242713719*Inputs!$D18+-1.77629677288987))+(3.23545161240149*Inputs!$B18+3.98798725256972*Inputs!$A18/(0.224506718896059*Inputs!$C18)+1.61772580620074*Inputs!$B18/(1*Inputs!$A18*(2.68409466564442*Inputs!$C18+0.214519794193165*Inputs!$D18+-4.15096762829022)*1.43171628279159)+-12.1575571409006)*(7.41640790352924*Inputs!$D18+-2.68409466564442*Inputs!$C18+1/(1*Inputs!$B18*(1.43051721405466*Inputs!$B18+3.98798725256972*Inputs!$A18/(0.224506718896059*Inputs!$C18)+-9.44939799280434)*0.53316848111863)+-10.4165480473351)*0.000139624528949908/(-0.152873629911315*Inputs!$B18)+1/(-170.162352372308*Inputs!$C18)+0.731496825078087)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(1/((707.971765767284*Inputs!$A19+106.078249798796*Inputs!$D19+-713.456764908233))+1/(-1226.13715095072*Inputs!$B19)+(0.00197000514621999*Inputs!$B19+-0.0130130294774587)/((2.44429242713719*Inputs!$D19+-1.77629677288987))+(3.23545161240149*Inputs!$B19+3.98798725256972*Inputs!$A19/(0.224506718896059*Inputs!$C19)+1.61772580620074*Inputs!$B19/(1*Inputs!$A19*(2.68409466564442*Inputs!$C19+0.214519794193165*Inputs!$D19+-4.15096762829022)*1.43171628279159)+-12.1575571409006)*(7.41640790352924*Inputs!$D19+-2.68409466564442*Inputs!$C19+1/(1*Inputs!$B19*(1.43051721405466*Inputs!$B19+3.98798725256972*Inputs!$A19/(0.224506718896059*Inputs!$C19)+-9.44939799280434)*0.53316848111863)+-10.4165480473351)*0.000139624528949908/(-0.152873629911315*Inputs!$B19)+1/(-170.162352372308*Inputs!$C19)+0.731496825078087)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(1/((707.971765767284*Inputs!$A20+106.078249798796*Inputs!$D20+-713.456764908233))+1/(-1226.13715095072*Inputs!$B20)+(0.00197000514621999*Inputs!$B20+-0.0130130294774587)/((2.44429242713719*Inputs!$D20+-1.77629677288987))+(3.23545161240149*Inputs!$B20+3.98798725256972*Inputs!$A20/(0.224506718896059*Inputs!$C20)+1.61772580620074*Inputs!$B20/(1*Inputs!$A20*(2.68409466564442*Inputs!$C20+0.214519794193165*Inputs!$D20+-4.15096762829022)*1.43171628279159)+-12.1575571409006)*(7.41640790352924*Inputs!$D20+-2.68409466564442*Inputs!$C20+1/(1*Inputs!$B20*(1.43051721405466*Inputs!$B20+3.98798725256972*Inputs!$A20/(0.224506718896059*Inputs!$C20)+-9.44939799280434)*0.53316848111863)+-10.4165480473351)*0.000139624528949908/(-0.152873629911315*Inputs!$B20)+1/(-170.162352372308*Inputs!$C20)+0.731496825078087)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(1/((707.971765767284*Inputs!$A21+106.078249798796*Inputs!$D21+-713.456764908233))+1/(-1226.13715095072*Inputs!$B21)+(0.00197000514621999*Inputs!$B21+-0.0130130294774587)/((2.44429242713719*Inputs!$D21+-1.77629677288987))+(3.23545161240149*Inputs!$B21+3.98798725256972*Inputs!$A21/(0.224506718896059*Inputs!$C21)+1.61772580620074*Inputs!$B21/(1*Inputs!$A21*(2.68409466564442*Inputs!$C21+0.214519794193165*Inputs!$D21+-4.15096762829022)*1.43171628279159)+-12.1575571409006)*(7.41640790352924*Inputs!$D21+-2.68409466564442*Inputs!$C21+1/(1*Inputs!$B21*(1.43051721405466*Inputs!$B21+3.98798725256972*Inputs!$A21/(0.224506718896059*Inputs!$C21)+-9.44939799280434)*0.53316848111863)+-10.4165480473351)*0.000139624528949908/(-0.152873629911315*Inputs!$B21)+1/(-170.162352372308*Inputs!$C21)+0.731496825078087)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(1/((707.971765767284*Inputs!$A22+106.078249798796*Inputs!$D22+-713.456764908233))+1/(-1226.13715095072*Inputs!$B22)+(0.00197000514621999*Inputs!$B22+-0.0130130294774587)/((2.44429242713719*Inputs!$D22+-1.77629677288987))+(3.23545161240149*Inputs!$B22+3.98798725256972*Inputs!$A22/(0.224506718896059*Inputs!$C22)+1.61772580620074*Inputs!$B22/(1*Inputs!$A22*(2.68409466564442*Inputs!$C22+0.214519794193165*Inputs!$D22+-4.15096762829022)*1.43171628279159)+-12.1575571409006)*(7.41640790352924*Inputs!$D22+-2.68409466564442*Inputs!$C22+1/(1*Inputs!$B22*(1.43051721405466*Inputs!$B22+3.98798725256972*Inputs!$A22/(0.224506718896059*Inputs!$C22)+-9.44939799280434)*0.53316848111863)+-10.4165480473351)*0.000139624528949908/(-0.152873629911315*Inputs!$B22)+1/(-170.162352372308*Inputs!$C22)+0.731496825078087)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(1/((707.971765767284*Inputs!$A23+106.078249798796*Inputs!$D23+-713.456764908233))+1/(-1226.13715095072*Inputs!$B23)+(0.00197000514621999*Inputs!$B23+-0.0130130294774587)/((2.44429242713719*Inputs!$D23+-1.77629677288987))+(3.23545161240149*Inputs!$B23+3.98798725256972*Inputs!$A23/(0.224506718896059*Inputs!$C23)+1.61772580620074*Inputs!$B23/(1*Inputs!$A23*(2.68409466564442*Inputs!$C23+0.214519794193165*Inputs!$D23+-4.15096762829022)*1.43171628279159)+-12.1575571409006)*(7.41640790352924*Inputs!$D23+-2.68409466564442*Inputs!$C23+1/(1*Inputs!$B23*(1.43051721405466*Inputs!$B23+3.98798725256972*Inputs!$A23/(0.224506718896059*Inputs!$C23)+-9.44939799280434)*0.53316848111863)+-10.4165480473351)*0.000139624528949908/(-0.152873629911315*Inputs!$B23)+1/(-170.162352372308*Inputs!$C23)+0.731496825078087)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(1/((707.971765767284*Inputs!$A24+106.078249798796*Inputs!$D24+-713.456764908233))+1/(-1226.13715095072*Inputs!$B24)+(0.00197000514621999*Inputs!$B24+-0.0130130294774587)/((2.44429242713719*Inputs!$D24+-1.77629677288987))+(3.23545161240149*Inputs!$B24+3.98798725256972*Inputs!$A24/(0.224506718896059*Inputs!$C24)+1.61772580620074*Inputs!$B24/(1*Inputs!$A24*(2.68409466564442*Inputs!$C24+0.214519794193165*Inputs!$D24+-4.15096762829022)*1.43171628279159)+-12.1575571409006)*(7.41640790352924*Inputs!$D24+-2.68409466564442*Inputs!$C24+1/(1*Inputs!$B24*(1.43051721405466*Inputs!$B24+3.98798725256972*Inputs!$A24/(0.224506718896059*Inputs!$C24)+-9.44939799280434)*0.53316848111863)+-10.4165480473351)*0.000139624528949908/(-0.152873629911315*Inputs!$B24)+1/(-170.162352372308*Inputs!$C24)+0.731496825078087)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(1/((707.971765767284*Inputs!$A25+106.078249798796*Inputs!$D25+-713.456764908233))+1/(-1226.13715095072*Inputs!$B25)+(0.00197000514621999*Inputs!$B25+-0.0130130294774587)/((2.44429242713719*Inputs!$D25+-1.77629677288987))+(3.23545161240149*Inputs!$B25+3.98798725256972*Inputs!$A25/(0.224506718896059*Inputs!$C25)+1.61772580620074*Inputs!$B25/(1*Inputs!$A25*(2.68409466564442*Inputs!$C25+0.214519794193165*Inputs!$D25+-4.15096762829022)*1.43171628279159)+-12.1575571409006)*(7.41640790352924*Inputs!$D25+-2.68409466564442*Inputs!$C25+1/(1*Inputs!$B25*(1.43051721405466*Inputs!$B25+3.98798725256972*Inputs!$A25/(0.224506718896059*Inputs!$C25)+-9.44939799280434)*0.53316848111863)+-10.4165480473351)*0.000139624528949908/(-0.152873629911315*Inputs!$B25)+1/(-170.162352372308*Inputs!$C25)+0.731496825078087)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(1/((707.971765767284*Inputs!$A26+106.078249798796*Inputs!$D26+-713.456764908233))+1/(-1226.13715095072*Inputs!$B26)+(0.00197000514621999*Inputs!$B26+-0.0130130294774587)/((2.44429242713719*Inputs!$D26+-1.77629677288987))+(3.23545161240149*Inputs!$B26+3.98798725256972*Inputs!$A26/(0.224506718896059*Inputs!$C26)+1.61772580620074*Inputs!$B26/(1*Inputs!$A26*(2.68409466564442*Inputs!$C26+0.214519794193165*Inputs!$D26+-4.15096762829022)*1.43171628279159)+-12.1575571409006)*(7.41640790352924*Inputs!$D26+-2.68409466564442*Inputs!$C26+1/(1*Inputs!$B26*(1.43051721405466*Inputs!$B26+3.98798725256972*Inputs!$A26/(0.224506718896059*Inputs!$C26)+-9.44939799280434)*0.53316848111863)+-10.4165480473351)*0.000139624528949908/(-0.152873629911315*Inputs!$B26)+1/(-170.162352372308*Inputs!$C26)+0.731496825078087)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(1/((707.971765767284*Inputs!$A27+106.078249798796*Inputs!$D27+-713.456764908233))+1/(-1226.13715095072*Inputs!$B27)+(0.00197000514621999*Inputs!$B27+-0.0130130294774587)/((2.44429242713719*Inputs!$D27+-1.77629677288987))+(3.23545161240149*Inputs!$B27+3.98798725256972*Inputs!$A27/(0.224506718896059*Inputs!$C27)+1.61772580620074*Inputs!$B27/(1*Inputs!$A27*(2.68409466564442*Inputs!$C27+0.214519794193165*Inputs!$D27+-4.15096762829022)*1.43171628279159)+-12.1575571409006)*(7.41640790352924*Inputs!$D27+-2.68409466564442*Inputs!$C27+1/(1*Inputs!$B27*(1.43051721405466*Inputs!$B27+3.98798725256972*Inputs!$A27/(0.224506718896059*Inputs!$C27)+-9.44939799280434)*0.53316848111863)+-10.4165480473351)*0.000139624528949908/(-0.152873629911315*Inputs!$B27)+1/(-170.162352372308*Inputs!$C27)+0.731496825078087)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(1/((707.971765767284*Inputs!$A28+106.078249798796*Inputs!$D28+-713.456764908233))+1/(-1226.13715095072*Inputs!$B28)+(0.00197000514621999*Inputs!$B28+-0.0130130294774587)/((2.44429242713719*Inputs!$D28+-1.77629677288987))+(3.23545161240149*Inputs!$B28+3.98798725256972*Inputs!$A28/(0.224506718896059*Inputs!$C28)+1.61772580620074*Inputs!$B28/(1*Inputs!$A28*(2.68409466564442*Inputs!$C28+0.214519794193165*Inputs!$D28+-4.15096762829022)*1.43171628279159)+-12.1575571409006)*(7.41640790352924*Inputs!$D28+-2.68409466564442*Inputs!$C28+1/(1*Inputs!$B28*(1.43051721405466*Inputs!$B28+3.98798725256972*Inputs!$A28/(0.224506718896059*Inputs!$C28)+-9.44939799280434)*0.53316848111863)+-10.4165480473351)*0.000139624528949908/(-0.152873629911315*Inputs!$B28)+1/(-170.162352372308*Inputs!$C28)+0.731496825078087)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(1/((707.971765767284*Inputs!$A29+106.078249798796*Inputs!$D29+-713.456764908233))+1/(-1226.13715095072*Inputs!$B29)+(0.00197000514621999*Inputs!$B29+-0.0130130294774587)/((2.44429242713719*Inputs!$D29+-1.77629677288987))+(3.23545161240149*Inputs!$B29+3.98798725256972*Inputs!$A29/(0.224506718896059*Inputs!$C29)+1.61772580620074*Inputs!$B29/(1*Inputs!$A29*(2.68409466564442*Inputs!$C29+0.214519794193165*Inputs!$D29+-4.15096762829022)*1.43171628279159)+-12.1575571409006)*(7.41640790352924*Inputs!$D29+-2.68409466564442*Inputs!$C29+1/(1*Inputs!$B29*(1.43051721405466*Inputs!$B29+3.98798725256972*Inputs!$A29/(0.224506718896059*Inputs!$C29)+-9.44939799280434)*0.53316848111863)+-10.4165480473351)*0.000139624528949908/(-0.152873629911315*Inputs!$B29)+1/(-170.162352372308*Inputs!$C29)+0.731496825078087)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(1/((707.971765767284*Inputs!$A30+106.078249798796*Inputs!$D30+-713.456764908233))+1/(-1226.13715095072*Inputs!$B30)+(0.00197000514621999*Inputs!$B30+-0.0130130294774587)/((2.44429242713719*Inputs!$D30+-1.77629677288987))+(3.23545161240149*Inputs!$B30+3.98798725256972*Inputs!$A30/(0.224506718896059*Inputs!$C30)+1.61772580620074*Inputs!$B30/(1*Inputs!$A30*(2.68409466564442*Inputs!$C30+0.214519794193165*Inputs!$D30+-4.15096762829022)*1.43171628279159)+-12.1575571409006)*(7.41640790352924*Inputs!$D30+-2.68409466564442*Inputs!$C30+1/(1*Inputs!$B30*(1.43051721405466*Inputs!$B30+3.98798725256972*Inputs!$A30/(0.224506718896059*Inputs!$C30)+-9.44939799280434)*0.53316848111863)+-10.4165480473351)*0.000139624528949908/(-0.152873629911315*Inputs!$B30)+1/(-170.162352372308*Inputs!$C30)+0.731496825078087)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(1/((707.971765767284*Inputs!$A31+106.078249798796*Inputs!$D31+-713.456764908233))+1/(-1226.13715095072*Inputs!$B31)+(0.00197000514621999*Inputs!$B31+-0.0130130294774587)/((2.44429242713719*Inputs!$D31+-1.77629677288987))+(3.23545161240149*Inputs!$B31+3.98798725256972*Inputs!$A31/(0.224506718896059*Inputs!$C31)+1.61772580620074*Inputs!$B31/(1*Inputs!$A31*(2.68409466564442*Inputs!$C31+0.214519794193165*Inputs!$D31+-4.15096762829022)*1.43171628279159)+-12.1575571409006)*(7.41640790352924*Inputs!$D31+-2.68409466564442*Inputs!$C31+1/(1*Inputs!$B31*(1.43051721405466*Inputs!$B31+3.98798725256972*Inputs!$A31/(0.224506718896059*Inputs!$C31)+-9.44939799280434)*0.53316848111863)+-10.4165480473351)*0.000139624528949908/(-0.152873629911315*Inputs!$B31)+1/(-170.162352372308*Inputs!$C31)+0.731496825078087)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(1/((707.971765767284*Inputs!$A32+106.078249798796*Inputs!$D32+-713.456764908233))+1/(-1226.13715095072*Inputs!$B32)+(0.00197000514621999*Inputs!$B32+-0.0130130294774587)/((2.44429242713719*Inputs!$D32+-1.77629677288987))+(3.23545161240149*Inputs!$B32+3.98798725256972*Inputs!$A32/(0.224506718896059*Inputs!$C32)+1.61772580620074*Inputs!$B32/(1*Inputs!$A32*(2.68409466564442*Inputs!$C32+0.214519794193165*Inputs!$D32+-4.15096762829022)*1.43171628279159)+-12.1575571409006)*(7.41640790352924*Inputs!$D32+-2.68409466564442*Inputs!$C32+1/(1*Inputs!$B32*(1.43051721405466*Inputs!$B32+3.98798725256972*Inputs!$A32/(0.224506718896059*Inputs!$C32)+-9.44939799280434)*0.53316848111863)+-10.4165480473351)*0.000139624528949908/(-0.152873629911315*Inputs!$B32)+1/(-170.162352372308*Inputs!$C32)+0.731496825078087)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(1/((707.971765767284*Inputs!$A33+106.078249798796*Inputs!$D33+-713.456764908233))+1/(-1226.13715095072*Inputs!$B33)+(0.00197000514621999*Inputs!$B33+-0.0130130294774587)/((2.44429242713719*Inputs!$D33+-1.77629677288987))+(3.23545161240149*Inputs!$B33+3.98798725256972*Inputs!$A33/(0.224506718896059*Inputs!$C33)+1.61772580620074*Inputs!$B33/(1*Inputs!$A33*(2.68409466564442*Inputs!$C33+0.214519794193165*Inputs!$D33+-4.15096762829022)*1.43171628279159)+-12.1575571409006)*(7.41640790352924*Inputs!$D33+-2.68409466564442*Inputs!$C33+1/(1*Inputs!$B33*(1.43051721405466*Inputs!$B33+3.98798725256972*Inputs!$A33/(0.224506718896059*Inputs!$C33)+-9.44939799280434)*0.53316848111863)+-10.4165480473351)*0.000139624528949908/(-0.152873629911315*Inputs!$B33)+1/(-170.162352372308*Inputs!$C33)+0.731496825078087)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(1/((707.971765767284*Inputs!$A34+106.078249798796*Inputs!$D34+-713.456764908233))+1/(-1226.13715095072*Inputs!$B34)+(0.00197000514621999*Inputs!$B34+-0.0130130294774587)/((2.44429242713719*Inputs!$D34+-1.77629677288987))+(3.23545161240149*Inputs!$B34+3.98798725256972*Inputs!$A34/(0.224506718896059*Inputs!$C34)+1.61772580620074*Inputs!$B34/(1*Inputs!$A34*(2.68409466564442*Inputs!$C34+0.214519794193165*Inputs!$D34+-4.15096762829022)*1.43171628279159)+-12.1575571409006)*(7.41640790352924*Inputs!$D34+-2.68409466564442*Inputs!$C34+1/(1*Inputs!$B34*(1.43051721405466*Inputs!$B34+3.98798725256972*Inputs!$A34/(0.224506718896059*Inputs!$C34)+-9.44939799280434)*0.53316848111863)+-10.4165480473351)*0.000139624528949908/(-0.152873629911315*Inputs!$B34)+1/(-170.162352372308*Inputs!$C34)+0.731496825078087)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(1/((707.971765767284*Inputs!$A35+106.078249798796*Inputs!$D35+-713.456764908233))+1/(-1226.13715095072*Inputs!$B35)+(0.00197000514621999*Inputs!$B35+-0.0130130294774587)/((2.44429242713719*Inputs!$D35+-1.77629677288987))+(3.23545161240149*Inputs!$B35+3.98798725256972*Inputs!$A35/(0.224506718896059*Inputs!$C35)+1.61772580620074*Inputs!$B35/(1*Inputs!$A35*(2.68409466564442*Inputs!$C35+0.214519794193165*Inputs!$D35+-4.15096762829022)*1.43171628279159)+-12.1575571409006)*(7.41640790352924*Inputs!$D35+-2.68409466564442*Inputs!$C35+1/(1*Inputs!$B35*(1.43051721405466*Inputs!$B35+3.98798725256972*Inputs!$A35/(0.224506718896059*Inputs!$C35)+-9.44939799280434)*0.53316848111863)+-10.4165480473351)*0.000139624528949908/(-0.152873629911315*Inputs!$B35)+1/(-170.162352372308*Inputs!$C35)+0.731496825078087)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(1/((707.971765767284*Inputs!$A36+106.078249798796*Inputs!$D36+-713.456764908233))+1/(-1226.13715095072*Inputs!$B36)+(0.00197000514621999*Inputs!$B36+-0.0130130294774587)/((2.44429242713719*Inputs!$D36+-1.77629677288987))+(3.23545161240149*Inputs!$B36+3.98798725256972*Inputs!$A36/(0.224506718896059*Inputs!$C36)+1.61772580620074*Inputs!$B36/(1*Inputs!$A36*(2.68409466564442*Inputs!$C36+0.214519794193165*Inputs!$D36+-4.15096762829022)*1.43171628279159)+-12.1575571409006)*(7.41640790352924*Inputs!$D36+-2.68409466564442*Inputs!$C36+1/(1*Inputs!$B36*(1.43051721405466*Inputs!$B36+3.98798725256972*Inputs!$A36/(0.224506718896059*Inputs!$C36)+-9.44939799280434)*0.53316848111863)+-10.4165480473351)*0.000139624528949908/(-0.152873629911315*Inputs!$B36)+1/(-170.162352372308*Inputs!$C36)+0.731496825078087)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(1/((707.971765767284*Inputs!$A37+106.078249798796*Inputs!$D37+-713.456764908233))+1/(-1226.13715095072*Inputs!$B37)+(0.00197000514621999*Inputs!$B37+-0.0130130294774587)/((2.44429242713719*Inputs!$D37+-1.77629677288987))+(3.23545161240149*Inputs!$B37+3.98798725256972*Inputs!$A37/(0.224506718896059*Inputs!$C37)+1.61772580620074*Inputs!$B37/(1*Inputs!$A37*(2.68409466564442*Inputs!$C37+0.214519794193165*Inputs!$D37+-4.15096762829022)*1.43171628279159)+-12.1575571409006)*(7.41640790352924*Inputs!$D37+-2.68409466564442*Inputs!$C37+1/(1*Inputs!$B37*(1.43051721405466*Inputs!$B37+3.98798725256972*Inputs!$A37/(0.224506718896059*Inputs!$C37)+-9.44939799280434)*0.53316848111863)+-10.4165480473351)*0.000139624528949908/(-0.152873629911315*Inputs!$B37)+1/(-170.162352372308*Inputs!$C37)+0.731496825078087)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(1/((707.971765767284*Inputs!$A38+106.078249798796*Inputs!$D38+-713.456764908233))+1/(-1226.13715095072*Inputs!$B38)+(0.00197000514621999*Inputs!$B38+-0.0130130294774587)/((2.44429242713719*Inputs!$D38+-1.77629677288987))+(3.23545161240149*Inputs!$B38+3.98798725256972*Inputs!$A38/(0.224506718896059*Inputs!$C38)+1.61772580620074*Inputs!$B38/(1*Inputs!$A38*(2.68409466564442*Inputs!$C38+0.214519794193165*Inputs!$D38+-4.15096762829022)*1.43171628279159)+-12.1575571409006)*(7.41640790352924*Inputs!$D38+-2.68409466564442*Inputs!$C38+1/(1*Inputs!$B38*(1.43051721405466*Inputs!$B38+3.98798725256972*Inputs!$A38/(0.224506718896059*Inputs!$C38)+-9.44939799280434)*0.53316848111863)+-10.4165480473351)*0.000139624528949908/(-0.152873629911315*Inputs!$B38)+1/(-170.162352372308*Inputs!$C38)+0.731496825078087)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(1/((707.971765767284*Inputs!$A39+106.078249798796*Inputs!$D39+-713.456764908233))+1/(-1226.13715095072*Inputs!$B39)+(0.00197000514621999*Inputs!$B39+-0.0130130294774587)/((2.44429242713719*Inputs!$D39+-1.77629677288987))+(3.23545161240149*Inputs!$B39+3.98798725256972*Inputs!$A39/(0.224506718896059*Inputs!$C39)+1.61772580620074*Inputs!$B39/(1*Inputs!$A39*(2.68409466564442*Inputs!$C39+0.214519794193165*Inputs!$D39+-4.15096762829022)*1.43171628279159)+-12.1575571409006)*(7.41640790352924*Inputs!$D39+-2.68409466564442*Inputs!$C39+1/(1*Inputs!$B39*(1.43051721405466*Inputs!$B39+3.98798725256972*Inputs!$A39/(0.224506718896059*Inputs!$C39)+-9.44939799280434)*0.53316848111863)+-10.4165480473351)*0.000139624528949908/(-0.152873629911315*Inputs!$B39)+1/(-170.162352372308*Inputs!$C39)+0.731496825078087)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(1/((707.971765767284*Inputs!$A40+106.078249798796*Inputs!$D40+-713.456764908233))+1/(-1226.13715095072*Inputs!$B40)+(0.00197000514621999*Inputs!$B40+-0.0130130294774587)/((2.44429242713719*Inputs!$D40+-1.77629677288987))+(3.23545161240149*Inputs!$B40+3.98798725256972*Inputs!$A40/(0.224506718896059*Inputs!$C40)+1.61772580620074*Inputs!$B40/(1*Inputs!$A40*(2.68409466564442*Inputs!$C40+0.214519794193165*Inputs!$D40+-4.15096762829022)*1.43171628279159)+-12.1575571409006)*(7.41640790352924*Inputs!$D40+-2.68409466564442*Inputs!$C40+1/(1*Inputs!$B40*(1.43051721405466*Inputs!$B40+3.98798725256972*Inputs!$A40/(0.224506718896059*Inputs!$C40)+-9.44939799280434)*0.53316848111863)+-10.4165480473351)*0.000139624528949908/(-0.152873629911315*Inputs!$B40)+1/(-170.162352372308*Inputs!$C40)+0.731496825078087)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(1/((707.971765767284*Inputs!$A41+106.078249798796*Inputs!$D41+-713.456764908233))+1/(-1226.13715095072*Inputs!$B41)+(0.00197000514621999*Inputs!$B41+-0.0130130294774587)/((2.44429242713719*Inputs!$D41+-1.77629677288987))+(3.23545161240149*Inputs!$B41+3.98798725256972*Inputs!$A41/(0.224506718896059*Inputs!$C41)+1.61772580620074*Inputs!$B41/(1*Inputs!$A41*(2.68409466564442*Inputs!$C41+0.214519794193165*Inputs!$D41+-4.15096762829022)*1.43171628279159)+-12.1575571409006)*(7.41640790352924*Inputs!$D41+-2.68409466564442*Inputs!$C41+1/(1*Inputs!$B41*(1.43051721405466*Inputs!$B41+3.98798725256972*Inputs!$A41/(0.224506718896059*Inputs!$C41)+-9.44939799280434)*0.53316848111863)+-10.4165480473351)*0.000139624528949908/(-0.152873629911315*Inputs!$B41)+1/(-170.162352372308*Inputs!$C41)+0.731496825078087)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(1/((707.971765767284*Inputs!$A42+106.078249798796*Inputs!$D42+-713.456764908233))+1/(-1226.13715095072*Inputs!$B42)+(0.00197000514621999*Inputs!$B42+-0.0130130294774587)/((2.44429242713719*Inputs!$D42+-1.77629677288987))+(3.23545161240149*Inputs!$B42+3.98798725256972*Inputs!$A42/(0.224506718896059*Inputs!$C42)+1.61772580620074*Inputs!$B42/(1*Inputs!$A42*(2.68409466564442*Inputs!$C42+0.214519794193165*Inputs!$D42+-4.15096762829022)*1.43171628279159)+-12.1575571409006)*(7.41640790352924*Inputs!$D42+-2.68409466564442*Inputs!$C42+1/(1*Inputs!$B42*(1.43051721405466*Inputs!$B42+3.98798725256972*Inputs!$A42/(0.224506718896059*Inputs!$C42)+-9.44939799280434)*0.53316848111863)+-10.4165480473351)*0.000139624528949908/(-0.152873629911315*Inputs!$B42)+1/(-170.162352372308*Inputs!$C42)+0.731496825078087)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(1/((707.971765767284*Inputs!$A43+106.078249798796*Inputs!$D43+-713.456764908233))+1/(-1226.13715095072*Inputs!$B43)+(0.00197000514621999*Inputs!$B43+-0.0130130294774587)/((2.44429242713719*Inputs!$D43+-1.77629677288987))+(3.23545161240149*Inputs!$B43+3.98798725256972*Inputs!$A43/(0.224506718896059*Inputs!$C43)+1.61772580620074*Inputs!$B43/(1*Inputs!$A43*(2.68409466564442*Inputs!$C43+0.214519794193165*Inputs!$D43+-4.15096762829022)*1.43171628279159)+-12.1575571409006)*(7.41640790352924*Inputs!$D43+-2.68409466564442*Inputs!$C43+1/(1*Inputs!$B43*(1.43051721405466*Inputs!$B43+3.98798725256972*Inputs!$A43/(0.224506718896059*Inputs!$C43)+-9.44939799280434)*0.53316848111863)+-10.4165480473351)*0.000139624528949908/(-0.152873629911315*Inputs!$B43)+1/(-170.162352372308*Inputs!$C43)+0.731496825078087)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(1/((707.971765767284*Inputs!$A44+106.078249798796*Inputs!$D44+-713.456764908233))+1/(-1226.13715095072*Inputs!$B44)+(0.00197000514621999*Inputs!$B44+-0.0130130294774587)/((2.44429242713719*Inputs!$D44+-1.77629677288987))+(3.23545161240149*Inputs!$B44+3.98798725256972*Inputs!$A44/(0.224506718896059*Inputs!$C44)+1.61772580620074*Inputs!$B44/(1*Inputs!$A44*(2.68409466564442*Inputs!$C44+0.214519794193165*Inputs!$D44+-4.15096762829022)*1.43171628279159)+-12.1575571409006)*(7.41640790352924*Inputs!$D44+-2.68409466564442*Inputs!$C44+1/(1*Inputs!$B44*(1.43051721405466*Inputs!$B44+3.98798725256972*Inputs!$A44/(0.224506718896059*Inputs!$C44)+-9.44939799280434)*0.53316848111863)+-10.4165480473351)*0.000139624528949908/(-0.152873629911315*Inputs!$B44)+1/(-170.162352372308*Inputs!$C44)+0.731496825078087)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(1/((707.971765767284*Inputs!$A45+106.078249798796*Inputs!$D45+-713.456764908233))+1/(-1226.13715095072*Inputs!$B45)+(0.00197000514621999*Inputs!$B45+-0.0130130294774587)/((2.44429242713719*Inputs!$D45+-1.77629677288987))+(3.23545161240149*Inputs!$B45+3.98798725256972*Inputs!$A45/(0.224506718896059*Inputs!$C45)+1.61772580620074*Inputs!$B45/(1*Inputs!$A45*(2.68409466564442*Inputs!$C45+0.214519794193165*Inputs!$D45+-4.15096762829022)*1.43171628279159)+-12.1575571409006)*(7.41640790352924*Inputs!$D45+-2.68409466564442*Inputs!$C45+1/(1*Inputs!$B45*(1.43051721405466*Inputs!$B45+3.98798725256972*Inputs!$A45/(0.224506718896059*Inputs!$C45)+-9.44939799280434)*0.53316848111863)+-10.4165480473351)*0.000139624528949908/(-0.152873629911315*Inputs!$B45)+1/(-170.162352372308*Inputs!$C45)+0.731496825078087)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(1/((707.971765767284*Inputs!$A46+106.078249798796*Inputs!$D46+-713.456764908233))+1/(-1226.13715095072*Inputs!$B46)+(0.00197000514621999*Inputs!$B46+-0.0130130294774587)/((2.44429242713719*Inputs!$D46+-1.77629677288987))+(3.23545161240149*Inputs!$B46+3.98798725256972*Inputs!$A46/(0.224506718896059*Inputs!$C46)+1.61772580620074*Inputs!$B46/(1*Inputs!$A46*(2.68409466564442*Inputs!$C46+0.214519794193165*Inputs!$D46+-4.15096762829022)*1.43171628279159)+-12.1575571409006)*(7.41640790352924*Inputs!$D46+-2.68409466564442*Inputs!$C46+1/(1*Inputs!$B46*(1.43051721405466*Inputs!$B46+3.98798725256972*Inputs!$A46/(0.224506718896059*Inputs!$C46)+-9.44939799280434)*0.53316848111863)+-10.4165480473351)*0.000139624528949908/(-0.152873629911315*Inputs!$B46)+1/(-170.162352372308*Inputs!$C46)+0.731496825078087)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(1/((707.971765767284*Inputs!$A47+106.078249798796*Inputs!$D47+-713.456764908233))+1/(-1226.13715095072*Inputs!$B47)+(0.00197000514621999*Inputs!$B47+-0.0130130294774587)/((2.44429242713719*Inputs!$D47+-1.77629677288987))+(3.23545161240149*Inputs!$B47+3.98798725256972*Inputs!$A47/(0.224506718896059*Inputs!$C47)+1.61772580620074*Inputs!$B47/(1*Inputs!$A47*(2.68409466564442*Inputs!$C47+0.214519794193165*Inputs!$D47+-4.15096762829022)*1.43171628279159)+-12.1575571409006)*(7.41640790352924*Inputs!$D47+-2.68409466564442*Inputs!$C47+1/(1*Inputs!$B47*(1.43051721405466*Inputs!$B47+3.98798725256972*Inputs!$A47/(0.224506718896059*Inputs!$C47)+-9.44939799280434)*0.53316848111863)+-10.4165480473351)*0.000139624528949908/(-0.152873629911315*Inputs!$B47)+1/(-170.162352372308*Inputs!$C47)+0.731496825078087)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(1/((707.971765767284*Inputs!$A48+106.078249798796*Inputs!$D48+-713.456764908233))+1/(-1226.13715095072*Inputs!$B48)+(0.00197000514621999*Inputs!$B48+-0.0130130294774587)/((2.44429242713719*Inputs!$D48+-1.77629677288987))+(3.23545161240149*Inputs!$B48+3.98798725256972*Inputs!$A48/(0.224506718896059*Inputs!$C48)+1.61772580620074*Inputs!$B48/(1*Inputs!$A48*(2.68409466564442*Inputs!$C48+0.214519794193165*Inputs!$D48+-4.15096762829022)*1.43171628279159)+-12.1575571409006)*(7.41640790352924*Inputs!$D48+-2.68409466564442*Inputs!$C48+1/(1*Inputs!$B48*(1.43051721405466*Inputs!$B48+3.98798725256972*Inputs!$A48/(0.224506718896059*Inputs!$C48)+-9.44939799280434)*0.53316848111863)+-10.4165480473351)*0.000139624528949908/(-0.152873629911315*Inputs!$B48)+1/(-170.162352372308*Inputs!$C48)+0.731496825078087)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(1/((707.971765767284*Inputs!$A49+106.078249798796*Inputs!$D49+-713.456764908233))+1/(-1226.13715095072*Inputs!$B49)+(0.00197000514621999*Inputs!$B49+-0.0130130294774587)/((2.44429242713719*Inputs!$D49+-1.77629677288987))+(3.23545161240149*Inputs!$B49+3.98798725256972*Inputs!$A49/(0.224506718896059*Inputs!$C49)+1.61772580620074*Inputs!$B49/(1*Inputs!$A49*(2.68409466564442*Inputs!$C49+0.214519794193165*Inputs!$D49+-4.15096762829022)*1.43171628279159)+-12.1575571409006)*(7.41640790352924*Inputs!$D49+-2.68409466564442*Inputs!$C49+1/(1*Inputs!$B49*(1.43051721405466*Inputs!$B49+3.98798725256972*Inputs!$A49/(0.224506718896059*Inputs!$C49)+-9.44939799280434)*0.53316848111863)+-10.4165480473351)*0.000139624528949908/(-0.152873629911315*Inputs!$B49)+1/(-170.162352372308*Inputs!$C49)+0.731496825078087)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(1/((707.971765767284*Inputs!$A50+106.078249798796*Inputs!$D50+-713.456764908233))+1/(-1226.13715095072*Inputs!$B50)+(0.00197000514621999*Inputs!$B50+-0.0130130294774587)/((2.44429242713719*Inputs!$D50+-1.77629677288987))+(3.23545161240149*Inputs!$B50+3.98798725256972*Inputs!$A50/(0.224506718896059*Inputs!$C50)+1.61772580620074*Inputs!$B50/(1*Inputs!$A50*(2.68409466564442*Inputs!$C50+0.214519794193165*Inputs!$D50+-4.15096762829022)*1.43171628279159)+-12.1575571409006)*(7.41640790352924*Inputs!$D50+-2.68409466564442*Inputs!$C50+1/(1*Inputs!$B50*(1.43051721405466*Inputs!$B50+3.98798725256972*Inputs!$A50/(0.224506718896059*Inputs!$C50)+-9.44939799280434)*0.53316848111863)+-10.4165480473351)*0.000139624528949908/(-0.152873629911315*Inputs!$B50)+1/(-170.162352372308*Inputs!$C50)+0.731496825078087)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(1/((707.971765767284*Inputs!$A51+106.078249798796*Inputs!$D51+-713.456764908233))+1/(-1226.13715095072*Inputs!$B51)+(0.00197000514621999*Inputs!$B51+-0.0130130294774587)/((2.44429242713719*Inputs!$D51+-1.77629677288987))+(3.23545161240149*Inputs!$B51+3.98798725256972*Inputs!$A51/(0.224506718896059*Inputs!$C51)+1.61772580620074*Inputs!$B51/(1*Inputs!$A51*(2.68409466564442*Inputs!$C51+0.214519794193165*Inputs!$D51+-4.15096762829022)*1.43171628279159)+-12.1575571409006)*(7.41640790352924*Inputs!$D51+-2.68409466564442*Inputs!$C51+1/(1*Inputs!$B51*(1.43051721405466*Inputs!$B51+3.98798725256972*Inputs!$A51/(0.224506718896059*Inputs!$C51)+-9.44939799280434)*0.53316848111863)+-10.4165480473351)*0.000139624528949908/(-0.152873629911315*Inputs!$B51)+1/(-170.162352372308*Inputs!$C51)+0.731496825078087)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(1/((707.971765767284*Inputs!$A52+106.078249798796*Inputs!$D52+-713.456764908233))+1/(-1226.13715095072*Inputs!$B52)+(0.00197000514621999*Inputs!$B52+-0.0130130294774587)/((2.44429242713719*Inputs!$D52+-1.77629677288987))+(3.23545161240149*Inputs!$B52+3.98798725256972*Inputs!$A52/(0.224506718896059*Inputs!$C52)+1.61772580620074*Inputs!$B52/(1*Inputs!$A52*(2.68409466564442*Inputs!$C52+0.214519794193165*Inputs!$D52+-4.15096762829022)*1.43171628279159)+-12.1575571409006)*(7.41640790352924*Inputs!$D52+-2.68409466564442*Inputs!$C52+1/(1*Inputs!$B52*(1.43051721405466*Inputs!$B52+3.98798725256972*Inputs!$A52/(0.224506718896059*Inputs!$C52)+-9.44939799280434)*0.53316848111863)+-10.4165480473351)*0.000139624528949908/(-0.152873629911315*Inputs!$B52)+1/(-170.162352372308*Inputs!$C52)+0.731496825078087)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(1/((707.971765767284*Inputs!$A53+106.078249798796*Inputs!$D53+-713.456764908233))+1/(-1226.13715095072*Inputs!$B53)+(0.00197000514621999*Inputs!$B53+-0.0130130294774587)/((2.44429242713719*Inputs!$D53+-1.77629677288987))+(3.23545161240149*Inputs!$B53+3.98798725256972*Inputs!$A53/(0.224506718896059*Inputs!$C53)+1.61772580620074*Inputs!$B53/(1*Inputs!$A53*(2.68409466564442*Inputs!$C53+0.214519794193165*Inputs!$D53+-4.15096762829022)*1.43171628279159)+-12.1575571409006)*(7.41640790352924*Inputs!$D53+-2.68409466564442*Inputs!$C53+1/(1*Inputs!$B53*(1.43051721405466*Inputs!$B53+3.98798725256972*Inputs!$A53/(0.224506718896059*Inputs!$C53)+-9.44939799280434)*0.53316848111863)+-10.4165480473351)*0.000139624528949908/(-0.152873629911315*Inputs!$B53)+1/(-170.162352372308*Inputs!$C53)+0.731496825078087)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(1/((707.971765767284*Inputs!$A54+106.078249798796*Inputs!$D54+-713.456764908233))+1/(-1226.13715095072*Inputs!$B54)+(0.00197000514621999*Inputs!$B54+-0.0130130294774587)/((2.44429242713719*Inputs!$D54+-1.77629677288987))+(3.23545161240149*Inputs!$B54+3.98798725256972*Inputs!$A54/(0.224506718896059*Inputs!$C54)+1.61772580620074*Inputs!$B54/(1*Inputs!$A54*(2.68409466564442*Inputs!$C54+0.214519794193165*Inputs!$D54+-4.15096762829022)*1.43171628279159)+-12.1575571409006)*(7.41640790352924*Inputs!$D54+-2.68409466564442*Inputs!$C54+1/(1*Inputs!$B54*(1.43051721405466*Inputs!$B54+3.98798725256972*Inputs!$A54/(0.224506718896059*Inputs!$C54)+-9.44939799280434)*0.53316848111863)+-10.4165480473351)*0.000139624528949908/(-0.152873629911315*Inputs!$B54)+1/(-170.162352372308*Inputs!$C54)+0.731496825078087)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(1/((707.971765767284*Inputs!$A55+106.078249798796*Inputs!$D55+-713.456764908233))+1/(-1226.13715095072*Inputs!$B55)+(0.00197000514621999*Inputs!$B55+-0.0130130294774587)/((2.44429242713719*Inputs!$D55+-1.77629677288987))+(3.23545161240149*Inputs!$B55+3.98798725256972*Inputs!$A55/(0.224506718896059*Inputs!$C55)+1.61772580620074*Inputs!$B55/(1*Inputs!$A55*(2.68409466564442*Inputs!$C55+0.214519794193165*Inputs!$D55+-4.15096762829022)*1.43171628279159)+-12.1575571409006)*(7.41640790352924*Inputs!$D55+-2.68409466564442*Inputs!$C55+1/(1*Inputs!$B55*(1.43051721405466*Inputs!$B55+3.98798725256972*Inputs!$A55/(0.224506718896059*Inputs!$C55)+-9.44939799280434)*0.53316848111863)+-10.4165480473351)*0.000139624528949908/(-0.152873629911315*Inputs!$B55)+1/(-170.162352372308*Inputs!$C55)+0.731496825078087)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(1/((707.971765767284*Inputs!$A56+106.078249798796*Inputs!$D56+-713.456764908233))+1/(-1226.13715095072*Inputs!$B56)+(0.00197000514621999*Inputs!$B56+-0.0130130294774587)/((2.44429242713719*Inputs!$D56+-1.77629677288987))+(3.23545161240149*Inputs!$B56+3.98798725256972*Inputs!$A56/(0.224506718896059*Inputs!$C56)+1.61772580620074*Inputs!$B56/(1*Inputs!$A56*(2.68409466564442*Inputs!$C56+0.214519794193165*Inputs!$D56+-4.15096762829022)*1.43171628279159)+-12.1575571409006)*(7.41640790352924*Inputs!$D56+-2.68409466564442*Inputs!$C56+1/(1*Inputs!$B56*(1.43051721405466*Inputs!$B56+3.98798725256972*Inputs!$A56/(0.224506718896059*Inputs!$C56)+-9.44939799280434)*0.53316848111863)+-10.4165480473351)*0.000139624528949908/(-0.152873629911315*Inputs!$B56)+1/(-170.162352372308*Inputs!$C56)+0.731496825078087)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(1/((707.971765767284*Inputs!$A57+106.078249798796*Inputs!$D57+-713.456764908233))+1/(-1226.13715095072*Inputs!$B57)+(0.00197000514621999*Inputs!$B57+-0.0130130294774587)/((2.44429242713719*Inputs!$D57+-1.77629677288987))+(3.23545161240149*Inputs!$B57+3.98798725256972*Inputs!$A57/(0.224506718896059*Inputs!$C57)+1.61772580620074*Inputs!$B57/(1*Inputs!$A57*(2.68409466564442*Inputs!$C57+0.214519794193165*Inputs!$D57+-4.15096762829022)*1.43171628279159)+-12.1575571409006)*(7.41640790352924*Inputs!$D57+-2.68409466564442*Inputs!$C57+1/(1*Inputs!$B57*(1.43051721405466*Inputs!$B57+3.98798725256972*Inputs!$A57/(0.224506718896059*Inputs!$C57)+-9.44939799280434)*0.53316848111863)+-10.4165480473351)*0.000139624528949908/(-0.152873629911315*Inputs!$B57)+1/(-170.162352372308*Inputs!$C57)+0.731496825078087)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(1/((707.971765767284*Inputs!$A58+106.078249798796*Inputs!$D58+-713.456764908233))+1/(-1226.13715095072*Inputs!$B58)+(0.00197000514621999*Inputs!$B58+-0.0130130294774587)/((2.44429242713719*Inputs!$D58+-1.77629677288987))+(3.23545161240149*Inputs!$B58+3.98798725256972*Inputs!$A58/(0.224506718896059*Inputs!$C58)+1.61772580620074*Inputs!$B58/(1*Inputs!$A58*(2.68409466564442*Inputs!$C58+0.214519794193165*Inputs!$D58+-4.15096762829022)*1.43171628279159)+-12.1575571409006)*(7.41640790352924*Inputs!$D58+-2.68409466564442*Inputs!$C58+1/(1*Inputs!$B58*(1.43051721405466*Inputs!$B58+3.98798725256972*Inputs!$A58/(0.224506718896059*Inputs!$C58)+-9.44939799280434)*0.53316848111863)+-10.4165480473351)*0.000139624528949908/(-0.152873629911315*Inputs!$B58)+1/(-170.162352372308*Inputs!$C58)+0.731496825078087)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(1/((707.971765767284*Inputs!$A59+106.078249798796*Inputs!$D59+-713.456764908233))+1/(-1226.13715095072*Inputs!$B59)+(0.00197000514621999*Inputs!$B59+-0.0130130294774587)/((2.44429242713719*Inputs!$D59+-1.77629677288987))+(3.23545161240149*Inputs!$B59+3.98798725256972*Inputs!$A59/(0.224506718896059*Inputs!$C59)+1.61772580620074*Inputs!$B59/(1*Inputs!$A59*(2.68409466564442*Inputs!$C59+0.214519794193165*Inputs!$D59+-4.15096762829022)*1.43171628279159)+-12.1575571409006)*(7.41640790352924*Inputs!$D59+-2.68409466564442*Inputs!$C59+1/(1*Inputs!$B59*(1.43051721405466*Inputs!$B59+3.98798725256972*Inputs!$A59/(0.224506718896059*Inputs!$C59)+-9.44939799280434)*0.53316848111863)+-10.4165480473351)*0.000139624528949908/(-0.152873629911315*Inputs!$B59)+1/(-170.162352372308*Inputs!$C59)+0.731496825078087)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(1/((707.971765767284*Inputs!$A60+106.078249798796*Inputs!$D60+-713.456764908233))+1/(-1226.13715095072*Inputs!$B60)+(0.00197000514621999*Inputs!$B60+-0.0130130294774587)/((2.44429242713719*Inputs!$D60+-1.77629677288987))+(3.23545161240149*Inputs!$B60+3.98798725256972*Inputs!$A60/(0.224506718896059*Inputs!$C60)+1.61772580620074*Inputs!$B60/(1*Inputs!$A60*(2.68409466564442*Inputs!$C60+0.214519794193165*Inputs!$D60+-4.15096762829022)*1.43171628279159)+-12.1575571409006)*(7.41640790352924*Inputs!$D60+-2.68409466564442*Inputs!$C60+1/(1*Inputs!$B60*(1.43051721405466*Inputs!$B60+3.98798725256972*Inputs!$A60/(0.224506718896059*Inputs!$C60)+-9.44939799280434)*0.53316848111863)+-10.4165480473351)*0.000139624528949908/(-0.152873629911315*Inputs!$B60)+1/(-170.162352372308*Inputs!$C60)+0.731496825078087)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(1/((707.971765767284*Inputs!$A61+106.078249798796*Inputs!$D61+-713.456764908233))+1/(-1226.13715095072*Inputs!$B61)+(0.00197000514621999*Inputs!$B61+-0.0130130294774587)/((2.44429242713719*Inputs!$D61+-1.77629677288987))+(3.23545161240149*Inputs!$B61+3.98798725256972*Inputs!$A61/(0.224506718896059*Inputs!$C61)+1.61772580620074*Inputs!$B61/(1*Inputs!$A61*(2.68409466564442*Inputs!$C61+0.214519794193165*Inputs!$D61+-4.15096762829022)*1.43171628279159)+-12.1575571409006)*(7.41640790352924*Inputs!$D61+-2.68409466564442*Inputs!$C61+1/(1*Inputs!$B61*(1.43051721405466*Inputs!$B61+3.98798725256972*Inputs!$A61/(0.224506718896059*Inputs!$C61)+-9.44939799280434)*0.53316848111863)+-10.4165480473351)*0.000139624528949908/(-0.152873629911315*Inputs!$B61)+1/(-170.162352372308*Inputs!$C61)+0.731496825078087)</f>
      </c>
      <c r="J61" s="2">
        <f t="shared" si="6"/>
      </c>
    </row>
    <row r="62">
      <c r="A62" s="0">
        <v>60</v>
      </c>
      <c r="B62" s="2">
        <f>'Dataset'!H62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(1/((707.971765767284*Inputs!$A62+106.078249798796*Inputs!$D62+-713.456764908233))+1/(-1226.13715095072*Inputs!$B62)+(0.00197000514621999*Inputs!$B62+-0.0130130294774587)/((2.44429242713719*Inputs!$D62+-1.77629677288987))+(3.23545161240149*Inputs!$B62+3.98798725256972*Inputs!$A62/(0.224506718896059*Inputs!$C62)+1.61772580620074*Inputs!$B62/(1*Inputs!$A62*(2.68409466564442*Inputs!$C62+0.214519794193165*Inputs!$D62+-4.15096762829022)*1.43171628279159)+-12.1575571409006)*(7.41640790352924*Inputs!$D62+-2.68409466564442*Inputs!$C62+1/(1*Inputs!$B62*(1.43051721405466*Inputs!$B62+3.98798725256972*Inputs!$A62/(0.224506718896059*Inputs!$C62)+-9.44939799280434)*0.53316848111863)+-10.4165480473351)*0.000139624528949908/(-0.152873629911315*Inputs!$B62)+1/(-170.162352372308*Inputs!$C62)+0.731496825078087)</f>
      </c>
      <c r="J62" s="2">
        <f t="shared" si="6"/>
      </c>
    </row>
    <row r="63">
      <c r="A63" s="0">
        <v>61</v>
      </c>
      <c r="B63" s="2">
        <f>'Dataset'!H63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(1/((707.971765767284*Inputs!$A63+106.078249798796*Inputs!$D63+-713.456764908233))+1/(-1226.13715095072*Inputs!$B63)+(0.00197000514621999*Inputs!$B63+-0.0130130294774587)/((2.44429242713719*Inputs!$D63+-1.77629677288987))+(3.23545161240149*Inputs!$B63+3.98798725256972*Inputs!$A63/(0.224506718896059*Inputs!$C63)+1.61772580620074*Inputs!$B63/(1*Inputs!$A63*(2.68409466564442*Inputs!$C63+0.214519794193165*Inputs!$D63+-4.15096762829022)*1.43171628279159)+-12.1575571409006)*(7.41640790352924*Inputs!$D63+-2.68409466564442*Inputs!$C63+1/(1*Inputs!$B63*(1.43051721405466*Inputs!$B63+3.98798725256972*Inputs!$A63/(0.224506718896059*Inputs!$C63)+-9.44939799280434)*0.53316848111863)+-10.4165480473351)*0.000139624528949908/(-0.152873629911315*Inputs!$B63)+1/(-170.162352372308*Inputs!$C63)+0.731496825078087)</f>
      </c>
      <c r="J63" s="2">
        <f t="shared" si="6"/>
      </c>
    </row>
    <row r="64">
      <c r="A64" s="0">
        <v>62</v>
      </c>
      <c r="B64" s="2">
        <f>'Dataset'!H64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(1/((707.971765767284*Inputs!$A64+106.078249798796*Inputs!$D64+-713.456764908233))+1/(-1226.13715095072*Inputs!$B64)+(0.00197000514621999*Inputs!$B64+-0.0130130294774587)/((2.44429242713719*Inputs!$D64+-1.77629677288987))+(3.23545161240149*Inputs!$B64+3.98798725256972*Inputs!$A64/(0.224506718896059*Inputs!$C64)+1.61772580620074*Inputs!$B64/(1*Inputs!$A64*(2.68409466564442*Inputs!$C64+0.214519794193165*Inputs!$D64+-4.15096762829022)*1.43171628279159)+-12.1575571409006)*(7.41640790352924*Inputs!$D64+-2.68409466564442*Inputs!$C64+1/(1*Inputs!$B64*(1.43051721405466*Inputs!$B64+3.98798725256972*Inputs!$A64/(0.224506718896059*Inputs!$C64)+-9.44939799280434)*0.53316848111863)+-10.4165480473351)*0.000139624528949908/(-0.152873629911315*Inputs!$B64)+1/(-170.162352372308*Inputs!$C64)+0.731496825078087)</f>
      </c>
      <c r="J64" s="2">
        <f t="shared" si="6"/>
      </c>
    </row>
    <row r="65">
      <c r="A65" s="0">
        <v>63</v>
      </c>
      <c r="B65" s="2">
        <f>'Dataset'!H65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(1/((707.971765767284*Inputs!$A65+106.078249798796*Inputs!$D65+-713.456764908233))+1/(-1226.13715095072*Inputs!$B65)+(0.00197000514621999*Inputs!$B65+-0.0130130294774587)/((2.44429242713719*Inputs!$D65+-1.77629677288987))+(3.23545161240149*Inputs!$B65+3.98798725256972*Inputs!$A65/(0.224506718896059*Inputs!$C65)+1.61772580620074*Inputs!$B65/(1*Inputs!$A65*(2.68409466564442*Inputs!$C65+0.214519794193165*Inputs!$D65+-4.15096762829022)*1.43171628279159)+-12.1575571409006)*(7.41640790352924*Inputs!$D65+-2.68409466564442*Inputs!$C65+1/(1*Inputs!$B65*(1.43051721405466*Inputs!$B65+3.98798725256972*Inputs!$A65/(0.224506718896059*Inputs!$C65)+-9.44939799280434)*0.53316848111863)+-10.4165480473351)*0.000139624528949908/(-0.152873629911315*Inputs!$B65)+1/(-170.162352372308*Inputs!$C65)+0.731496825078087)</f>
      </c>
      <c r="J65" s="2">
        <f t="shared" si="6"/>
      </c>
    </row>
    <row r="66">
      <c r="A66" s="0">
        <v>64</v>
      </c>
      <c r="B66" s="2">
        <f>'Dataset'!H66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(1/((707.971765767284*Inputs!$A66+106.078249798796*Inputs!$D66+-713.456764908233))+1/(-1226.13715095072*Inputs!$B66)+(0.00197000514621999*Inputs!$B66+-0.0130130294774587)/((2.44429242713719*Inputs!$D66+-1.77629677288987))+(3.23545161240149*Inputs!$B66+3.98798725256972*Inputs!$A66/(0.224506718896059*Inputs!$C66)+1.61772580620074*Inputs!$B66/(1*Inputs!$A66*(2.68409466564442*Inputs!$C66+0.214519794193165*Inputs!$D66+-4.15096762829022)*1.43171628279159)+-12.1575571409006)*(7.41640790352924*Inputs!$D66+-2.68409466564442*Inputs!$C66+1/(1*Inputs!$B66*(1.43051721405466*Inputs!$B66+3.98798725256972*Inputs!$A66/(0.224506718896059*Inputs!$C66)+-9.44939799280434)*0.53316848111863)+-10.4165480473351)*0.000139624528949908/(-0.152873629911315*Inputs!$B66)+1/(-170.162352372308*Inputs!$C66)+0.731496825078087)</f>
      </c>
      <c r="J66" s="2">
        <f t="shared" si="6"/>
      </c>
    </row>
    <row r="67">
      <c r="A67" s="0">
        <v>65</v>
      </c>
      <c r="B67" s="2">
        <f>'Dataset'!H67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(1/((707.971765767284*Inputs!$A67+106.078249798796*Inputs!$D67+-713.456764908233))+1/(-1226.13715095072*Inputs!$B67)+(0.00197000514621999*Inputs!$B67+-0.0130130294774587)/((2.44429242713719*Inputs!$D67+-1.77629677288987))+(3.23545161240149*Inputs!$B67+3.98798725256972*Inputs!$A67/(0.224506718896059*Inputs!$C67)+1.61772580620074*Inputs!$B67/(1*Inputs!$A67*(2.68409466564442*Inputs!$C67+0.214519794193165*Inputs!$D67+-4.15096762829022)*1.43171628279159)+-12.1575571409006)*(7.41640790352924*Inputs!$D67+-2.68409466564442*Inputs!$C67+1/(1*Inputs!$B67*(1.43051721405466*Inputs!$B67+3.98798725256972*Inputs!$A67/(0.224506718896059*Inputs!$C67)+-9.44939799280434)*0.53316848111863)+-10.4165480473351)*0.000139624528949908/(-0.152873629911315*Inputs!$B67)+1/(-170.162352372308*Inputs!$C67)+0.731496825078087)</f>
      </c>
      <c r="J67" s="2">
        <f t="shared" si="6"/>
      </c>
    </row>
    <row r="68">
      <c r="A68" s="0">
        <v>66</v>
      </c>
      <c r="B68" s="2">
        <f>'Dataset'!H68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(1/((707.971765767284*Inputs!$A68+106.078249798796*Inputs!$D68+-713.456764908233))+1/(-1226.13715095072*Inputs!$B68)+(0.00197000514621999*Inputs!$B68+-0.0130130294774587)/((2.44429242713719*Inputs!$D68+-1.77629677288987))+(3.23545161240149*Inputs!$B68+3.98798725256972*Inputs!$A68/(0.224506718896059*Inputs!$C68)+1.61772580620074*Inputs!$B68/(1*Inputs!$A68*(2.68409466564442*Inputs!$C68+0.214519794193165*Inputs!$D68+-4.15096762829022)*1.43171628279159)+-12.1575571409006)*(7.41640790352924*Inputs!$D68+-2.68409466564442*Inputs!$C68+1/(1*Inputs!$B68*(1.43051721405466*Inputs!$B68+3.98798725256972*Inputs!$A68/(0.224506718896059*Inputs!$C68)+-9.44939799280434)*0.53316848111863)+-10.4165480473351)*0.000139624528949908/(-0.152873629911315*Inputs!$B68)+1/(-170.162352372308*Inputs!$C68)+0.731496825078087)</f>
      </c>
      <c r="J68" s="2">
        <f t="shared" si="6"/>
      </c>
    </row>
    <row r="69">
      <c r="A69" s="0">
        <v>67</v>
      </c>
      <c r="B69" s="2">
        <f>'Dataset'!H69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(1/((707.971765767284*Inputs!$A69+106.078249798796*Inputs!$D69+-713.456764908233))+1/(-1226.13715095072*Inputs!$B69)+(0.00197000514621999*Inputs!$B69+-0.0130130294774587)/((2.44429242713719*Inputs!$D69+-1.77629677288987))+(3.23545161240149*Inputs!$B69+3.98798725256972*Inputs!$A69/(0.224506718896059*Inputs!$C69)+1.61772580620074*Inputs!$B69/(1*Inputs!$A69*(2.68409466564442*Inputs!$C69+0.214519794193165*Inputs!$D69+-4.15096762829022)*1.43171628279159)+-12.1575571409006)*(7.41640790352924*Inputs!$D69+-2.68409466564442*Inputs!$C69+1/(1*Inputs!$B69*(1.43051721405466*Inputs!$B69+3.98798725256972*Inputs!$A69/(0.224506718896059*Inputs!$C69)+-9.44939799280434)*0.53316848111863)+-10.4165480473351)*0.000139624528949908/(-0.152873629911315*Inputs!$B69)+1/(-170.162352372308*Inputs!$C69)+0.731496825078087)</f>
      </c>
      <c r="J69" s="2">
        <f t="shared" si="6"/>
      </c>
    </row>
    <row r="70">
      <c r="A70" s="0">
        <v>68</v>
      </c>
      <c r="B70" s="2">
        <f>'Dataset'!H70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(1/((707.971765767284*Inputs!$A70+106.078249798796*Inputs!$D70+-713.456764908233))+1/(-1226.13715095072*Inputs!$B70)+(0.00197000514621999*Inputs!$B70+-0.0130130294774587)/((2.44429242713719*Inputs!$D70+-1.77629677288987))+(3.23545161240149*Inputs!$B70+3.98798725256972*Inputs!$A70/(0.224506718896059*Inputs!$C70)+1.61772580620074*Inputs!$B70/(1*Inputs!$A70*(2.68409466564442*Inputs!$C70+0.214519794193165*Inputs!$D70+-4.15096762829022)*1.43171628279159)+-12.1575571409006)*(7.41640790352924*Inputs!$D70+-2.68409466564442*Inputs!$C70+1/(1*Inputs!$B70*(1.43051721405466*Inputs!$B70+3.98798725256972*Inputs!$A70/(0.224506718896059*Inputs!$C70)+-9.44939799280434)*0.53316848111863)+-10.4165480473351)*0.000139624528949908/(-0.152873629911315*Inputs!$B70)+1/(-170.162352372308*Inputs!$C70)+0.731496825078087)</f>
      </c>
      <c r="J70" s="2">
        <f t="shared" si="6"/>
      </c>
    </row>
    <row r="71">
      <c r="A71" s="0">
        <v>69</v>
      </c>
      <c r="B71" s="2">
        <f>'Dataset'!H71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(1/((707.971765767284*Inputs!$A71+106.078249798796*Inputs!$D71+-713.456764908233))+1/(-1226.13715095072*Inputs!$B71)+(0.00197000514621999*Inputs!$B71+-0.0130130294774587)/((2.44429242713719*Inputs!$D71+-1.77629677288987))+(3.23545161240149*Inputs!$B71+3.98798725256972*Inputs!$A71/(0.224506718896059*Inputs!$C71)+1.61772580620074*Inputs!$B71/(1*Inputs!$A71*(2.68409466564442*Inputs!$C71+0.214519794193165*Inputs!$D71+-4.15096762829022)*1.43171628279159)+-12.1575571409006)*(7.41640790352924*Inputs!$D71+-2.68409466564442*Inputs!$C71+1/(1*Inputs!$B71*(1.43051721405466*Inputs!$B71+3.98798725256972*Inputs!$A71/(0.224506718896059*Inputs!$C71)+-9.44939799280434)*0.53316848111863)+-10.4165480473351)*0.000139624528949908/(-0.152873629911315*Inputs!$B71)+1/(-170.162352372308*Inputs!$C71)+0.731496825078087)</f>
      </c>
      <c r="J71" s="2">
        <f t="shared" si="6"/>
      </c>
    </row>
    <row r="72">
      <c r="A72" s="0">
        <v>70</v>
      </c>
      <c r="B72" s="2">
        <f>'Dataset'!H72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(1/((707.971765767284*Inputs!$A72+106.078249798796*Inputs!$D72+-713.456764908233))+1/(-1226.13715095072*Inputs!$B72)+(0.00197000514621999*Inputs!$B72+-0.0130130294774587)/((2.44429242713719*Inputs!$D72+-1.77629677288987))+(3.23545161240149*Inputs!$B72+3.98798725256972*Inputs!$A72/(0.224506718896059*Inputs!$C72)+1.61772580620074*Inputs!$B72/(1*Inputs!$A72*(2.68409466564442*Inputs!$C72+0.214519794193165*Inputs!$D72+-4.15096762829022)*1.43171628279159)+-12.1575571409006)*(7.41640790352924*Inputs!$D72+-2.68409466564442*Inputs!$C72+1/(1*Inputs!$B72*(1.43051721405466*Inputs!$B72+3.98798725256972*Inputs!$A72/(0.224506718896059*Inputs!$C72)+-9.44939799280434)*0.53316848111863)+-10.4165480473351)*0.000139624528949908/(-0.152873629911315*Inputs!$B72)+1/(-170.162352372308*Inputs!$C72)+0.731496825078087)</f>
      </c>
      <c r="J72" s="2">
        <f t="shared" si="6"/>
      </c>
    </row>
    <row r="73">
      <c r="A73" s="0">
        <v>71</v>
      </c>
      <c r="B73" s="2">
        <f>'Dataset'!H73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(1/((707.971765767284*Inputs!$A73+106.078249798796*Inputs!$D73+-713.456764908233))+1/(-1226.13715095072*Inputs!$B73)+(0.00197000514621999*Inputs!$B73+-0.0130130294774587)/((2.44429242713719*Inputs!$D73+-1.77629677288987))+(3.23545161240149*Inputs!$B73+3.98798725256972*Inputs!$A73/(0.224506718896059*Inputs!$C73)+1.61772580620074*Inputs!$B73/(1*Inputs!$A73*(2.68409466564442*Inputs!$C73+0.214519794193165*Inputs!$D73+-4.15096762829022)*1.43171628279159)+-12.1575571409006)*(7.41640790352924*Inputs!$D73+-2.68409466564442*Inputs!$C73+1/(1*Inputs!$B73*(1.43051721405466*Inputs!$B73+3.98798725256972*Inputs!$A73/(0.224506718896059*Inputs!$C73)+-9.44939799280434)*0.53316848111863)+-10.4165480473351)*0.000139624528949908/(-0.152873629911315*Inputs!$B73)+1/(-170.162352372308*Inputs!$C73)+0.731496825078087)</f>
      </c>
      <c r="J73" s="2">
        <f t="shared" si="6"/>
      </c>
    </row>
    <row r="74">
      <c r="A74" s="0">
        <v>72</v>
      </c>
      <c r="B74" s="2">
        <f>'Dataset'!H74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(1/((707.971765767284*Inputs!$A74+106.078249798796*Inputs!$D74+-713.456764908233))+1/(-1226.13715095072*Inputs!$B74)+(0.00197000514621999*Inputs!$B74+-0.0130130294774587)/((2.44429242713719*Inputs!$D74+-1.77629677288987))+(3.23545161240149*Inputs!$B74+3.98798725256972*Inputs!$A74/(0.224506718896059*Inputs!$C74)+1.61772580620074*Inputs!$B74/(1*Inputs!$A74*(2.68409466564442*Inputs!$C74+0.214519794193165*Inputs!$D74+-4.15096762829022)*1.43171628279159)+-12.1575571409006)*(7.41640790352924*Inputs!$D74+-2.68409466564442*Inputs!$C74+1/(1*Inputs!$B74*(1.43051721405466*Inputs!$B74+3.98798725256972*Inputs!$A74/(0.224506718896059*Inputs!$C74)+-9.44939799280434)*0.53316848111863)+-10.4165480473351)*0.000139624528949908/(-0.152873629911315*Inputs!$B74)+1/(-170.162352372308*Inputs!$C74)+0.731496825078087)</f>
      </c>
      <c r="J74" s="2">
        <f t="shared" si="6"/>
      </c>
    </row>
    <row r="75">
      <c r="A75" s="0">
        <v>73</v>
      </c>
      <c r="B75" s="2">
        <f>'Dataset'!H75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(1/((707.971765767284*Inputs!$A75+106.078249798796*Inputs!$D75+-713.456764908233))+1/(-1226.13715095072*Inputs!$B75)+(0.00197000514621999*Inputs!$B75+-0.0130130294774587)/((2.44429242713719*Inputs!$D75+-1.77629677288987))+(3.23545161240149*Inputs!$B75+3.98798725256972*Inputs!$A75/(0.224506718896059*Inputs!$C75)+1.61772580620074*Inputs!$B75/(1*Inputs!$A75*(2.68409466564442*Inputs!$C75+0.214519794193165*Inputs!$D75+-4.15096762829022)*1.43171628279159)+-12.1575571409006)*(7.41640790352924*Inputs!$D75+-2.68409466564442*Inputs!$C75+1/(1*Inputs!$B75*(1.43051721405466*Inputs!$B75+3.98798725256972*Inputs!$A75/(0.224506718896059*Inputs!$C75)+-9.44939799280434)*0.53316848111863)+-10.4165480473351)*0.000139624528949908/(-0.152873629911315*Inputs!$B75)+1/(-170.162352372308*Inputs!$C75)+0.731496825078087)</f>
      </c>
      <c r="J75" s="2">
        <f t="shared" si="6"/>
      </c>
    </row>
    <row r="76">
      <c r="A76" s="0">
        <v>74</v>
      </c>
      <c r="B76" s="2">
        <f>'Dataset'!H76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(1/((707.971765767284*Inputs!$A76+106.078249798796*Inputs!$D76+-713.456764908233))+1/(-1226.13715095072*Inputs!$B76)+(0.00197000514621999*Inputs!$B76+-0.0130130294774587)/((2.44429242713719*Inputs!$D76+-1.77629677288987))+(3.23545161240149*Inputs!$B76+3.98798725256972*Inputs!$A76/(0.224506718896059*Inputs!$C76)+1.61772580620074*Inputs!$B76/(1*Inputs!$A76*(2.68409466564442*Inputs!$C76+0.214519794193165*Inputs!$D76+-4.15096762829022)*1.43171628279159)+-12.1575571409006)*(7.41640790352924*Inputs!$D76+-2.68409466564442*Inputs!$C76+1/(1*Inputs!$B76*(1.43051721405466*Inputs!$B76+3.98798725256972*Inputs!$A76/(0.224506718896059*Inputs!$C76)+-9.44939799280434)*0.53316848111863)+-10.4165480473351)*0.000139624528949908/(-0.152873629911315*Inputs!$B76)+1/(-170.162352372308*Inputs!$C76)+0.731496825078087)</f>
      </c>
      <c r="J76" s="2">
        <f t="shared" si="6"/>
      </c>
    </row>
    <row r="77">
      <c r="A77" s="0">
        <v>75</v>
      </c>
      <c r="B77" s="2">
        <f>'Dataset'!H77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(1/((707.971765767284*Inputs!$A77+106.078249798796*Inputs!$D77+-713.456764908233))+1/(-1226.13715095072*Inputs!$B77)+(0.00197000514621999*Inputs!$B77+-0.0130130294774587)/((2.44429242713719*Inputs!$D77+-1.77629677288987))+(3.23545161240149*Inputs!$B77+3.98798725256972*Inputs!$A77/(0.224506718896059*Inputs!$C77)+1.61772580620074*Inputs!$B77/(1*Inputs!$A77*(2.68409466564442*Inputs!$C77+0.214519794193165*Inputs!$D77+-4.15096762829022)*1.43171628279159)+-12.1575571409006)*(7.41640790352924*Inputs!$D77+-2.68409466564442*Inputs!$C77+1/(1*Inputs!$B77*(1.43051721405466*Inputs!$B77+3.98798725256972*Inputs!$A77/(0.224506718896059*Inputs!$C77)+-9.44939799280434)*0.53316848111863)+-10.4165480473351)*0.000139624528949908/(-0.152873629911315*Inputs!$B77)+1/(-170.162352372308*Inputs!$C77)+0.731496825078087)</f>
      </c>
      <c r="J77" s="2">
        <f t="shared" si="6"/>
      </c>
    </row>
    <row r="78">
      <c r="A78" s="0">
        <v>76</v>
      </c>
      <c r="B78" s="2">
        <f>'Dataset'!H78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(1/((707.971765767284*Inputs!$A78+106.078249798796*Inputs!$D78+-713.456764908233))+1/(-1226.13715095072*Inputs!$B78)+(0.00197000514621999*Inputs!$B78+-0.0130130294774587)/((2.44429242713719*Inputs!$D78+-1.77629677288987))+(3.23545161240149*Inputs!$B78+3.98798725256972*Inputs!$A78/(0.224506718896059*Inputs!$C78)+1.61772580620074*Inputs!$B78/(1*Inputs!$A78*(2.68409466564442*Inputs!$C78+0.214519794193165*Inputs!$D78+-4.15096762829022)*1.43171628279159)+-12.1575571409006)*(7.41640790352924*Inputs!$D78+-2.68409466564442*Inputs!$C78+1/(1*Inputs!$B78*(1.43051721405466*Inputs!$B78+3.98798725256972*Inputs!$A78/(0.224506718896059*Inputs!$C78)+-9.44939799280434)*0.53316848111863)+-10.4165480473351)*0.000139624528949908/(-0.152873629911315*Inputs!$B78)+1/(-170.162352372308*Inputs!$C78)+0.731496825078087)</f>
      </c>
      <c r="J78" s="2">
        <f t="shared" si="6"/>
      </c>
    </row>
    <row r="79">
      <c r="A79" s="0">
        <v>77</v>
      </c>
      <c r="B79" s="2">
        <f>'Dataset'!H79</f>
      </c>
      <c r="C79" s="2">
        <f t="shared" si="1"/>
      </c>
      <c r="D79" s="2">
        <f t="shared" si="2"/>
      </c>
      <c r="E79" s="2">
        <f t="shared" si="3"/>
      </c>
      <c r="F79" s="2">
        <f t="shared" si="4"/>
      </c>
      <c r="G79" s="2">
        <f t="shared" si="5"/>
      </c>
      <c r="I79" s="2">
        <f>=(1/((707.971765767284*Inputs!$A79+106.078249798796*Inputs!$D79+-713.456764908233))+1/(-1226.13715095072*Inputs!$B79)+(0.00197000514621999*Inputs!$B79+-0.0130130294774587)/((2.44429242713719*Inputs!$D79+-1.77629677288987))+(3.23545161240149*Inputs!$B79+3.98798725256972*Inputs!$A79/(0.224506718896059*Inputs!$C79)+1.61772580620074*Inputs!$B79/(1*Inputs!$A79*(2.68409466564442*Inputs!$C79+0.214519794193165*Inputs!$D79+-4.15096762829022)*1.43171628279159)+-12.1575571409006)*(7.41640790352924*Inputs!$D79+-2.68409466564442*Inputs!$C79+1/(1*Inputs!$B79*(1.43051721405466*Inputs!$B79+3.98798725256972*Inputs!$A79/(0.224506718896059*Inputs!$C79)+-9.44939799280434)*0.53316848111863)+-10.4165480473351)*0.000139624528949908/(-0.152873629911315*Inputs!$B79)+1/(-170.162352372308*Inputs!$C79)+0.731496825078087)</f>
      </c>
      <c r="J79" s="2">
        <f t="shared" si="6"/>
      </c>
    </row>
    <row r="80">
      <c r="A80" s="0">
        <v>78</v>
      </c>
      <c r="B80" s="2">
        <f>'Dataset'!H80</f>
      </c>
      <c r="C80" s="2">
        <f t="shared" si="1"/>
      </c>
      <c r="D80" s="2">
        <f t="shared" si="2"/>
      </c>
      <c r="E80" s="2">
        <f t="shared" si="3"/>
      </c>
      <c r="F80" s="2">
        <f t="shared" si="4"/>
      </c>
      <c r="G80" s="2">
        <f t="shared" si="5"/>
      </c>
      <c r="I80" s="2">
        <f>=(1/((707.971765767284*Inputs!$A80+106.078249798796*Inputs!$D80+-713.456764908233))+1/(-1226.13715095072*Inputs!$B80)+(0.00197000514621999*Inputs!$B80+-0.0130130294774587)/((2.44429242713719*Inputs!$D80+-1.77629677288987))+(3.23545161240149*Inputs!$B80+3.98798725256972*Inputs!$A80/(0.224506718896059*Inputs!$C80)+1.61772580620074*Inputs!$B80/(1*Inputs!$A80*(2.68409466564442*Inputs!$C80+0.214519794193165*Inputs!$D80+-4.15096762829022)*1.43171628279159)+-12.1575571409006)*(7.41640790352924*Inputs!$D80+-2.68409466564442*Inputs!$C80+1/(1*Inputs!$B80*(1.43051721405466*Inputs!$B80+3.98798725256972*Inputs!$A80/(0.224506718896059*Inputs!$C80)+-9.44939799280434)*0.53316848111863)+-10.4165480473351)*0.000139624528949908/(-0.152873629911315*Inputs!$B80)+1/(-170.162352372308*Inputs!$C80)+0.731496825078087)</f>
      </c>
      <c r="J80" s="2">
        <f t="shared" si="6"/>
      </c>
    </row>
    <row r="81">
      <c r="A81" s="0">
        <v>79</v>
      </c>
      <c r="B81" s="2">
        <f>'Dataset'!H81</f>
      </c>
      <c r="C81" s="2">
        <f t="shared" si="1"/>
      </c>
      <c r="D81" s="2">
        <f t="shared" si="2"/>
      </c>
      <c r="E81" s="2">
        <f t="shared" si="3"/>
      </c>
      <c r="F81" s="2">
        <f t="shared" si="4"/>
      </c>
      <c r="G81" s="2">
        <f t="shared" si="5"/>
      </c>
      <c r="I81" s="2">
        <f>=(1/((707.971765767284*Inputs!$A81+106.078249798796*Inputs!$D81+-713.456764908233))+1/(-1226.13715095072*Inputs!$B81)+(0.00197000514621999*Inputs!$B81+-0.0130130294774587)/((2.44429242713719*Inputs!$D81+-1.77629677288987))+(3.23545161240149*Inputs!$B81+3.98798725256972*Inputs!$A81/(0.224506718896059*Inputs!$C81)+1.61772580620074*Inputs!$B81/(1*Inputs!$A81*(2.68409466564442*Inputs!$C81+0.214519794193165*Inputs!$D81+-4.15096762829022)*1.43171628279159)+-12.1575571409006)*(7.41640790352924*Inputs!$D81+-2.68409466564442*Inputs!$C81+1/(1*Inputs!$B81*(1.43051721405466*Inputs!$B81+3.98798725256972*Inputs!$A81/(0.224506718896059*Inputs!$C81)+-9.44939799280434)*0.53316848111863)+-10.4165480473351)*0.000139624528949908/(-0.152873629911315*Inputs!$B81)+1/(-170.162352372308*Inputs!$C81)+0.731496825078087)</f>
      </c>
      <c r="J81" s="2">
        <f t="shared" si="6"/>
      </c>
    </row>
    <row r="82">
      <c r="A82" s="0">
        <v>80</v>
      </c>
      <c r="B82" s="2">
        <f>'Dataset'!H82</f>
      </c>
      <c r="C82" s="2">
        <f t="shared" si="1"/>
      </c>
      <c r="D82" s="2">
        <f t="shared" si="2"/>
      </c>
      <c r="E82" s="2">
        <f t="shared" si="3"/>
      </c>
      <c r="F82" s="2">
        <f t="shared" si="4"/>
      </c>
      <c r="G82" s="2">
        <f t="shared" si="5"/>
      </c>
      <c r="I82" s="2">
        <f>=(1/((707.971765767284*Inputs!$A82+106.078249798796*Inputs!$D82+-713.456764908233))+1/(-1226.13715095072*Inputs!$B82)+(0.00197000514621999*Inputs!$B82+-0.0130130294774587)/((2.44429242713719*Inputs!$D82+-1.77629677288987))+(3.23545161240149*Inputs!$B82+3.98798725256972*Inputs!$A82/(0.224506718896059*Inputs!$C82)+1.61772580620074*Inputs!$B82/(1*Inputs!$A82*(2.68409466564442*Inputs!$C82+0.214519794193165*Inputs!$D82+-4.15096762829022)*1.43171628279159)+-12.1575571409006)*(7.41640790352924*Inputs!$D82+-2.68409466564442*Inputs!$C82+1/(1*Inputs!$B82*(1.43051721405466*Inputs!$B82+3.98798725256972*Inputs!$A82/(0.224506718896059*Inputs!$C82)+-9.44939799280434)*0.53316848111863)+-10.4165480473351)*0.000139624528949908/(-0.152873629911315*Inputs!$B82)+1/(-170.162352372308*Inputs!$C82)+0.731496825078087)</f>
      </c>
      <c r="J82" s="2">
        <f t="shared" si="6"/>
      </c>
    </row>
    <row r="83">
      <c r="A83" s="0">
        <v>81</v>
      </c>
      <c r="B83" s="2">
        <f>'Dataset'!H83</f>
      </c>
      <c r="C83" s="2">
        <f t="shared" si="1"/>
      </c>
      <c r="D83" s="2">
        <f t="shared" si="2"/>
      </c>
      <c r="E83" s="2">
        <f t="shared" si="3"/>
      </c>
      <c r="F83" s="2">
        <f t="shared" si="4"/>
      </c>
      <c r="G83" s="2">
        <f t="shared" si="5"/>
      </c>
      <c r="I83" s="2">
        <f>=(1/((707.971765767284*Inputs!$A83+106.078249798796*Inputs!$D83+-713.456764908233))+1/(-1226.13715095072*Inputs!$B83)+(0.00197000514621999*Inputs!$B83+-0.0130130294774587)/((2.44429242713719*Inputs!$D83+-1.77629677288987))+(3.23545161240149*Inputs!$B83+3.98798725256972*Inputs!$A83/(0.224506718896059*Inputs!$C83)+1.61772580620074*Inputs!$B83/(1*Inputs!$A83*(2.68409466564442*Inputs!$C83+0.214519794193165*Inputs!$D83+-4.15096762829022)*1.43171628279159)+-12.1575571409006)*(7.41640790352924*Inputs!$D83+-2.68409466564442*Inputs!$C83+1/(1*Inputs!$B83*(1.43051721405466*Inputs!$B83+3.98798725256972*Inputs!$A83/(0.224506718896059*Inputs!$C83)+-9.44939799280434)*0.53316848111863)+-10.4165480473351)*0.000139624528949908/(-0.152873629911315*Inputs!$B83)+1/(-170.162352372308*Inputs!$C83)+0.731496825078087)</f>
      </c>
      <c r="J83" s="2">
        <f t="shared" si="6"/>
      </c>
    </row>
    <row r="84">
      <c r="A84" s="0">
        <v>82</v>
      </c>
      <c r="B84" s="2">
        <f>'Dataset'!H84</f>
      </c>
      <c r="C84" s="2">
        <f t="shared" si="1"/>
      </c>
      <c r="D84" s="2">
        <f t="shared" si="2"/>
      </c>
      <c r="E84" s="2">
        <f t="shared" si="3"/>
      </c>
      <c r="F84" s="2">
        <f t="shared" si="4"/>
      </c>
      <c r="G84" s="2">
        <f t="shared" si="5"/>
      </c>
      <c r="I84" s="2">
        <f>=(1/((707.971765767284*Inputs!$A84+106.078249798796*Inputs!$D84+-713.456764908233))+1/(-1226.13715095072*Inputs!$B84)+(0.00197000514621999*Inputs!$B84+-0.0130130294774587)/((2.44429242713719*Inputs!$D84+-1.77629677288987))+(3.23545161240149*Inputs!$B84+3.98798725256972*Inputs!$A84/(0.224506718896059*Inputs!$C84)+1.61772580620074*Inputs!$B84/(1*Inputs!$A84*(2.68409466564442*Inputs!$C84+0.214519794193165*Inputs!$D84+-4.15096762829022)*1.43171628279159)+-12.1575571409006)*(7.41640790352924*Inputs!$D84+-2.68409466564442*Inputs!$C84+1/(1*Inputs!$B84*(1.43051721405466*Inputs!$B84+3.98798725256972*Inputs!$A84/(0.224506718896059*Inputs!$C84)+-9.44939799280434)*0.53316848111863)+-10.4165480473351)*0.000139624528949908/(-0.152873629911315*Inputs!$B84)+1/(-170.162352372308*Inputs!$C84)+0.731496825078087)</f>
      </c>
      <c r="J84" s="2">
        <f t="shared" si="6"/>
      </c>
    </row>
    <row r="85">
      <c r="A85" s="0">
        <v>83</v>
      </c>
      <c r="B85" s="2">
        <f>'Dataset'!H85</f>
      </c>
      <c r="C85" s="2">
        <f t="shared" si="1"/>
      </c>
      <c r="D85" s="2">
        <f t="shared" si="2"/>
      </c>
      <c r="E85" s="2">
        <f t="shared" si="3"/>
      </c>
      <c r="F85" s="2">
        <f t="shared" si="4"/>
      </c>
      <c r="G85" s="2">
        <f t="shared" si="5"/>
      </c>
      <c r="I85" s="2">
        <f>=(1/((707.971765767284*Inputs!$A85+106.078249798796*Inputs!$D85+-713.456764908233))+1/(-1226.13715095072*Inputs!$B85)+(0.00197000514621999*Inputs!$B85+-0.0130130294774587)/((2.44429242713719*Inputs!$D85+-1.77629677288987))+(3.23545161240149*Inputs!$B85+3.98798725256972*Inputs!$A85/(0.224506718896059*Inputs!$C85)+1.61772580620074*Inputs!$B85/(1*Inputs!$A85*(2.68409466564442*Inputs!$C85+0.214519794193165*Inputs!$D85+-4.15096762829022)*1.43171628279159)+-12.1575571409006)*(7.41640790352924*Inputs!$D85+-2.68409466564442*Inputs!$C85+1/(1*Inputs!$B85*(1.43051721405466*Inputs!$B85+3.98798725256972*Inputs!$A85/(0.224506718896059*Inputs!$C85)+-9.44939799280434)*0.53316848111863)+-10.4165480473351)*0.000139624528949908/(-0.152873629911315*Inputs!$B85)+1/(-170.162352372308*Inputs!$C85)+0.731496825078087)</f>
      </c>
      <c r="J85" s="2">
        <f t="shared" si="6"/>
      </c>
    </row>
    <row r="86">
      <c r="A86" s="0">
        <v>84</v>
      </c>
      <c r="B86" s="2">
        <f>'Dataset'!H86</f>
      </c>
      <c r="C86" s="2">
        <f t="shared" si="1"/>
      </c>
      <c r="D86" s="2">
        <f t="shared" si="2"/>
      </c>
      <c r="E86" s="2">
        <f t="shared" si="3"/>
      </c>
      <c r="F86" s="2">
        <f t="shared" si="4"/>
      </c>
      <c r="G86" s="2">
        <f t="shared" si="5"/>
      </c>
      <c r="I86" s="2">
        <f>=(1/((707.971765767284*Inputs!$A86+106.078249798796*Inputs!$D86+-713.456764908233))+1/(-1226.13715095072*Inputs!$B86)+(0.00197000514621999*Inputs!$B86+-0.0130130294774587)/((2.44429242713719*Inputs!$D86+-1.77629677288987))+(3.23545161240149*Inputs!$B86+3.98798725256972*Inputs!$A86/(0.224506718896059*Inputs!$C86)+1.61772580620074*Inputs!$B86/(1*Inputs!$A86*(2.68409466564442*Inputs!$C86+0.214519794193165*Inputs!$D86+-4.15096762829022)*1.43171628279159)+-12.1575571409006)*(7.41640790352924*Inputs!$D86+-2.68409466564442*Inputs!$C86+1/(1*Inputs!$B86*(1.43051721405466*Inputs!$B86+3.98798725256972*Inputs!$A86/(0.224506718896059*Inputs!$C86)+-9.44939799280434)*0.53316848111863)+-10.4165480473351)*0.000139624528949908/(-0.152873629911315*Inputs!$B86)+1/(-170.162352372308*Inputs!$C86)+0.731496825078087)</f>
      </c>
      <c r="J86" s="2">
        <f t="shared" si="6"/>
      </c>
    </row>
    <row r="87">
      <c r="A87" s="0">
        <v>85</v>
      </c>
      <c r="B87" s="2">
        <f>'Dataset'!H87</f>
      </c>
      <c r="C87" s="2">
        <f t="shared" si="1"/>
      </c>
      <c r="D87" s="2">
        <f t="shared" si="2"/>
      </c>
      <c r="E87" s="2">
        <f t="shared" si="3"/>
      </c>
      <c r="F87" s="2">
        <f t="shared" si="4"/>
      </c>
      <c r="G87" s="2">
        <f t="shared" si="5"/>
      </c>
      <c r="I87" s="2">
        <f>=(1/((707.971765767284*Inputs!$A87+106.078249798796*Inputs!$D87+-713.456764908233))+1/(-1226.13715095072*Inputs!$B87)+(0.00197000514621999*Inputs!$B87+-0.0130130294774587)/((2.44429242713719*Inputs!$D87+-1.77629677288987))+(3.23545161240149*Inputs!$B87+3.98798725256972*Inputs!$A87/(0.224506718896059*Inputs!$C87)+1.61772580620074*Inputs!$B87/(1*Inputs!$A87*(2.68409466564442*Inputs!$C87+0.214519794193165*Inputs!$D87+-4.15096762829022)*1.43171628279159)+-12.1575571409006)*(7.41640790352924*Inputs!$D87+-2.68409466564442*Inputs!$C87+1/(1*Inputs!$B87*(1.43051721405466*Inputs!$B87+3.98798725256972*Inputs!$A87/(0.224506718896059*Inputs!$C87)+-9.44939799280434)*0.53316848111863)+-10.4165480473351)*0.000139624528949908/(-0.152873629911315*Inputs!$B87)+1/(-170.162352372308*Inputs!$C87)+0.731496825078087)</f>
      </c>
      <c r="J87" s="2">
        <f t="shared" si="6"/>
      </c>
    </row>
    <row r="88">
      <c r="A88" s="0">
        <v>86</v>
      </c>
      <c r="B88" s="2">
        <f>'Dataset'!H88</f>
      </c>
      <c r="C88" s="2">
        <f t="shared" si="1"/>
      </c>
      <c r="D88" s="2">
        <f t="shared" si="2"/>
      </c>
      <c r="E88" s="2">
        <f t="shared" si="3"/>
      </c>
      <c r="F88" s="2">
        <f t="shared" si="4"/>
      </c>
      <c r="G88" s="2">
        <f t="shared" si="5"/>
      </c>
      <c r="I88" s="2">
        <f>=(1/((707.971765767284*Inputs!$A88+106.078249798796*Inputs!$D88+-713.456764908233))+1/(-1226.13715095072*Inputs!$B88)+(0.00197000514621999*Inputs!$B88+-0.0130130294774587)/((2.44429242713719*Inputs!$D88+-1.77629677288987))+(3.23545161240149*Inputs!$B88+3.98798725256972*Inputs!$A88/(0.224506718896059*Inputs!$C88)+1.61772580620074*Inputs!$B88/(1*Inputs!$A88*(2.68409466564442*Inputs!$C88+0.214519794193165*Inputs!$D88+-4.15096762829022)*1.43171628279159)+-12.1575571409006)*(7.41640790352924*Inputs!$D88+-2.68409466564442*Inputs!$C88+1/(1*Inputs!$B88*(1.43051721405466*Inputs!$B88+3.98798725256972*Inputs!$A88/(0.224506718896059*Inputs!$C88)+-9.44939799280434)*0.53316848111863)+-10.4165480473351)*0.000139624528949908/(-0.152873629911315*Inputs!$B88)+1/(-170.162352372308*Inputs!$C88)+0.731496825078087)</f>
      </c>
      <c r="J88" s="2">
        <f t="shared" si="6"/>
      </c>
    </row>
    <row r="89">
      <c r="A89" s="0">
        <v>87</v>
      </c>
      <c r="B89" s="2">
        <f>'Dataset'!H89</f>
      </c>
      <c r="C89" s="2">
        <f t="shared" si="1"/>
      </c>
      <c r="D89" s="2">
        <f t="shared" si="2"/>
      </c>
      <c r="E89" s="2">
        <f t="shared" si="3"/>
      </c>
      <c r="F89" s="2">
        <f t="shared" si="4"/>
      </c>
      <c r="G89" s="2">
        <f t="shared" si="5"/>
      </c>
      <c r="I89" s="2">
        <f>=(1/((707.971765767284*Inputs!$A89+106.078249798796*Inputs!$D89+-713.456764908233))+1/(-1226.13715095072*Inputs!$B89)+(0.00197000514621999*Inputs!$B89+-0.0130130294774587)/((2.44429242713719*Inputs!$D89+-1.77629677288987))+(3.23545161240149*Inputs!$B89+3.98798725256972*Inputs!$A89/(0.224506718896059*Inputs!$C89)+1.61772580620074*Inputs!$B89/(1*Inputs!$A89*(2.68409466564442*Inputs!$C89+0.214519794193165*Inputs!$D89+-4.15096762829022)*1.43171628279159)+-12.1575571409006)*(7.41640790352924*Inputs!$D89+-2.68409466564442*Inputs!$C89+1/(1*Inputs!$B89*(1.43051721405466*Inputs!$B89+3.98798725256972*Inputs!$A89/(0.224506718896059*Inputs!$C89)+-9.44939799280434)*0.53316848111863)+-10.4165480473351)*0.000139624528949908/(-0.152873629911315*Inputs!$B89)+1/(-170.162352372308*Inputs!$C89)+0.731496825078087)</f>
      </c>
      <c r="J89" s="2">
        <f t="shared" si="6"/>
      </c>
    </row>
    <row r="90">
      <c r="A90" s="0">
        <v>88</v>
      </c>
      <c r="B90" s="2">
        <f>'Dataset'!H90</f>
      </c>
      <c r="C90" s="2">
        <f t="shared" si="1"/>
      </c>
      <c r="D90" s="2">
        <f t="shared" si="2"/>
      </c>
      <c r="E90" s="2">
        <f t="shared" si="3"/>
      </c>
      <c r="F90" s="2">
        <f t="shared" si="4"/>
      </c>
      <c r="G90" s="2">
        <f t="shared" si="5"/>
      </c>
      <c r="I90" s="2">
        <f>=(1/((707.971765767284*Inputs!$A90+106.078249798796*Inputs!$D90+-713.456764908233))+1/(-1226.13715095072*Inputs!$B90)+(0.00197000514621999*Inputs!$B90+-0.0130130294774587)/((2.44429242713719*Inputs!$D90+-1.77629677288987))+(3.23545161240149*Inputs!$B90+3.98798725256972*Inputs!$A90/(0.224506718896059*Inputs!$C90)+1.61772580620074*Inputs!$B90/(1*Inputs!$A90*(2.68409466564442*Inputs!$C90+0.214519794193165*Inputs!$D90+-4.15096762829022)*1.43171628279159)+-12.1575571409006)*(7.41640790352924*Inputs!$D90+-2.68409466564442*Inputs!$C90+1/(1*Inputs!$B90*(1.43051721405466*Inputs!$B90+3.98798725256972*Inputs!$A90/(0.224506718896059*Inputs!$C90)+-9.44939799280434)*0.53316848111863)+-10.4165480473351)*0.000139624528949908/(-0.152873629911315*Inputs!$B90)+1/(-170.162352372308*Inputs!$C90)+0.731496825078087)</f>
      </c>
      <c r="J90" s="2">
        <f t="shared" si="6"/>
      </c>
    </row>
    <row r="91">
      <c r="A91" s="0">
        <v>89</v>
      </c>
      <c r="B91" s="2">
        <f>'Dataset'!H91</f>
      </c>
      <c r="C91" s="2">
        <f t="shared" si="1"/>
      </c>
      <c r="D91" s="2">
        <f t="shared" si="2"/>
      </c>
      <c r="E91" s="2">
        <f t="shared" si="3"/>
      </c>
      <c r="F91" s="2">
        <f t="shared" si="4"/>
      </c>
      <c r="G91" s="2">
        <f t="shared" si="5"/>
      </c>
      <c r="I91" s="2">
        <f>=(1/((707.971765767284*Inputs!$A91+106.078249798796*Inputs!$D91+-713.456764908233))+1/(-1226.13715095072*Inputs!$B91)+(0.00197000514621999*Inputs!$B91+-0.0130130294774587)/((2.44429242713719*Inputs!$D91+-1.77629677288987))+(3.23545161240149*Inputs!$B91+3.98798725256972*Inputs!$A91/(0.224506718896059*Inputs!$C91)+1.61772580620074*Inputs!$B91/(1*Inputs!$A91*(2.68409466564442*Inputs!$C91+0.214519794193165*Inputs!$D91+-4.15096762829022)*1.43171628279159)+-12.1575571409006)*(7.41640790352924*Inputs!$D91+-2.68409466564442*Inputs!$C91+1/(1*Inputs!$B91*(1.43051721405466*Inputs!$B91+3.98798725256972*Inputs!$A91/(0.224506718896059*Inputs!$C91)+-9.44939799280434)*0.53316848111863)+-10.4165480473351)*0.000139624528949908/(-0.152873629911315*Inputs!$B91)+1/(-170.162352372308*Inputs!$C91)+0.731496825078087)</f>
      </c>
      <c r="J91" s="2">
        <f t="shared" si="6"/>
      </c>
    </row>
    <row r="92">
      <c r="A92" s="0">
        <v>90</v>
      </c>
      <c r="B92" s="2">
        <f>'Dataset'!H92</f>
      </c>
      <c r="C92" s="2">
        <f t="shared" si="1"/>
      </c>
      <c r="D92" s="2">
        <f t="shared" si="2"/>
      </c>
      <c r="E92" s="2">
        <f t="shared" si="3"/>
      </c>
      <c r="F92" s="2">
        <f t="shared" si="4"/>
      </c>
      <c r="G92" s="2">
        <f t="shared" si="5"/>
      </c>
      <c r="I92" s="2">
        <f>=(1/((707.971765767284*Inputs!$A92+106.078249798796*Inputs!$D92+-713.456764908233))+1/(-1226.13715095072*Inputs!$B92)+(0.00197000514621999*Inputs!$B92+-0.0130130294774587)/((2.44429242713719*Inputs!$D92+-1.77629677288987))+(3.23545161240149*Inputs!$B92+3.98798725256972*Inputs!$A92/(0.224506718896059*Inputs!$C92)+1.61772580620074*Inputs!$B92/(1*Inputs!$A92*(2.68409466564442*Inputs!$C92+0.214519794193165*Inputs!$D92+-4.15096762829022)*1.43171628279159)+-12.1575571409006)*(7.41640790352924*Inputs!$D92+-2.68409466564442*Inputs!$C92+1/(1*Inputs!$B92*(1.43051721405466*Inputs!$B92+3.98798725256972*Inputs!$A92/(0.224506718896059*Inputs!$C92)+-9.44939799280434)*0.53316848111863)+-10.4165480473351)*0.000139624528949908/(-0.152873629911315*Inputs!$B92)+1/(-170.162352372308*Inputs!$C92)+0.731496825078087)</f>
      </c>
      <c r="J92" s="2">
        <f t="shared" si="6"/>
      </c>
    </row>
    <row r="93">
      <c r="A93" s="0">
        <v>91</v>
      </c>
      <c r="B93" s="2">
        <f>'Dataset'!H93</f>
      </c>
      <c r="C93" s="2">
        <f t="shared" si="1"/>
      </c>
      <c r="D93" s="2">
        <f t="shared" si="2"/>
      </c>
      <c r="E93" s="2">
        <f t="shared" si="3"/>
      </c>
      <c r="F93" s="2">
        <f t="shared" si="4"/>
      </c>
      <c r="G93" s="2">
        <f t="shared" si="5"/>
      </c>
      <c r="I93" s="2">
        <f>=(1/((707.971765767284*Inputs!$A93+106.078249798796*Inputs!$D93+-713.456764908233))+1/(-1226.13715095072*Inputs!$B93)+(0.00197000514621999*Inputs!$B93+-0.0130130294774587)/((2.44429242713719*Inputs!$D93+-1.77629677288987))+(3.23545161240149*Inputs!$B93+3.98798725256972*Inputs!$A93/(0.224506718896059*Inputs!$C93)+1.61772580620074*Inputs!$B93/(1*Inputs!$A93*(2.68409466564442*Inputs!$C93+0.214519794193165*Inputs!$D93+-4.15096762829022)*1.43171628279159)+-12.1575571409006)*(7.41640790352924*Inputs!$D93+-2.68409466564442*Inputs!$C93+1/(1*Inputs!$B93*(1.43051721405466*Inputs!$B93+3.98798725256972*Inputs!$A93/(0.224506718896059*Inputs!$C93)+-9.44939799280434)*0.53316848111863)+-10.4165480473351)*0.000139624528949908/(-0.152873629911315*Inputs!$B93)+1/(-170.162352372308*Inputs!$C93)+0.731496825078087)</f>
      </c>
      <c r="J93" s="2">
        <f t="shared" si="6"/>
      </c>
    </row>
    <row r="94">
      <c r="A94" s="0">
        <v>92</v>
      </c>
      <c r="B94" s="2">
        <f>'Dataset'!H94</f>
      </c>
      <c r="C94" s="2">
        <f t="shared" si="1"/>
      </c>
      <c r="D94" s="2">
        <f t="shared" si="2"/>
      </c>
      <c r="E94" s="2">
        <f t="shared" si="3"/>
      </c>
      <c r="F94" s="2">
        <f t="shared" si="4"/>
      </c>
      <c r="G94" s="2">
        <f t="shared" si="5"/>
      </c>
      <c r="I94" s="2">
        <f>=(1/((707.971765767284*Inputs!$A94+106.078249798796*Inputs!$D94+-713.456764908233))+1/(-1226.13715095072*Inputs!$B94)+(0.00197000514621999*Inputs!$B94+-0.0130130294774587)/((2.44429242713719*Inputs!$D94+-1.77629677288987))+(3.23545161240149*Inputs!$B94+3.98798725256972*Inputs!$A94/(0.224506718896059*Inputs!$C94)+1.61772580620074*Inputs!$B94/(1*Inputs!$A94*(2.68409466564442*Inputs!$C94+0.214519794193165*Inputs!$D94+-4.15096762829022)*1.43171628279159)+-12.1575571409006)*(7.41640790352924*Inputs!$D94+-2.68409466564442*Inputs!$C94+1/(1*Inputs!$B94*(1.43051721405466*Inputs!$B94+3.98798725256972*Inputs!$A94/(0.224506718896059*Inputs!$C94)+-9.44939799280434)*0.53316848111863)+-10.4165480473351)*0.000139624528949908/(-0.152873629911315*Inputs!$B94)+1/(-170.162352372308*Inputs!$C94)+0.731496825078087)</f>
      </c>
      <c r="J94" s="2">
        <f t="shared" si="6"/>
      </c>
    </row>
    <row r="95">
      <c r="A95" s="0">
        <v>93</v>
      </c>
      <c r="B95" s="2">
        <f>'Dataset'!H95</f>
      </c>
      <c r="C95" s="2">
        <f t="shared" si="1"/>
      </c>
      <c r="D95" s="2">
        <f t="shared" si="2"/>
      </c>
      <c r="E95" s="2">
        <f t="shared" si="3"/>
      </c>
      <c r="F95" s="2">
        <f t="shared" si="4"/>
      </c>
      <c r="G95" s="2">
        <f t="shared" si="5"/>
      </c>
      <c r="I95" s="2">
        <f>=(1/((707.971765767284*Inputs!$A95+106.078249798796*Inputs!$D95+-713.456764908233))+1/(-1226.13715095072*Inputs!$B95)+(0.00197000514621999*Inputs!$B95+-0.0130130294774587)/((2.44429242713719*Inputs!$D95+-1.77629677288987))+(3.23545161240149*Inputs!$B95+3.98798725256972*Inputs!$A95/(0.224506718896059*Inputs!$C95)+1.61772580620074*Inputs!$B95/(1*Inputs!$A95*(2.68409466564442*Inputs!$C95+0.214519794193165*Inputs!$D95+-4.15096762829022)*1.43171628279159)+-12.1575571409006)*(7.41640790352924*Inputs!$D95+-2.68409466564442*Inputs!$C95+1/(1*Inputs!$B95*(1.43051721405466*Inputs!$B95+3.98798725256972*Inputs!$A95/(0.224506718896059*Inputs!$C95)+-9.44939799280434)*0.53316848111863)+-10.4165480473351)*0.000139624528949908/(-0.152873629911315*Inputs!$B95)+1/(-170.162352372308*Inputs!$C95)+0.731496825078087)</f>
      </c>
      <c r="J95" s="2">
        <f t="shared" si="6"/>
      </c>
    </row>
    <row r="96">
      <c r="A96" s="0">
        <v>94</v>
      </c>
      <c r="B96" s="2">
        <f>'Dataset'!H96</f>
      </c>
      <c r="C96" s="2">
        <f t="shared" si="1"/>
      </c>
      <c r="D96" s="2">
        <f t="shared" si="2"/>
      </c>
      <c r="E96" s="2">
        <f t="shared" si="3"/>
      </c>
      <c r="F96" s="2">
        <f t="shared" si="4"/>
      </c>
      <c r="G96" s="2">
        <f t="shared" si="5"/>
      </c>
      <c r="I96" s="2">
        <f>=(1/((707.971765767284*Inputs!$A96+106.078249798796*Inputs!$D96+-713.456764908233))+1/(-1226.13715095072*Inputs!$B96)+(0.00197000514621999*Inputs!$B96+-0.0130130294774587)/((2.44429242713719*Inputs!$D96+-1.77629677288987))+(3.23545161240149*Inputs!$B96+3.98798725256972*Inputs!$A96/(0.224506718896059*Inputs!$C96)+1.61772580620074*Inputs!$B96/(1*Inputs!$A96*(2.68409466564442*Inputs!$C96+0.214519794193165*Inputs!$D96+-4.15096762829022)*1.43171628279159)+-12.1575571409006)*(7.41640790352924*Inputs!$D96+-2.68409466564442*Inputs!$C96+1/(1*Inputs!$B96*(1.43051721405466*Inputs!$B96+3.98798725256972*Inputs!$A96/(0.224506718896059*Inputs!$C96)+-9.44939799280434)*0.53316848111863)+-10.4165480473351)*0.000139624528949908/(-0.152873629911315*Inputs!$B96)+1/(-170.162352372308*Inputs!$C96)+0.731496825078087)</f>
      </c>
      <c r="J96" s="2">
        <f t="shared" si="6"/>
      </c>
    </row>
    <row r="97">
      <c r="A97" s="0">
        <v>95</v>
      </c>
      <c r="B97" s="2">
        <f>'Dataset'!H97</f>
      </c>
      <c r="C97" s="2">
        <f t="shared" si="1"/>
      </c>
      <c r="D97" s="2">
        <f t="shared" si="2"/>
      </c>
      <c r="E97" s="2">
        <f t="shared" si="3"/>
      </c>
      <c r="F97" s="2">
        <f t="shared" si="4"/>
      </c>
      <c r="G97" s="2">
        <f t="shared" si="5"/>
      </c>
      <c r="I97" s="2">
        <f>=(1/((707.971765767284*Inputs!$A97+106.078249798796*Inputs!$D97+-713.456764908233))+1/(-1226.13715095072*Inputs!$B97)+(0.00197000514621999*Inputs!$B97+-0.0130130294774587)/((2.44429242713719*Inputs!$D97+-1.77629677288987))+(3.23545161240149*Inputs!$B97+3.98798725256972*Inputs!$A97/(0.224506718896059*Inputs!$C97)+1.61772580620074*Inputs!$B97/(1*Inputs!$A97*(2.68409466564442*Inputs!$C97+0.214519794193165*Inputs!$D97+-4.15096762829022)*1.43171628279159)+-12.1575571409006)*(7.41640790352924*Inputs!$D97+-2.68409466564442*Inputs!$C97+1/(1*Inputs!$B97*(1.43051721405466*Inputs!$B97+3.98798725256972*Inputs!$A97/(0.224506718896059*Inputs!$C97)+-9.44939799280434)*0.53316848111863)+-10.4165480473351)*0.000139624528949908/(-0.152873629911315*Inputs!$B97)+1/(-170.162352372308*Inputs!$C97)+0.731496825078087)</f>
      </c>
      <c r="J97" s="2">
        <f t="shared" si="6"/>
      </c>
    </row>
    <row r="98">
      <c r="A98" s="0">
        <v>96</v>
      </c>
      <c r="B98" s="2">
        <f>'Dataset'!H98</f>
      </c>
      <c r="C98" s="2">
        <f t="shared" si="1"/>
      </c>
      <c r="D98" s="2">
        <f t="shared" si="2"/>
      </c>
      <c r="E98" s="2">
        <f t="shared" si="3"/>
      </c>
      <c r="F98" s="2">
        <f t="shared" si="4"/>
      </c>
      <c r="G98" s="2">
        <f t="shared" si="5"/>
      </c>
      <c r="I98" s="2">
        <f>=(1/((707.971765767284*Inputs!$A98+106.078249798796*Inputs!$D98+-713.456764908233))+1/(-1226.13715095072*Inputs!$B98)+(0.00197000514621999*Inputs!$B98+-0.0130130294774587)/((2.44429242713719*Inputs!$D98+-1.77629677288987))+(3.23545161240149*Inputs!$B98+3.98798725256972*Inputs!$A98/(0.224506718896059*Inputs!$C98)+1.61772580620074*Inputs!$B98/(1*Inputs!$A98*(2.68409466564442*Inputs!$C98+0.214519794193165*Inputs!$D98+-4.15096762829022)*1.43171628279159)+-12.1575571409006)*(7.41640790352924*Inputs!$D98+-2.68409466564442*Inputs!$C98+1/(1*Inputs!$B98*(1.43051721405466*Inputs!$B98+3.98798725256972*Inputs!$A98/(0.224506718896059*Inputs!$C98)+-9.44939799280434)*0.53316848111863)+-10.4165480473351)*0.000139624528949908/(-0.152873629911315*Inputs!$B98)+1/(-170.162352372308*Inputs!$C98)+0.731496825078087)</f>
      </c>
      <c r="J98" s="2">
        <f t="shared" si="6"/>
      </c>
    </row>
    <row r="99">
      <c r="A99" s="0">
        <v>97</v>
      </c>
      <c r="B99" s="2">
        <f>'Dataset'!H99</f>
      </c>
      <c r="C99" s="2">
        <f t="shared" si="1"/>
      </c>
      <c r="D99" s="2">
        <f t="shared" si="2"/>
      </c>
      <c r="E99" s="2">
        <f t="shared" si="3"/>
      </c>
      <c r="F99" s="2">
        <f t="shared" si="4"/>
      </c>
      <c r="G99" s="2">
        <f t="shared" si="5"/>
      </c>
      <c r="I99" s="2">
        <f>=(1/((707.971765767284*Inputs!$A99+106.078249798796*Inputs!$D99+-713.456764908233))+1/(-1226.13715095072*Inputs!$B99)+(0.00197000514621999*Inputs!$B99+-0.0130130294774587)/((2.44429242713719*Inputs!$D99+-1.77629677288987))+(3.23545161240149*Inputs!$B99+3.98798725256972*Inputs!$A99/(0.224506718896059*Inputs!$C99)+1.61772580620074*Inputs!$B99/(1*Inputs!$A99*(2.68409466564442*Inputs!$C99+0.214519794193165*Inputs!$D99+-4.15096762829022)*1.43171628279159)+-12.1575571409006)*(7.41640790352924*Inputs!$D99+-2.68409466564442*Inputs!$C99+1/(1*Inputs!$B99*(1.43051721405466*Inputs!$B99+3.98798725256972*Inputs!$A99/(0.224506718896059*Inputs!$C99)+-9.44939799280434)*0.53316848111863)+-10.4165480473351)*0.000139624528949908/(-0.152873629911315*Inputs!$B99)+1/(-170.162352372308*Inputs!$C99)+0.731496825078087)</f>
      </c>
      <c r="J99" s="2">
        <f t="shared" si="6"/>
      </c>
    </row>
    <row r="100">
      <c r="A100" s="0">
        <v>98</v>
      </c>
      <c r="B100" s="2">
        <f>'Dataset'!H100</f>
      </c>
      <c r="C100" s="2">
        <f t="shared" si="1"/>
      </c>
      <c r="D100" s="2">
        <f t="shared" si="2"/>
      </c>
      <c r="E100" s="2">
        <f t="shared" si="3"/>
      </c>
      <c r="F100" s="2">
        <f t="shared" si="4"/>
      </c>
      <c r="G100" s="2">
        <f t="shared" si="5"/>
      </c>
      <c r="I100" s="2">
        <f>=(1/((707.971765767284*Inputs!$A100+106.078249798796*Inputs!$D100+-713.456764908233))+1/(-1226.13715095072*Inputs!$B100)+(0.00197000514621999*Inputs!$B100+-0.0130130294774587)/((2.44429242713719*Inputs!$D100+-1.77629677288987))+(3.23545161240149*Inputs!$B100+3.98798725256972*Inputs!$A100/(0.224506718896059*Inputs!$C100)+1.61772580620074*Inputs!$B100/(1*Inputs!$A100*(2.68409466564442*Inputs!$C100+0.214519794193165*Inputs!$D100+-4.15096762829022)*1.43171628279159)+-12.1575571409006)*(7.41640790352924*Inputs!$D100+-2.68409466564442*Inputs!$C100+1/(1*Inputs!$B100*(1.43051721405466*Inputs!$B100+3.98798725256972*Inputs!$A100/(0.224506718896059*Inputs!$C100)+-9.44939799280434)*0.53316848111863)+-10.4165480473351)*0.000139624528949908/(-0.152873629911315*Inputs!$B100)+1/(-170.162352372308*Inputs!$C100)+0.731496825078087)</f>
      </c>
      <c r="J100" s="2">
        <f t="shared" si="6"/>
      </c>
    </row>
    <row r="101">
      <c r="A101" s="0">
        <v>99</v>
      </c>
      <c r="B101" s="2">
        <f>'Dataset'!H101</f>
      </c>
      <c r="C101" s="2">
        <f t="shared" si="1"/>
      </c>
      <c r="D101" s="2">
        <f t="shared" si="2"/>
      </c>
      <c r="E101" s="2">
        <f t="shared" si="3"/>
      </c>
      <c r="F101" s="2">
        <f t="shared" si="4"/>
      </c>
      <c r="G101" s="2">
        <f t="shared" si="5"/>
      </c>
      <c r="I101" s="2">
        <f>=(1/((707.971765767284*Inputs!$A101+106.078249798796*Inputs!$D101+-713.456764908233))+1/(-1226.13715095072*Inputs!$B101)+(0.00197000514621999*Inputs!$B101+-0.0130130294774587)/((2.44429242713719*Inputs!$D101+-1.77629677288987))+(3.23545161240149*Inputs!$B101+3.98798725256972*Inputs!$A101/(0.224506718896059*Inputs!$C101)+1.61772580620074*Inputs!$B101/(1*Inputs!$A101*(2.68409466564442*Inputs!$C101+0.214519794193165*Inputs!$D101+-4.15096762829022)*1.43171628279159)+-12.1575571409006)*(7.41640790352924*Inputs!$D101+-2.68409466564442*Inputs!$C101+1/(1*Inputs!$B101*(1.43051721405466*Inputs!$B101+3.98798725256972*Inputs!$A101/(0.224506718896059*Inputs!$C101)+-9.44939799280434)*0.53316848111863)+-10.4165480473351)*0.000139624528949908/(-0.152873629911315*Inputs!$B101)+1/(-170.162352372308*Inputs!$C101)+0.731496825078087)</f>
      </c>
      <c r="J101" s="2">
        <f t="shared" si="6"/>
      </c>
    </row>
    <row r="102">
      <c r="A102" s="0">
        <v>100</v>
      </c>
      <c r="B102" s="2">
        <f>'Dataset'!H102</f>
      </c>
      <c r="C102" s="2">
        <f t="shared" si="1"/>
      </c>
      <c r="D102" s="2">
        <f t="shared" si="2"/>
      </c>
      <c r="E102" s="2">
        <f t="shared" si="3"/>
      </c>
      <c r="F102" s="2">
        <f t="shared" si="4"/>
      </c>
      <c r="G102" s="2">
        <f t="shared" si="5"/>
      </c>
      <c r="I102" s="2">
        <f>=(1/((707.971765767284*Inputs!$A102+106.078249798796*Inputs!$D102+-713.456764908233))+1/(-1226.13715095072*Inputs!$B102)+(0.00197000514621999*Inputs!$B102+-0.0130130294774587)/((2.44429242713719*Inputs!$D102+-1.77629677288987))+(3.23545161240149*Inputs!$B102+3.98798725256972*Inputs!$A102/(0.224506718896059*Inputs!$C102)+1.61772580620074*Inputs!$B102/(1*Inputs!$A102*(2.68409466564442*Inputs!$C102+0.214519794193165*Inputs!$D102+-4.15096762829022)*1.43171628279159)+-12.1575571409006)*(7.41640790352924*Inputs!$D102+-2.68409466564442*Inputs!$C102+1/(1*Inputs!$B102*(1.43051721405466*Inputs!$B102+3.98798725256972*Inputs!$A102/(0.224506718896059*Inputs!$C102)+-9.44939799280434)*0.53316848111863)+-10.4165480473351)*0.000139624528949908/(-0.152873629911315*Inputs!$B102)+1/(-170.162352372308*Inputs!$C102)+0.731496825078087)</f>
      </c>
      <c r="J102" s="2">
        <f t="shared" si="6"/>
      </c>
    </row>
    <row r="103">
      <c r="A103" s="0">
        <v>101</v>
      </c>
      <c r="B103" s="2">
        <f>'Dataset'!H103</f>
      </c>
      <c r="C103" s="2">
        <f t="shared" si="1"/>
      </c>
      <c r="D103" s="2">
        <f t="shared" si="2"/>
      </c>
      <c r="E103" s="2">
        <f t="shared" si="3"/>
      </c>
      <c r="F103" s="2">
        <f t="shared" si="4"/>
      </c>
      <c r="G103" s="2">
        <f t="shared" si="5"/>
      </c>
      <c r="I103" s="2">
        <f>=(1/((707.971765767284*Inputs!$A103+106.078249798796*Inputs!$D103+-713.456764908233))+1/(-1226.13715095072*Inputs!$B103)+(0.00197000514621999*Inputs!$B103+-0.0130130294774587)/((2.44429242713719*Inputs!$D103+-1.77629677288987))+(3.23545161240149*Inputs!$B103+3.98798725256972*Inputs!$A103/(0.224506718896059*Inputs!$C103)+1.61772580620074*Inputs!$B103/(1*Inputs!$A103*(2.68409466564442*Inputs!$C103+0.214519794193165*Inputs!$D103+-4.15096762829022)*1.43171628279159)+-12.1575571409006)*(7.41640790352924*Inputs!$D103+-2.68409466564442*Inputs!$C103+1/(1*Inputs!$B103*(1.43051721405466*Inputs!$B103+3.98798725256972*Inputs!$A103/(0.224506718896059*Inputs!$C103)+-9.44939799280434)*0.53316848111863)+-10.4165480473351)*0.000139624528949908/(-0.152873629911315*Inputs!$B103)+1/(-170.162352372308*Inputs!$C103)+0.731496825078087)</f>
      </c>
      <c r="J103" s="2">
        <f t="shared" si="6"/>
      </c>
    </row>
    <row r="104">
      <c r="A104" s="0">
        <v>102</v>
      </c>
      <c r="B104" s="2">
        <f>'Dataset'!H104</f>
      </c>
      <c r="C104" s="2">
        <f t="shared" si="1"/>
      </c>
      <c r="D104" s="2">
        <f t="shared" si="2"/>
      </c>
      <c r="E104" s="2">
        <f t="shared" si="3"/>
      </c>
      <c r="F104" s="2">
        <f t="shared" si="4"/>
      </c>
      <c r="G104" s="2">
        <f t="shared" si="5"/>
      </c>
      <c r="I104" s="2">
        <f>=(1/((707.971765767284*Inputs!$A104+106.078249798796*Inputs!$D104+-713.456764908233))+1/(-1226.13715095072*Inputs!$B104)+(0.00197000514621999*Inputs!$B104+-0.0130130294774587)/((2.44429242713719*Inputs!$D104+-1.77629677288987))+(3.23545161240149*Inputs!$B104+3.98798725256972*Inputs!$A104/(0.224506718896059*Inputs!$C104)+1.61772580620074*Inputs!$B104/(1*Inputs!$A104*(2.68409466564442*Inputs!$C104+0.214519794193165*Inputs!$D104+-4.15096762829022)*1.43171628279159)+-12.1575571409006)*(7.41640790352924*Inputs!$D104+-2.68409466564442*Inputs!$C104+1/(1*Inputs!$B104*(1.43051721405466*Inputs!$B104+3.98798725256972*Inputs!$A104/(0.224506718896059*Inputs!$C104)+-9.44939799280434)*0.53316848111863)+-10.4165480473351)*0.000139624528949908/(-0.152873629911315*Inputs!$B104)+1/(-170.162352372308*Inputs!$C104)+0.731496825078087)</f>
      </c>
      <c r="J104" s="2">
        <f t="shared" si="6"/>
      </c>
    </row>
    <row r="105">
      <c r="A105" s="0">
        <v>103</v>
      </c>
      <c r="B105" s="2">
        <f>'Dataset'!H105</f>
      </c>
      <c r="C105" s="2">
        <f t="shared" si="1"/>
      </c>
      <c r="D105" s="2">
        <f t="shared" si="2"/>
      </c>
      <c r="E105" s="2">
        <f t="shared" si="3"/>
      </c>
      <c r="F105" s="2">
        <f t="shared" si="4"/>
      </c>
      <c r="G105" s="2">
        <f t="shared" si="5"/>
      </c>
      <c r="I105" s="2">
        <f>=(1/((707.971765767284*Inputs!$A105+106.078249798796*Inputs!$D105+-713.456764908233))+1/(-1226.13715095072*Inputs!$B105)+(0.00197000514621999*Inputs!$B105+-0.0130130294774587)/((2.44429242713719*Inputs!$D105+-1.77629677288987))+(3.23545161240149*Inputs!$B105+3.98798725256972*Inputs!$A105/(0.224506718896059*Inputs!$C105)+1.61772580620074*Inputs!$B105/(1*Inputs!$A105*(2.68409466564442*Inputs!$C105+0.214519794193165*Inputs!$D105+-4.15096762829022)*1.43171628279159)+-12.1575571409006)*(7.41640790352924*Inputs!$D105+-2.68409466564442*Inputs!$C105+1/(1*Inputs!$B105*(1.43051721405466*Inputs!$B105+3.98798725256972*Inputs!$A105/(0.224506718896059*Inputs!$C105)+-9.44939799280434)*0.53316848111863)+-10.4165480473351)*0.000139624528949908/(-0.152873629911315*Inputs!$B105)+1/(-170.162352372308*Inputs!$C105)+0.731496825078087)</f>
      </c>
      <c r="J105" s="2">
        <f t="shared" si="6"/>
      </c>
    </row>
    <row r="106">
      <c r="A106" s="0">
        <v>104</v>
      </c>
      <c r="B106" s="2">
        <f>'Dataset'!H106</f>
      </c>
      <c r="C106" s="2">
        <f t="shared" si="1"/>
      </c>
      <c r="D106" s="2">
        <f t="shared" si="2"/>
      </c>
      <c r="E106" s="2">
        <f t="shared" si="3"/>
      </c>
      <c r="F106" s="2">
        <f t="shared" si="4"/>
      </c>
      <c r="G106" s="2">
        <f t="shared" si="5"/>
      </c>
      <c r="I106" s="2">
        <f>=(1/((707.971765767284*Inputs!$A106+106.078249798796*Inputs!$D106+-713.456764908233))+1/(-1226.13715095072*Inputs!$B106)+(0.00197000514621999*Inputs!$B106+-0.0130130294774587)/((2.44429242713719*Inputs!$D106+-1.77629677288987))+(3.23545161240149*Inputs!$B106+3.98798725256972*Inputs!$A106/(0.224506718896059*Inputs!$C106)+1.61772580620074*Inputs!$B106/(1*Inputs!$A106*(2.68409466564442*Inputs!$C106+0.214519794193165*Inputs!$D106+-4.15096762829022)*1.43171628279159)+-12.1575571409006)*(7.41640790352924*Inputs!$D106+-2.68409466564442*Inputs!$C106+1/(1*Inputs!$B106*(1.43051721405466*Inputs!$B106+3.98798725256972*Inputs!$A106/(0.224506718896059*Inputs!$C106)+-9.44939799280434)*0.53316848111863)+-10.4165480473351)*0.000139624528949908/(-0.152873629911315*Inputs!$B106)+1/(-170.162352372308*Inputs!$C106)+0.731496825078087)</f>
      </c>
      <c r="J106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