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5CA0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<sst xmlns="http://schemas.openxmlformats.org/spreadsheetml/2006/main" count="47" uniqueCount="47">
  <si>
    <t>Model</t>
  </si>
  <si>
    <t>SymbolicRegressionSolution</t>
  </si>
  <si>
    <t>=((-0.000344811046085314*$F1+1.16999776876974*$C1+-0.000859241612364912*$E1+-1.16915882476005*$B1+-1.1692904476843*$D1+0.000848054941381312*$A1+EXP(1.17668337818588*$A1)*-0.000178186690837706/((-0.957303900223032*$D1+-3.57925633244748*$C1+(1.41185243633148*$C1+EXP(3.05181245112649*$C1)+-17.3932794832019)*(3.14203263284142*$C1+-1.75235016756603*$D1))*(2.15866167132983*$A1+-17.0170894487585))+0.000474324261634775)/((2.81810689795106*$C1+3.95426691041768*$B1+EXP(0.931604070870338*$E1))*(0.00307624698219544*$A1+(1.82398034773386*$E1+-1.39358146002626*$C1)*(0.0860167491801594*$A1+1*$B1*(0.568594176803654*$E1+-2.30430725475315*$C1)*(0.507688634930612*$E1+-1.94209437848346*$A1)*-0.728029131092233+1*$E1*(5.15743190764435*$B1+-1.41354104958081*$A1+-34.0234303152614)*-0.000317060784037958)/(1*$E1*(EXP(1.6642313672387*$E1)+-16.5009576355494)*(0.775605416866723*$A1+-8.61662893082844)*-1.39427694893578)))+0.712104861224438)</t>
  </si>
  <si>
    <t>Model Depth</t>
  </si>
  <si>
    <t/>
  </si>
  <si>
    <t>Model Length</t>
  </si>
  <si>
    <t>x2 = A</t>
  </si>
  <si>
    <t>x3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</si>
  <si>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</si>
  <si>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</si>
  <si>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</si>
  <si>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</si>
  <si>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</si>
  <si>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</si>
  <si>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x7 = F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</si>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</sst>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5CA0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12</v>
      </c>
      <c r="D2" s="0" t="s">
        <v>4</v>
      </c>
    </row>
    <row r="3">
      <c r="A3" s="0" t="s">
        <v>5</v>
      </c>
      <c r="B3" s="0">
        <v>75</v>
      </c>
      <c r="D3" s="0" t="s">
        <v>6</v>
      </c>
    </row>
    <row r="4">
      <c r="D4" s="0" t="s">
        <v>7</v>
      </c>
    </row>
    <row r="5">
      <c r="A5" s="0" t="s">
        <v>8</v>
      </c>
      <c r="B5" s="1">
        <v>-16.671460150119206</v>
      </c>
      <c r="D5" s="0" t="s">
        <v>9</v>
      </c>
    </row>
    <row r="6">
      <c r="A6" s="0" t="s">
        <v>10</v>
      </c>
      <c r="B6" s="1">
        <v>18.197290400604164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105</v>
      </c>
    </row>
    <row r="10">
      <c r="A10" s="0" t="s">
        <v>16</v>
      </c>
      <c r="B10" s="0">
        <v>105</v>
      </c>
    </row>
    <row r="11">
      <c r="A11" s="0" t="s">
        <v>17</v>
      </c>
      <c r="B11" s="0">
        <v>105</v>
      </c>
    </row>
    <row r="13">
      <c r="A13" s="0" t="s">
        <v>18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19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20</v>
      </c>
      <c r="B15" s="1">
        <f>AVERAGE(INDIRECT("'Estimated Values'!G"&amp;TrainingStart+2&amp;":G"&amp;TrainingEnd+1))</f>
      </c>
    </row>
    <row r="16">
      <c r="A16" s="0" t="s">
        <v>21</v>
      </c>
      <c r="B16" s="1">
        <f>AVERAGE(INDIRECT("'Estimated Values'!G"&amp;TestStart+2&amp;":G"&amp;TestEnd+1))</f>
      </c>
    </row>
    <row r="17">
      <c r="A17" s="0" t="s">
        <v>22</v>
      </c>
      <c r="B17" s="1">
        <f>AVERAGE(INDIRECT("'Estimated Values'!D"&amp;TrainingStart+2&amp;":D"&amp;TrainingEnd+1))</f>
      </c>
    </row>
    <row r="18">
      <c r="A18" s="0" t="s">
        <v>23</v>
      </c>
      <c r="B18" s="1">
        <f>AVERAGE(INDIRECT("'Estimated Values'!D"&amp;TestStart+2&amp;":D"&amp;TestEnd+1))</f>
      </c>
    </row>
    <row r="19">
      <c r="A19" s="0" t="s">
        <v>24</v>
      </c>
      <c r="B19" s="1">
        <f>AVERAGE(INDIRECT("'Estimated Values'!F"&amp;TrainingStart+2&amp;":F"&amp;TrainingEnd+1))</f>
      </c>
    </row>
    <row r="20">
      <c r="A20" s="0" t="s">
        <v>25</v>
      </c>
      <c r="B20" s="1">
        <f>AVERAGE(INDIRECT("'Estimated Values'!F"&amp;TestStart+2&amp;":F"&amp;TestEnd+1))</f>
      </c>
    </row>
    <row r="21">
      <c r="A21" s="0" t="s">
        <v>26</v>
      </c>
      <c r="B21" s="3">
        <f>AVERAGE(INDIRECT("'Estimated Values'!E"&amp;TrainingStart+2&amp;":E"&amp;TrainingEnd+1))</f>
      </c>
    </row>
    <row r="22">
      <c r="A22" s="0" t="s">
        <v>27</v>
      </c>
      <c r="B22" s="3">
        <f>AVERAGE(INDIRECT("'Estimated Values'!E"&amp;TestStart+2&amp;":E"&amp;TestEnd+1))</f>
      </c>
    </row>
    <row r="23">
      <c r="A23" s="0" t="s">
        <v>28</v>
      </c>
      <c r="B23" s="1">
        <f>TrainingMSE / VAR(INDIRECT("'Estimated Values'!B"&amp;TrainingStart+2&amp;":B"&amp;TrainingEnd+1))</f>
      </c>
    </row>
    <row r="24">
      <c r="A24" s="0" t="s">
        <v>29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106"/>
  <sheetViews>
    <sheetView workbookViewId="0"/>
  </sheetViews>
  <sheetFormatPr defaultRowHeight="15"/>
  <sheetData>
    <row r="1">
      <c r="A1" s="0" t="s">
        <v>30</v>
      </c>
      <c r="B1" s="0" t="s">
        <v>31</v>
      </c>
      <c r="C1" s="0" t="s">
        <v>32</v>
      </c>
      <c r="D1" s="0" t="s">
        <v>33</v>
      </c>
      <c r="E1" s="0" t="s">
        <v>34</v>
      </c>
      <c r="F1" s="0" t="s">
        <v>35</v>
      </c>
      <c r="G1" s="0" t="s">
        <v>36</v>
      </c>
      <c r="H1" s="0" t="s">
        <v>37</v>
      </c>
    </row>
    <row r="2">
      <c r="A2" s="0">
        <v>0.319090064269206</v>
      </c>
      <c r="B2" s="0">
        <v>0.244444444444444</v>
      </c>
      <c r="C2" s="0">
        <v>-0.226953573809558</v>
      </c>
      <c r="D2" s="0">
        <v>0</v>
      </c>
      <c r="E2" s="0">
        <v>0.226953573809558</v>
      </c>
      <c r="F2" s="0">
        <v>0.638306926339381</v>
      </c>
      <c r="G2" s="0">
        <v>0.681818181818182</v>
      </c>
      <c r="H2" s="0">
        <v>0.345579699856444</v>
      </c>
    </row>
    <row r="3">
      <c r="A3" s="0">
        <v>0.319090064269206</v>
      </c>
      <c r="B3" s="0">
        <v>0.244444444444444</v>
      </c>
      <c r="C3" s="0">
        <v>-0.0986460348162476</v>
      </c>
      <c r="D3" s="0">
        <v>0.111883051092778</v>
      </c>
      <c r="E3" s="0">
        <v>0.210529085909025</v>
      </c>
      <c r="F3" s="0">
        <v>0.592113054119133</v>
      </c>
      <c r="G3" s="0">
        <v>0.681818181818182</v>
      </c>
      <c r="H3" s="0">
        <v>0.685884730201541</v>
      </c>
    </row>
    <row r="4">
      <c r="A4" s="0">
        <v>0.319090064269206</v>
      </c>
      <c r="B4" s="0">
        <v>0.244444444444444</v>
      </c>
      <c r="C4" s="0">
        <v>-0.201320752184476</v>
      </c>
      <c r="D4" s="0">
        <v>0.0134357005758157</v>
      </c>
      <c r="E4" s="0">
        <v>0.214756452760292</v>
      </c>
      <c r="F4" s="0">
        <v>0.60400252338832</v>
      </c>
      <c r="G4" s="0">
        <v>0.681818181818182</v>
      </c>
      <c r="H4" s="0">
        <v>0.30916076688018</v>
      </c>
    </row>
    <row r="5">
      <c r="A5" s="0">
        <v>0.319090064269206</v>
      </c>
      <c r="B5" s="0">
        <v>0.244444444444444</v>
      </c>
      <c r="C5" s="0">
        <v>-0.170090609779326</v>
      </c>
      <c r="D5" s="0">
        <v>0.0475905417539659</v>
      </c>
      <c r="E5" s="0">
        <v>0.217681151533292</v>
      </c>
      <c r="F5" s="0">
        <v>0.612228238687383</v>
      </c>
      <c r="G5" s="0">
        <v>0.681818181818182</v>
      </c>
      <c r="H5" s="0">
        <v>0.689190245069873</v>
      </c>
    </row>
    <row r="6">
      <c r="A6" s="0">
        <v>0.319090064269206</v>
      </c>
      <c r="B6" s="0">
        <v>0.244444444444444</v>
      </c>
      <c r="C6" s="0">
        <v>-0.163206443362085</v>
      </c>
      <c r="D6" s="0">
        <v>0.0544747081712062</v>
      </c>
      <c r="E6" s="0">
        <v>0.217681151533292</v>
      </c>
      <c r="F6" s="0">
        <v>0.612228238687383</v>
      </c>
      <c r="G6" s="0">
        <v>0.681818181818182</v>
      </c>
      <c r="H6" s="0">
        <v>0.597234693623093</v>
      </c>
    </row>
    <row r="7">
      <c r="A7" s="0">
        <v>0.319090064269206</v>
      </c>
      <c r="B7" s="0">
        <v>0.244444444444444</v>
      </c>
      <c r="C7" s="0">
        <v>-0.164337771932709</v>
      </c>
      <c r="D7" s="0">
        <v>0.0548523206751055</v>
      </c>
      <c r="E7" s="0">
        <v>0.219190092607814</v>
      </c>
      <c r="F7" s="0">
        <v>0.616472135459477</v>
      </c>
      <c r="G7" s="0">
        <v>0.681818181818182</v>
      </c>
      <c r="H7" s="0">
        <v>0.458640264036895</v>
      </c>
    </row>
    <row r="8">
      <c r="A8" s="0">
        <v>0.319090064269206</v>
      </c>
      <c r="B8" s="0">
        <v>0.244444444444444</v>
      </c>
      <c r="C8" s="0">
        <v>-0.127498221548126</v>
      </c>
      <c r="D8" s="0">
        <v>0.087258231212166</v>
      </c>
      <c r="E8" s="0">
        <v>0.214756452760292</v>
      </c>
      <c r="F8" s="0">
        <v>0.60400252338832</v>
      </c>
      <c r="G8" s="0">
        <v>0.681818181818182</v>
      </c>
      <c r="H8" s="0">
        <v>0.592780150045192</v>
      </c>
    </row>
    <row r="9">
      <c r="A9" s="0">
        <v>0.319090064269206</v>
      </c>
      <c r="B9" s="0">
        <v>0.244444444444444</v>
      </c>
      <c r="C9" s="0">
        <v>-0.121680608673325</v>
      </c>
      <c r="D9" s="0">
        <v>0.0945443734205441</v>
      </c>
      <c r="E9" s="0">
        <v>0.216224982093869</v>
      </c>
      <c r="F9" s="0">
        <v>0.608132762139006</v>
      </c>
      <c r="G9" s="0">
        <v>0.681818181818182</v>
      </c>
      <c r="H9" s="0">
        <v>0.619198434656631</v>
      </c>
    </row>
    <row r="10">
      <c r="A10" s="0">
        <v>0.319090064269206</v>
      </c>
      <c r="B10" s="0">
        <v>0.244444444444444</v>
      </c>
      <c r="C10" s="0">
        <v>-0.0516033292470482</v>
      </c>
      <c r="D10" s="0">
        <v>0.15486160397445</v>
      </c>
      <c r="E10" s="0">
        <v>0.206464933221498</v>
      </c>
      <c r="F10" s="0">
        <v>0.580682624685464</v>
      </c>
      <c r="G10" s="0">
        <v>0.681818181818182</v>
      </c>
      <c r="H10" s="0">
        <v>0.666110414361187</v>
      </c>
    </row>
    <row r="11">
      <c r="A11" s="0">
        <v>0.319090064269206</v>
      </c>
      <c r="B11" s="0">
        <v>0.244444444444444</v>
      </c>
      <c r="C11" s="0">
        <v>-0.0266273767300462</v>
      </c>
      <c r="D11" s="0">
        <v>0.186711645643884</v>
      </c>
      <c r="E11" s="0">
        <v>0.21333902237393</v>
      </c>
      <c r="F11" s="0">
        <v>0.600016000426678</v>
      </c>
      <c r="G11" s="0">
        <v>0.681818181818182</v>
      </c>
      <c r="H11" s="0">
        <v>0.941213662147353</v>
      </c>
    </row>
    <row r="12">
      <c r="A12" s="0">
        <v>0.303765901324936</v>
      </c>
      <c r="B12" s="0">
        <v>0.466666666666667</v>
      </c>
      <c r="C12" s="0">
        <v>-0.122571428571429</v>
      </c>
      <c r="D12" s="0">
        <v>0.163142857142857</v>
      </c>
      <c r="E12" s="0">
        <v>0.285714285714286</v>
      </c>
      <c r="F12" s="0">
        <v>0.612244897959184</v>
      </c>
      <c r="G12" s="0">
        <v>0.595238095238095</v>
      </c>
      <c r="H12" s="0">
        <v>0.817202234957061</v>
      </c>
    </row>
    <row r="13">
      <c r="A13" s="0">
        <v>0.303765901324936</v>
      </c>
      <c r="B13" s="0">
        <v>0.466666666666667</v>
      </c>
      <c r="C13" s="0">
        <v>-0.134160090191657</v>
      </c>
      <c r="D13" s="0">
        <v>0.147688838782413</v>
      </c>
      <c r="E13" s="0">
        <v>0.28184892897407</v>
      </c>
      <c r="F13" s="0">
        <v>0.603961990658721</v>
      </c>
      <c r="G13" s="0">
        <v>0.595238095238095</v>
      </c>
      <c r="H13" s="0">
        <v>0.892171494016737</v>
      </c>
    </row>
    <row r="14">
      <c r="A14" s="0">
        <v>0.303765901324936</v>
      </c>
      <c r="B14" s="0">
        <v>0.466666666666667</v>
      </c>
      <c r="C14" s="0">
        <v>-0.080608793686584</v>
      </c>
      <c r="D14" s="0">
        <v>0.201240135287486</v>
      </c>
      <c r="E14" s="0">
        <v>0.28184892897407</v>
      </c>
      <c r="F14" s="0">
        <v>0.603961990658721</v>
      </c>
      <c r="G14" s="0">
        <v>0.595238095238095</v>
      </c>
      <c r="H14" s="0">
        <v>0.890603627639668</v>
      </c>
    </row>
    <row r="15">
      <c r="A15" s="0">
        <v>0.303765901324936</v>
      </c>
      <c r="B15" s="0">
        <v>0.466666666666667</v>
      </c>
      <c r="C15" s="0">
        <v>-0.0458413395553115</v>
      </c>
      <c r="D15" s="0">
        <v>0.228657699698051</v>
      </c>
      <c r="E15" s="0">
        <v>0.274499039253363</v>
      </c>
      <c r="F15" s="0">
        <v>0.588212226971491</v>
      </c>
      <c r="G15" s="0">
        <v>0.595238095238095</v>
      </c>
      <c r="H15" s="0">
        <v>0.747620936452474</v>
      </c>
    </row>
    <row r="16">
      <c r="A16" s="0">
        <v>0.303765901324936</v>
      </c>
      <c r="B16" s="0">
        <v>0.466666666666667</v>
      </c>
      <c r="C16" s="0">
        <v>-0.0335400225479143</v>
      </c>
      <c r="D16" s="0">
        <v>0.248308906426156</v>
      </c>
      <c r="E16" s="0">
        <v>0.28184892897407</v>
      </c>
      <c r="F16" s="0">
        <v>0.603961990658721</v>
      </c>
      <c r="G16" s="0">
        <v>0.595238095238095</v>
      </c>
      <c r="H16" s="0">
        <v>0.753173004091608</v>
      </c>
    </row>
    <row r="17">
      <c r="A17" s="0">
        <v>0.407680038601243</v>
      </c>
      <c r="B17" s="0">
        <v>0.177777777777778</v>
      </c>
      <c r="C17" s="0">
        <v>-0.15</v>
      </c>
      <c r="D17" s="0">
        <v>0.0857142857142857</v>
      </c>
      <c r="E17" s="0">
        <v>0.235714285714286</v>
      </c>
      <c r="F17" s="0">
        <v>0.642857142857143</v>
      </c>
      <c r="G17" s="0">
        <v>0.75</v>
      </c>
      <c r="H17" s="0">
        <v>0.314814356029584</v>
      </c>
    </row>
    <row r="18">
      <c r="A18" s="0">
        <v>0.333390952962433</v>
      </c>
      <c r="B18" s="0">
        <v>0.177777777777778</v>
      </c>
      <c r="C18" s="0">
        <v>-0.228571428571429</v>
      </c>
      <c r="D18" s="0">
        <v>0.00714285714285714</v>
      </c>
      <c r="E18" s="0">
        <v>0.235714285714286</v>
      </c>
      <c r="F18" s="0">
        <v>0.642857142857143</v>
      </c>
      <c r="G18" s="0">
        <v>0.75</v>
      </c>
      <c r="H18" s="0">
        <v>0.0529659126293759</v>
      </c>
    </row>
    <row r="19">
      <c r="A19" s="0">
        <v>0.407680038601243</v>
      </c>
      <c r="B19" s="0">
        <v>0.177777777777778</v>
      </c>
      <c r="C19" s="0">
        <v>-0.16551724137931</v>
      </c>
      <c r="D19" s="0">
        <v>0.0620689655172414</v>
      </c>
      <c r="E19" s="0">
        <v>0.227586206896552</v>
      </c>
      <c r="F19" s="0">
        <v>0.620689655172414</v>
      </c>
      <c r="G19" s="0">
        <v>0.75</v>
      </c>
      <c r="H19" s="0">
        <v>0.37070540980536</v>
      </c>
    </row>
    <row r="20">
      <c r="A20" s="0">
        <v>0.409335897816389</v>
      </c>
      <c r="B20" s="0">
        <v>0.177777777777778</v>
      </c>
      <c r="C20" s="0">
        <v>-0.0928571428571428</v>
      </c>
      <c r="D20" s="0">
        <v>0.0714285714285714</v>
      </c>
      <c r="E20" s="0">
        <v>0.164285714285714</v>
      </c>
      <c r="F20" s="0">
        <v>0.642857142857143</v>
      </c>
      <c r="G20" s="0">
        <v>0.9375</v>
      </c>
      <c r="H20" s="0">
        <v>0.388427504741639</v>
      </c>
    </row>
    <row r="21">
      <c r="A21" s="0">
        <v>0.409335897816389</v>
      </c>
      <c r="B21" s="0">
        <v>0.177777777777778</v>
      </c>
      <c r="C21" s="0">
        <v>-0.0928571428571428</v>
      </c>
      <c r="D21" s="0">
        <v>0.0714285714285714</v>
      </c>
      <c r="E21" s="0">
        <v>0.164285714285714</v>
      </c>
      <c r="F21" s="0">
        <v>0.642857142857143</v>
      </c>
      <c r="G21" s="0">
        <v>0.9375</v>
      </c>
      <c r="H21" s="0">
        <v>0.36601585771746</v>
      </c>
    </row>
    <row r="22">
      <c r="A22" s="0">
        <v>0.486997001632459</v>
      </c>
      <c r="B22" s="0">
        <v>0.177777777777778</v>
      </c>
      <c r="C22" s="0">
        <v>-0.0851063829787234</v>
      </c>
      <c r="D22" s="0">
        <v>0.0780141843971631</v>
      </c>
      <c r="E22" s="0">
        <v>0.163120567375887</v>
      </c>
      <c r="F22" s="0">
        <v>0.638297872340426</v>
      </c>
      <c r="G22" s="0">
        <v>0.9375</v>
      </c>
      <c r="H22" s="0">
        <v>0.478069293636122</v>
      </c>
    </row>
    <row r="23">
      <c r="A23" s="0">
        <v>0.486997001632459</v>
      </c>
      <c r="B23" s="0">
        <v>0.177777777777778</v>
      </c>
      <c r="C23" s="0">
        <v>-0.0928571428571428</v>
      </c>
      <c r="D23" s="0">
        <v>0.0714285714285714</v>
      </c>
      <c r="E23" s="0">
        <v>0.164285714285714</v>
      </c>
      <c r="F23" s="0">
        <v>0.642857142857143</v>
      </c>
      <c r="G23" s="0">
        <v>0.9375</v>
      </c>
      <c r="H23" s="0">
        <v>0.418267177829975</v>
      </c>
    </row>
    <row r="24">
      <c r="A24" s="0">
        <v>0.341860988454089</v>
      </c>
      <c r="B24" s="0">
        <v>0.177777777777778</v>
      </c>
      <c r="C24" s="0">
        <v>-0.0928571428571428</v>
      </c>
      <c r="D24" s="0">
        <v>0.0714285714285714</v>
      </c>
      <c r="E24" s="0">
        <v>0.164285714285714</v>
      </c>
      <c r="F24" s="0">
        <v>0.642857142857143</v>
      </c>
      <c r="G24" s="0">
        <v>0.9375</v>
      </c>
      <c r="H24" s="0">
        <v>0.431211366321726</v>
      </c>
    </row>
    <row r="25">
      <c r="A25" s="0">
        <v>0.486266047503366</v>
      </c>
      <c r="B25" s="0">
        <v>0.177777777777778</v>
      </c>
      <c r="C25" s="0">
        <v>-0.106382978723404</v>
      </c>
      <c r="D25" s="0">
        <v>0.0567375886524823</v>
      </c>
      <c r="E25" s="0">
        <v>0.163120567375887</v>
      </c>
      <c r="F25" s="0">
        <v>0.638297872340426</v>
      </c>
      <c r="G25" s="0">
        <v>0.9375</v>
      </c>
      <c r="H25" s="0">
        <v>0.382707068584948</v>
      </c>
    </row>
    <row r="26">
      <c r="A26" s="0">
        <v>0.486266047503366</v>
      </c>
      <c r="B26" s="0">
        <v>0.177777777777778</v>
      </c>
      <c r="C26" s="0">
        <v>-0.0709219858156028</v>
      </c>
      <c r="D26" s="0">
        <v>0.0921985815602837</v>
      </c>
      <c r="E26" s="0">
        <v>0.163120567375887</v>
      </c>
      <c r="F26" s="0">
        <v>0.638297872340426</v>
      </c>
      <c r="G26" s="0">
        <v>0.9375</v>
      </c>
      <c r="H26" s="0">
        <v>0.289823395916627</v>
      </c>
    </row>
    <row r="27">
      <c r="A27" s="0">
        <v>0.310780531424838</v>
      </c>
      <c r="B27" s="0">
        <v>0.331081081081081</v>
      </c>
      <c r="C27" s="0">
        <v>-0.27</v>
      </c>
      <c r="D27" s="0">
        <v>0.23</v>
      </c>
      <c r="E27" s="0">
        <v>0.5</v>
      </c>
      <c r="F27" s="0">
        <v>1.48</v>
      </c>
      <c r="G27" s="0">
        <v>1.03061224489796</v>
      </c>
      <c r="H27" s="0">
        <v>1.10648668485972</v>
      </c>
    </row>
    <row r="28">
      <c r="A28" s="0">
        <v>0.310780531424838</v>
      </c>
      <c r="B28" s="0">
        <v>0.331081081081081</v>
      </c>
      <c r="C28" s="0">
        <v>-0.5</v>
      </c>
      <c r="D28" s="0">
        <v>0</v>
      </c>
      <c r="E28" s="0">
        <v>0.5</v>
      </c>
      <c r="F28" s="0">
        <v>1.48</v>
      </c>
      <c r="G28" s="0">
        <v>1.03061224489796</v>
      </c>
      <c r="H28" s="0">
        <v>0.831302686391487</v>
      </c>
    </row>
    <row r="29">
      <c r="A29" s="0">
        <v>0.490418196590535</v>
      </c>
      <c r="B29" s="0">
        <v>0.8</v>
      </c>
      <c r="C29" s="0">
        <v>-0.125</v>
      </c>
      <c r="D29" s="0">
        <v>0</v>
      </c>
      <c r="E29" s="0">
        <v>0.125</v>
      </c>
      <c r="F29" s="0">
        <v>0.833333333333333</v>
      </c>
      <c r="G29" s="0">
        <v>0.125</v>
      </c>
      <c r="H29" s="0">
        <v>0.814918567354492</v>
      </c>
    </row>
    <row r="30">
      <c r="A30" s="0">
        <v>0.490418196590535</v>
      </c>
      <c r="B30" s="0">
        <v>0.8</v>
      </c>
      <c r="C30" s="0">
        <v>-0.0416666666666667</v>
      </c>
      <c r="D30" s="0">
        <v>0.0833333333333333</v>
      </c>
      <c r="E30" s="0">
        <v>0.125</v>
      </c>
      <c r="F30" s="0">
        <v>0.833333333333333</v>
      </c>
      <c r="G30" s="0">
        <v>0.125</v>
      </c>
      <c r="H30" s="0">
        <v>0.75212169408657</v>
      </c>
    </row>
    <row r="31">
      <c r="A31" s="0">
        <v>0.275114044787009</v>
      </c>
      <c r="B31" s="0">
        <v>0.378531073446328</v>
      </c>
      <c r="C31" s="0">
        <v>-0.325</v>
      </c>
      <c r="D31" s="0">
        <v>0.1375</v>
      </c>
      <c r="E31" s="0">
        <v>0.4625</v>
      </c>
      <c r="F31" s="0">
        <v>0.7375</v>
      </c>
      <c r="G31" s="0">
        <v>1.40298507462687</v>
      </c>
      <c r="H31" s="0">
        <v>0.436070410456479</v>
      </c>
    </row>
    <row r="32">
      <c r="A32" s="0">
        <v>0.275114044787009</v>
      </c>
      <c r="B32" s="0">
        <v>0.378531073446328</v>
      </c>
      <c r="C32" s="0">
        <v>-0.00416666666666667</v>
      </c>
      <c r="D32" s="0">
        <v>0.458333333333333</v>
      </c>
      <c r="E32" s="0">
        <v>0.4625</v>
      </c>
      <c r="F32" s="0">
        <v>0.7375</v>
      </c>
      <c r="G32" s="0">
        <v>1.40298507462687</v>
      </c>
      <c r="H32" s="0">
        <v>0.90332703290168</v>
      </c>
    </row>
    <row r="33">
      <c r="A33" s="0">
        <v>0.116617219019459</v>
      </c>
      <c r="B33" s="0">
        <v>0.38961038961039</v>
      </c>
      <c r="C33" s="0">
        <v>-0.104166666666667</v>
      </c>
      <c r="D33" s="0">
        <v>0.0416666666666667</v>
      </c>
      <c r="E33" s="0">
        <v>0.145833333333333</v>
      </c>
      <c r="F33" s="0">
        <v>0.320833333333333</v>
      </c>
      <c r="G33" s="0">
        <v>0.866666666666667</v>
      </c>
      <c r="H33" s="0">
        <v>0.983095465460043</v>
      </c>
    </row>
    <row r="34">
      <c r="A34" s="0">
        <v>0.449391466091054</v>
      </c>
      <c r="B34" s="0">
        <v>0.48780487804878</v>
      </c>
      <c r="C34" s="0">
        <v>-0.3</v>
      </c>
      <c r="D34" s="0">
        <v>0.00833333333333334</v>
      </c>
      <c r="E34" s="0">
        <v>0.308333333333333</v>
      </c>
      <c r="F34" s="0">
        <v>0.5125</v>
      </c>
      <c r="G34" s="0">
        <v>1.83333333333333</v>
      </c>
      <c r="H34" s="0">
        <v>0.433108526395181</v>
      </c>
    </row>
    <row r="35">
      <c r="A35" s="0">
        <v>0.449391466091054</v>
      </c>
      <c r="B35" s="0">
        <v>0.48780487804878</v>
      </c>
      <c r="C35" s="0">
        <v>-0.245833333333333</v>
      </c>
      <c r="D35" s="0">
        <v>0.0625</v>
      </c>
      <c r="E35" s="0">
        <v>0.308333333333333</v>
      </c>
      <c r="F35" s="0">
        <v>0.5125</v>
      </c>
      <c r="G35" s="0">
        <v>1.83333333333333</v>
      </c>
      <c r="H35" s="0">
        <v>0.546131253467859</v>
      </c>
    </row>
    <row r="36">
      <c r="A36" s="0">
        <v>0.449391466091054</v>
      </c>
      <c r="B36" s="0">
        <v>0.48780487804878</v>
      </c>
      <c r="C36" s="0">
        <v>-0.158333333333333</v>
      </c>
      <c r="D36" s="0">
        <v>0.15</v>
      </c>
      <c r="E36" s="0">
        <v>0.308333333333333</v>
      </c>
      <c r="F36" s="0">
        <v>0.5125</v>
      </c>
      <c r="G36" s="0">
        <v>1.83333333333333</v>
      </c>
      <c r="H36" s="0">
        <v>0.705091283869969</v>
      </c>
    </row>
    <row r="37">
      <c r="A37" s="0">
        <v>0.449391466091054</v>
      </c>
      <c r="B37" s="0">
        <v>0.48780487804878</v>
      </c>
      <c r="C37" s="0">
        <v>-0.0291666666666667</v>
      </c>
      <c r="D37" s="0">
        <v>0.279166666666667</v>
      </c>
      <c r="E37" s="0">
        <v>0.308333333333333</v>
      </c>
      <c r="F37" s="0">
        <v>0.5125</v>
      </c>
      <c r="G37" s="0">
        <v>1.83333333333333</v>
      </c>
      <c r="H37" s="0">
        <v>0.641324273779834</v>
      </c>
    </row>
    <row r="38">
      <c r="A38" s="0">
        <v>0.449391466091054</v>
      </c>
      <c r="B38" s="0">
        <v>0.48780487804878</v>
      </c>
      <c r="C38" s="0">
        <v>-0.0791666666666667</v>
      </c>
      <c r="D38" s="0">
        <v>0.229166666666667</v>
      </c>
      <c r="E38" s="0">
        <v>0.308333333333333</v>
      </c>
      <c r="F38" s="0">
        <v>0.5125</v>
      </c>
      <c r="G38" s="0">
        <v>1.83333333333333</v>
      </c>
      <c r="H38" s="0">
        <v>0.794363350270411</v>
      </c>
    </row>
    <row r="39">
      <c r="A39" s="0">
        <v>0.445586185296255</v>
      </c>
      <c r="B39" s="0">
        <v>0.85</v>
      </c>
      <c r="C39" s="0">
        <v>-0.265</v>
      </c>
      <c r="D39" s="0">
        <v>0.335</v>
      </c>
      <c r="E39" s="0">
        <v>0.6</v>
      </c>
      <c r="F39" s="0">
        <v>1</v>
      </c>
      <c r="G39" s="0">
        <v>0.0882352941176471</v>
      </c>
      <c r="H39" s="0">
        <v>0.836809959829106</v>
      </c>
    </row>
    <row r="40">
      <c r="A40" s="0">
        <v>0.445586185296255</v>
      </c>
      <c r="B40" s="0">
        <v>0.85</v>
      </c>
      <c r="C40" s="0">
        <v>-0.55</v>
      </c>
      <c r="D40" s="0">
        <v>0.05</v>
      </c>
      <c r="E40" s="0">
        <v>0.6</v>
      </c>
      <c r="F40" s="0">
        <v>1</v>
      </c>
      <c r="G40" s="0">
        <v>0.0882352941176471</v>
      </c>
      <c r="H40" s="0">
        <v>0.890352096782994</v>
      </c>
    </row>
    <row r="41">
      <c r="A41" s="0">
        <v>0.445586185296255</v>
      </c>
      <c r="B41" s="0">
        <v>0.85</v>
      </c>
      <c r="C41" s="0">
        <v>-0.6</v>
      </c>
      <c r="D41" s="0">
        <v>0</v>
      </c>
      <c r="E41" s="0">
        <v>0.6</v>
      </c>
      <c r="F41" s="0">
        <v>1</v>
      </c>
      <c r="G41" s="0">
        <v>0.0882352941176471</v>
      </c>
      <c r="H41" s="0">
        <v>0.909384173019062</v>
      </c>
    </row>
    <row r="42">
      <c r="A42" s="0">
        <v>0.445586185296255</v>
      </c>
      <c r="B42" s="0">
        <v>0.85</v>
      </c>
      <c r="C42" s="0">
        <v>-0.115</v>
      </c>
      <c r="D42" s="0">
        <v>0.335</v>
      </c>
      <c r="E42" s="0">
        <v>0.45</v>
      </c>
      <c r="F42" s="0">
        <v>1</v>
      </c>
      <c r="G42" s="0">
        <v>0.0882352941176471</v>
      </c>
      <c r="H42" s="0">
        <v>0.787309150645268</v>
      </c>
    </row>
    <row r="43">
      <c r="A43" s="0">
        <v>0.445586185296255</v>
      </c>
      <c r="B43" s="0">
        <v>0.85</v>
      </c>
      <c r="C43" s="0">
        <v>-0.4</v>
      </c>
      <c r="D43" s="0">
        <v>0.05</v>
      </c>
      <c r="E43" s="0">
        <v>0.45</v>
      </c>
      <c r="F43" s="0">
        <v>1</v>
      </c>
      <c r="G43" s="0">
        <v>0.0882352941176471</v>
      </c>
      <c r="H43" s="0">
        <v>0.757642100658083</v>
      </c>
    </row>
    <row r="44">
      <c r="A44" s="0">
        <v>0.445586185296255</v>
      </c>
      <c r="B44" s="0">
        <v>0.85</v>
      </c>
      <c r="C44" s="0">
        <v>-0.45</v>
      </c>
      <c r="D44" s="0">
        <v>0</v>
      </c>
      <c r="E44" s="0">
        <v>0.45</v>
      </c>
      <c r="F44" s="0">
        <v>1</v>
      </c>
      <c r="G44" s="0">
        <v>0.0882352941176471</v>
      </c>
      <c r="H44" s="0">
        <v>1.10931071120968</v>
      </c>
    </row>
    <row r="45">
      <c r="A45" s="0">
        <v>0.445586185296255</v>
      </c>
      <c r="B45" s="0">
        <v>0.7</v>
      </c>
      <c r="C45" s="0">
        <v>-0.115</v>
      </c>
      <c r="D45" s="0">
        <v>0.335</v>
      </c>
      <c r="E45" s="0">
        <v>0.45</v>
      </c>
      <c r="F45" s="0">
        <v>1</v>
      </c>
      <c r="G45" s="0">
        <v>0.214285714285714</v>
      </c>
      <c r="H45" s="0">
        <v>0.794298920455997</v>
      </c>
    </row>
    <row r="46">
      <c r="A46" s="0">
        <v>0.445586185296255</v>
      </c>
      <c r="B46" s="0">
        <v>0.7</v>
      </c>
      <c r="C46" s="0">
        <v>-0.4</v>
      </c>
      <c r="D46" s="0">
        <v>0.05</v>
      </c>
      <c r="E46" s="0">
        <v>0.45</v>
      </c>
      <c r="F46" s="0">
        <v>1</v>
      </c>
      <c r="G46" s="0">
        <v>0.214285714285714</v>
      </c>
      <c r="H46" s="0">
        <v>0.738156201448686</v>
      </c>
    </row>
    <row r="47">
      <c r="A47" s="0">
        <v>0.445586185296255</v>
      </c>
      <c r="B47" s="0">
        <v>0.7</v>
      </c>
      <c r="C47" s="0">
        <v>-0.45</v>
      </c>
      <c r="D47" s="0">
        <v>0</v>
      </c>
      <c r="E47" s="0">
        <v>0.45</v>
      </c>
      <c r="F47" s="0">
        <v>1</v>
      </c>
      <c r="G47" s="0">
        <v>0.214285714285714</v>
      </c>
      <c r="H47" s="0">
        <v>1.05953258827287</v>
      </c>
    </row>
    <row r="48">
      <c r="A48" s="0">
        <v>0.445586185296255</v>
      </c>
      <c r="B48" s="0">
        <v>0.55</v>
      </c>
      <c r="C48" s="0">
        <v>-0.265</v>
      </c>
      <c r="D48" s="0">
        <v>0.335</v>
      </c>
      <c r="E48" s="0">
        <v>0.6</v>
      </c>
      <c r="F48" s="0">
        <v>1</v>
      </c>
      <c r="G48" s="0">
        <v>0.409090909090909</v>
      </c>
      <c r="H48" s="0">
        <v>0.69228528789956</v>
      </c>
    </row>
    <row r="49">
      <c r="A49" s="0">
        <v>0.445586185296255</v>
      </c>
      <c r="B49" s="0">
        <v>0.55</v>
      </c>
      <c r="C49" s="0">
        <v>-0.415</v>
      </c>
      <c r="D49" s="0">
        <v>0.185</v>
      </c>
      <c r="E49" s="0">
        <v>0.6</v>
      </c>
      <c r="F49" s="0">
        <v>1</v>
      </c>
      <c r="G49" s="0">
        <v>0.409090909090909</v>
      </c>
      <c r="H49" s="0">
        <v>0.945079493964053</v>
      </c>
    </row>
    <row r="50">
      <c r="A50" s="0">
        <v>0.445586185296255</v>
      </c>
      <c r="B50" s="0">
        <v>0.55</v>
      </c>
      <c r="C50" s="0">
        <v>-0.6</v>
      </c>
      <c r="D50" s="0">
        <v>0</v>
      </c>
      <c r="E50" s="0">
        <v>0.6</v>
      </c>
      <c r="F50" s="0">
        <v>1</v>
      </c>
      <c r="G50" s="0">
        <v>0.409090909090909</v>
      </c>
      <c r="H50" s="0">
        <v>0.426330775785862</v>
      </c>
    </row>
    <row r="51">
      <c r="A51" s="0">
        <v>0.445586185296255</v>
      </c>
      <c r="B51" s="0">
        <v>0.55</v>
      </c>
      <c r="C51" s="0">
        <v>-0.265</v>
      </c>
      <c r="D51" s="0">
        <v>0.185</v>
      </c>
      <c r="E51" s="0">
        <v>0.45</v>
      </c>
      <c r="F51" s="0">
        <v>1</v>
      </c>
      <c r="G51" s="0">
        <v>0.409090909090909</v>
      </c>
      <c r="H51" s="0">
        <v>0.779650412236505</v>
      </c>
    </row>
    <row r="52">
      <c r="A52" s="0">
        <v>0.445586185296255</v>
      </c>
      <c r="B52" s="0">
        <v>0.55</v>
      </c>
      <c r="C52" s="0">
        <v>-0.4</v>
      </c>
      <c r="D52" s="0">
        <v>0.05</v>
      </c>
      <c r="E52" s="0">
        <v>0.45</v>
      </c>
      <c r="F52" s="0">
        <v>1</v>
      </c>
      <c r="G52" s="0">
        <v>0.409090909090909</v>
      </c>
      <c r="H52" s="0">
        <v>0.483157609979356</v>
      </c>
    </row>
    <row r="53">
      <c r="A53" s="0">
        <v>0.445586185296255</v>
      </c>
      <c r="B53" s="0">
        <v>0.55</v>
      </c>
      <c r="C53" s="0">
        <v>-0.45</v>
      </c>
      <c r="D53" s="0">
        <v>0</v>
      </c>
      <c r="E53" s="0">
        <v>0.45</v>
      </c>
      <c r="F53" s="0">
        <v>1</v>
      </c>
      <c r="G53" s="0">
        <v>0.409090909090909</v>
      </c>
      <c r="H53" s="0">
        <v>0.450474467234477</v>
      </c>
    </row>
    <row r="54">
      <c r="A54" s="0">
        <v>0.445586185296255</v>
      </c>
      <c r="B54" s="0">
        <v>0.55</v>
      </c>
      <c r="C54" s="0">
        <v>-0.115</v>
      </c>
      <c r="D54" s="0">
        <v>0.185</v>
      </c>
      <c r="E54" s="0">
        <v>0.3</v>
      </c>
      <c r="F54" s="0">
        <v>1</v>
      </c>
      <c r="G54" s="0">
        <v>0.409090909090909</v>
      </c>
      <c r="H54" s="0">
        <v>1.03603750474964</v>
      </c>
    </row>
    <row r="55">
      <c r="A55" s="0">
        <v>0.445586185296255</v>
      </c>
      <c r="B55" s="0">
        <v>0.55</v>
      </c>
      <c r="C55" s="0">
        <v>-0.25</v>
      </c>
      <c r="D55" s="0">
        <v>0.05</v>
      </c>
      <c r="E55" s="0">
        <v>0.3</v>
      </c>
      <c r="F55" s="0">
        <v>1</v>
      </c>
      <c r="G55" s="0">
        <v>0.409090909090909</v>
      </c>
      <c r="H55" s="0">
        <v>0.880061434760264</v>
      </c>
    </row>
    <row r="56">
      <c r="A56" s="0">
        <v>0.517122916666667</v>
      </c>
      <c r="B56" s="0">
        <v>0.741666666666667</v>
      </c>
      <c r="C56" s="0">
        <v>-0.161111111111111</v>
      </c>
      <c r="D56" s="0">
        <v>0.161111111111111</v>
      </c>
      <c r="E56" s="0">
        <v>0.322222222222222</v>
      </c>
      <c r="F56" s="0">
        <v>0.666666666666667</v>
      </c>
      <c r="G56" s="0">
        <v>0.168539325842696</v>
      </c>
      <c r="H56" s="0">
        <v>1.55575371718407</v>
      </c>
    </row>
    <row r="57">
      <c r="A57" s="0">
        <v>0.517122916666667</v>
      </c>
      <c r="B57" s="0">
        <v>0.741666666666667</v>
      </c>
      <c r="C57" s="0">
        <v>-0.322222222222222</v>
      </c>
      <c r="D57" s="0">
        <v>0</v>
      </c>
      <c r="E57" s="0">
        <v>0.322222222222222</v>
      </c>
      <c r="F57" s="0">
        <v>0.666666666666667</v>
      </c>
      <c r="G57" s="0">
        <v>0.168539325842696</v>
      </c>
      <c r="H57" s="0">
        <v>1.12455636671528</v>
      </c>
    </row>
    <row r="58">
      <c r="A58" s="0">
        <v>0.445586185296255</v>
      </c>
      <c r="B58" s="0">
        <v>0.4</v>
      </c>
      <c r="C58" s="0">
        <v>-0.12</v>
      </c>
      <c r="D58" s="0">
        <v>0.33</v>
      </c>
      <c r="E58" s="0">
        <v>0.45</v>
      </c>
      <c r="F58" s="0">
        <v>1</v>
      </c>
      <c r="G58" s="0">
        <v>0.75</v>
      </c>
      <c r="H58" s="0">
        <v>0.461534054697321</v>
      </c>
    </row>
    <row r="59">
      <c r="A59" s="0">
        <v>0.445586185296255</v>
      </c>
      <c r="B59" s="0">
        <v>0.4</v>
      </c>
      <c r="C59" s="0">
        <v>-0.26</v>
      </c>
      <c r="D59" s="0">
        <v>0.19</v>
      </c>
      <c r="E59" s="0">
        <v>0.45</v>
      </c>
      <c r="F59" s="0">
        <v>1</v>
      </c>
      <c r="G59" s="0">
        <v>0.75</v>
      </c>
      <c r="H59" s="0">
        <v>0.489872560802386</v>
      </c>
    </row>
    <row r="60">
      <c r="A60" s="0">
        <v>0.445586185296255</v>
      </c>
      <c r="B60" s="0">
        <v>0.4</v>
      </c>
      <c r="C60" s="0">
        <v>-0.45</v>
      </c>
      <c r="D60" s="0">
        <v>0</v>
      </c>
      <c r="E60" s="0">
        <v>0.45</v>
      </c>
      <c r="F60" s="0">
        <v>1</v>
      </c>
      <c r="G60" s="0">
        <v>0.75</v>
      </c>
      <c r="H60" s="0">
        <v>0.00378668073195147</v>
      </c>
    </row>
    <row r="61">
      <c r="A61" s="0">
        <v>0.310780531424838</v>
      </c>
      <c r="B61" s="0">
        <v>0.331081081081081</v>
      </c>
      <c r="C61" s="0">
        <v>-0.17</v>
      </c>
      <c r="D61" s="0">
        <v>0.33</v>
      </c>
      <c r="E61" s="0">
        <v>0.5</v>
      </c>
      <c r="F61" s="0">
        <v>1.48</v>
      </c>
      <c r="G61" s="0">
        <v>1.02040816326531</v>
      </c>
      <c r="H61" s="0">
        <v>1.36295860498866</v>
      </c>
    </row>
    <row r="62">
      <c r="A62" s="0">
        <v>0.310780531424838</v>
      </c>
      <c r="B62" s="0">
        <v>0.331081081081081</v>
      </c>
      <c r="C62" s="0">
        <v>-0.01</v>
      </c>
      <c r="D62" s="0">
        <v>0.24</v>
      </c>
      <c r="E62" s="0">
        <v>0.25</v>
      </c>
      <c r="F62" s="0">
        <v>1.48</v>
      </c>
      <c r="G62" s="0">
        <v>1.02040816326531</v>
      </c>
      <c r="H62" s="0">
        <v>1.24811598300581</v>
      </c>
    </row>
    <row r="63">
      <c r="A63" s="0">
        <v>0.310780531424838</v>
      </c>
      <c r="B63" s="0">
        <v>0.331081081081081</v>
      </c>
      <c r="C63" s="0">
        <v>-0.25</v>
      </c>
      <c r="D63" s="0">
        <v>0</v>
      </c>
      <c r="E63" s="0">
        <v>0.25</v>
      </c>
      <c r="F63" s="0">
        <v>1.48</v>
      </c>
      <c r="G63" s="0">
        <v>1.02040816326531</v>
      </c>
      <c r="H63" s="0">
        <v>1.13021014768511</v>
      </c>
    </row>
    <row r="64">
      <c r="A64" s="0">
        <v>0.59769387755102</v>
      </c>
      <c r="B64" s="0">
        <v>1</v>
      </c>
      <c r="C64" s="0">
        <v>-0.07</v>
      </c>
      <c r="D64" s="0">
        <v>1.01</v>
      </c>
      <c r="E64" s="0">
        <v>1.07</v>
      </c>
      <c r="F64" s="0">
        <v>0.49</v>
      </c>
      <c r="G64" s="0">
        <v>0.204081632653061</v>
      </c>
      <c r="H64" s="0">
        <v>1.31140877296748</v>
      </c>
    </row>
    <row r="65">
      <c r="A65" s="0">
        <v>0.59769387755102</v>
      </c>
      <c r="B65" s="0">
        <v>1</v>
      </c>
      <c r="C65" s="0">
        <v>-0.25</v>
      </c>
      <c r="D65" s="0">
        <v>1.01</v>
      </c>
      <c r="E65" s="0">
        <v>1.25</v>
      </c>
      <c r="F65" s="0">
        <v>0.49</v>
      </c>
      <c r="G65" s="0">
        <v>0.204081632653061</v>
      </c>
      <c r="H65" s="0">
        <v>1.31149795508551</v>
      </c>
    </row>
    <row r="66">
      <c r="A66" s="0">
        <v>0.59769387755102</v>
      </c>
      <c r="B66" s="0">
        <v>1</v>
      </c>
      <c r="C66" s="0">
        <v>-0.5</v>
      </c>
      <c r="D66" s="0">
        <v>1.01</v>
      </c>
      <c r="E66" s="0">
        <v>1.5</v>
      </c>
      <c r="F66" s="0">
        <v>0.49</v>
      </c>
      <c r="G66" s="0">
        <v>0.204081632653061</v>
      </c>
      <c r="H66" s="0">
        <v>1.10764701581226</v>
      </c>
    </row>
    <row r="67">
      <c r="A67" s="0">
        <v>0.517122916666667</v>
      </c>
      <c r="B67" s="0">
        <v>0.741666666666667</v>
      </c>
      <c r="C67" s="0">
        <v>-0.161111111111111</v>
      </c>
      <c r="D67" s="0">
        <v>0.161111111111111</v>
      </c>
      <c r="E67" s="0">
        <v>0.322222222222222</v>
      </c>
      <c r="F67" s="0">
        <v>0.666666666666667</v>
      </c>
      <c r="G67" s="0">
        <v>0.174157303370787</v>
      </c>
      <c r="H67" s="0">
        <v>1.22126559797971</v>
      </c>
    </row>
    <row r="68">
      <c r="A68" s="0">
        <v>0.272454553661408</v>
      </c>
      <c r="B68" s="0">
        <v>0.5</v>
      </c>
      <c r="C68" s="0">
        <v>-0.380589914367269</v>
      </c>
      <c r="D68" s="0">
        <v>0</v>
      </c>
      <c r="E68" s="0">
        <v>0.380589914367269</v>
      </c>
      <c r="F68" s="0">
        <v>1.14176974310181</v>
      </c>
      <c r="G68" s="0">
        <v>0.5</v>
      </c>
      <c r="H68" s="0">
        <v>0.369815988475852</v>
      </c>
    </row>
    <row r="69">
      <c r="A69" s="0">
        <v>0.272454553661408</v>
      </c>
      <c r="B69" s="0">
        <v>0.5</v>
      </c>
      <c r="C69" s="0">
        <v>-0.0934579439252337</v>
      </c>
      <c r="D69" s="0">
        <v>0.280373831775701</v>
      </c>
      <c r="E69" s="0">
        <v>0.373831775700935</v>
      </c>
      <c r="F69" s="0">
        <v>1.1214953271028</v>
      </c>
      <c r="G69" s="0">
        <v>0.5</v>
      </c>
      <c r="H69" s="0">
        <v>0.45099054529256</v>
      </c>
    </row>
    <row r="70">
      <c r="A70" s="0">
        <v>0.272454553661408</v>
      </c>
      <c r="B70" s="0">
        <v>0.5</v>
      </c>
      <c r="C70" s="0">
        <v>-0.2</v>
      </c>
      <c r="D70" s="0">
        <v>0</v>
      </c>
      <c r="E70" s="0">
        <v>0.2</v>
      </c>
      <c r="F70" s="0">
        <v>0.6</v>
      </c>
      <c r="G70" s="0">
        <v>0.5</v>
      </c>
      <c r="H70" s="0">
        <v>0.327067349522238</v>
      </c>
    </row>
    <row r="71">
      <c r="A71" s="0">
        <v>0.272454553661408</v>
      </c>
      <c r="B71" s="0">
        <v>0.5</v>
      </c>
      <c r="C71" s="0">
        <v>-0.740740740740741</v>
      </c>
      <c r="D71" s="0">
        <v>0</v>
      </c>
      <c r="E71" s="0">
        <v>0.740740740740741</v>
      </c>
      <c r="F71" s="0">
        <v>2.22222222222222</v>
      </c>
      <c r="G71" s="0">
        <v>0.5</v>
      </c>
      <c r="H71" s="0">
        <v>0.476673281248437</v>
      </c>
    </row>
    <row r="72">
      <c r="A72" s="0">
        <v>0.248668898615326</v>
      </c>
      <c r="B72" s="0">
        <v>0.5</v>
      </c>
      <c r="C72" s="0">
        <v>-0.8</v>
      </c>
      <c r="D72" s="0">
        <v>0</v>
      </c>
      <c r="E72" s="0">
        <v>0.8</v>
      </c>
      <c r="F72" s="0">
        <v>2.4</v>
      </c>
      <c r="G72" s="0">
        <v>0.5</v>
      </c>
      <c r="H72" s="0">
        <v>0.691396283979608</v>
      </c>
    </row>
    <row r="73">
      <c r="A73" s="0">
        <v>0.248668898615326</v>
      </c>
      <c r="B73" s="0">
        <v>0.5</v>
      </c>
      <c r="C73" s="0">
        <v>-0.727272727272727</v>
      </c>
      <c r="D73" s="0">
        <v>0</v>
      </c>
      <c r="E73" s="0">
        <v>0.727272727272727</v>
      </c>
      <c r="F73" s="0">
        <v>2.18181818181818</v>
      </c>
      <c r="G73" s="0">
        <v>0.5</v>
      </c>
      <c r="H73" s="0">
        <v>0.778436795967071</v>
      </c>
    </row>
    <row r="74">
      <c r="A74" s="0">
        <v>0.248668898615326</v>
      </c>
      <c r="B74" s="0">
        <v>0.5</v>
      </c>
      <c r="C74" s="0">
        <v>-0.533333333333333</v>
      </c>
      <c r="D74" s="0">
        <v>0</v>
      </c>
      <c r="E74" s="0">
        <v>0.533333333333333</v>
      </c>
      <c r="F74" s="0">
        <v>1.6</v>
      </c>
      <c r="G74" s="0">
        <v>0.5</v>
      </c>
      <c r="H74" s="0">
        <v>0.491649072463549</v>
      </c>
    </row>
    <row r="75">
      <c r="A75" s="0">
        <v>0.248668898615326</v>
      </c>
      <c r="B75" s="0">
        <v>0.5</v>
      </c>
      <c r="C75" s="0">
        <v>-0.444444444444444</v>
      </c>
      <c r="D75" s="0">
        <v>0</v>
      </c>
      <c r="E75" s="0">
        <v>0.444444444444444</v>
      </c>
      <c r="F75" s="0">
        <v>1.33333333333333</v>
      </c>
      <c r="G75" s="0">
        <v>0.5</v>
      </c>
      <c r="H75" s="0">
        <v>0.353911553138338</v>
      </c>
    </row>
    <row r="76">
      <c r="A76" s="0">
        <v>0.248668898615326</v>
      </c>
      <c r="B76" s="0">
        <v>0.5</v>
      </c>
      <c r="C76" s="0">
        <v>-0.380952380952381</v>
      </c>
      <c r="D76" s="0">
        <v>0</v>
      </c>
      <c r="E76" s="0">
        <v>0.380952380952381</v>
      </c>
      <c r="F76" s="0">
        <v>1.14285714285714</v>
      </c>
      <c r="G76" s="0">
        <v>0.5</v>
      </c>
      <c r="H76" s="0">
        <v>0.56418136383391</v>
      </c>
    </row>
    <row r="77">
      <c r="A77" s="0">
        <v>0.248668898615326</v>
      </c>
      <c r="B77" s="0">
        <v>0.5</v>
      </c>
      <c r="C77" s="0">
        <v>-0.470588235294118</v>
      </c>
      <c r="D77" s="0">
        <v>0</v>
      </c>
      <c r="E77" s="0">
        <v>0.470588235294118</v>
      </c>
      <c r="F77" s="0">
        <v>1.41176470588235</v>
      </c>
      <c r="G77" s="0">
        <v>0.5</v>
      </c>
      <c r="H77" s="0">
        <v>0.639509465988891</v>
      </c>
    </row>
    <row r="78">
      <c r="A78" s="0">
        <v>0.248668898615326</v>
      </c>
      <c r="B78" s="0">
        <v>0.5</v>
      </c>
      <c r="C78" s="0">
        <v>-1.42857142857143</v>
      </c>
      <c r="D78" s="0">
        <v>0</v>
      </c>
      <c r="E78" s="0">
        <v>1.42857142857143</v>
      </c>
      <c r="F78" s="0">
        <v>4.28571428571429</v>
      </c>
      <c r="G78" s="0">
        <v>0.5</v>
      </c>
      <c r="H78" s="0">
        <v>0.377411100678309</v>
      </c>
    </row>
    <row r="79">
      <c r="A79" s="0">
        <v>0.248668898615326</v>
      </c>
      <c r="B79" s="0">
        <v>0.5</v>
      </c>
      <c r="C79" s="0">
        <v>-0.689655172413793</v>
      </c>
      <c r="D79" s="0">
        <v>0</v>
      </c>
      <c r="E79" s="0">
        <v>0.689655172413793</v>
      </c>
      <c r="F79" s="0">
        <v>2.06896551724138</v>
      </c>
      <c r="G79" s="0">
        <v>0.5</v>
      </c>
      <c r="H79" s="0">
        <v>0.780732058350945</v>
      </c>
    </row>
    <row r="80">
      <c r="A80" s="0">
        <v>0.248668898615326</v>
      </c>
      <c r="B80" s="0">
        <v>0.5</v>
      </c>
      <c r="C80" s="0">
        <v>-0.601503759398496</v>
      </c>
      <c r="D80" s="0">
        <v>0</v>
      </c>
      <c r="E80" s="0">
        <v>0.601503759398496</v>
      </c>
      <c r="F80" s="0">
        <v>1.80451127819549</v>
      </c>
      <c r="G80" s="0">
        <v>0.5</v>
      </c>
      <c r="H80" s="0">
        <v>0.597039308574408</v>
      </c>
    </row>
    <row r="81">
      <c r="A81" s="0">
        <v>0.248668898615326</v>
      </c>
      <c r="B81" s="0">
        <v>0.5</v>
      </c>
      <c r="C81" s="0">
        <v>-0.727272727272727</v>
      </c>
      <c r="D81" s="0">
        <v>0</v>
      </c>
      <c r="E81" s="0">
        <v>0.727272727272727</v>
      </c>
      <c r="F81" s="0">
        <v>2.18181818181818</v>
      </c>
      <c r="G81" s="0">
        <v>0.5</v>
      </c>
      <c r="H81" s="0">
        <v>1.02431256271958</v>
      </c>
    </row>
    <row r="82">
      <c r="A82" s="0">
        <v>0.248668898615326</v>
      </c>
      <c r="B82" s="0">
        <v>0.5</v>
      </c>
      <c r="C82" s="0">
        <v>-0.754716981132076</v>
      </c>
      <c r="D82" s="0">
        <v>0</v>
      </c>
      <c r="E82" s="0">
        <v>0.754716981132076</v>
      </c>
      <c r="F82" s="0">
        <v>2.26415094339623</v>
      </c>
      <c r="G82" s="0">
        <v>0.5</v>
      </c>
      <c r="H82" s="0">
        <v>0.77799081259692</v>
      </c>
    </row>
    <row r="83">
      <c r="A83" s="0">
        <v>0.248668898615326</v>
      </c>
      <c r="B83" s="0">
        <v>0.5</v>
      </c>
      <c r="C83" s="0">
        <v>-0.37037037037037</v>
      </c>
      <c r="D83" s="0">
        <v>0</v>
      </c>
      <c r="E83" s="0">
        <v>0.37037037037037</v>
      </c>
      <c r="F83" s="0">
        <v>1.11111111111111</v>
      </c>
      <c r="G83" s="0">
        <v>0.5</v>
      </c>
      <c r="H83" s="0">
        <v>1.00815866546494</v>
      </c>
    </row>
    <row r="84">
      <c r="A84" s="0">
        <v>0.56428</v>
      </c>
      <c r="B84" s="0">
        <v>1</v>
      </c>
      <c r="C84" s="0">
        <v>-0.00393700787401575</v>
      </c>
      <c r="D84" s="0">
        <v>1</v>
      </c>
      <c r="E84" s="0">
        <v>1.00393700787402</v>
      </c>
      <c r="F84" s="0">
        <v>0.47244094488189</v>
      </c>
      <c r="G84" s="0">
        <v>0</v>
      </c>
      <c r="H84" s="0">
        <v>0.683231266345045</v>
      </c>
    </row>
    <row r="85">
      <c r="A85" s="0">
        <v>0.56428</v>
      </c>
      <c r="B85" s="0">
        <v>1</v>
      </c>
      <c r="C85" s="0">
        <v>-0.0393700787401575</v>
      </c>
      <c r="D85" s="0">
        <v>1</v>
      </c>
      <c r="E85" s="0">
        <v>1.03937007874016</v>
      </c>
      <c r="F85" s="0">
        <v>0.47244094488189</v>
      </c>
      <c r="G85" s="0">
        <v>0</v>
      </c>
      <c r="H85" s="0">
        <v>0.715285402251945</v>
      </c>
    </row>
    <row r="86">
      <c r="A86" s="0">
        <v>0.56428</v>
      </c>
      <c r="B86" s="0">
        <v>1</v>
      </c>
      <c r="C86" s="0">
        <v>-0.078740157480315</v>
      </c>
      <c r="D86" s="0">
        <v>1</v>
      </c>
      <c r="E86" s="0">
        <v>1.07874015748032</v>
      </c>
      <c r="F86" s="0">
        <v>0.47244094488189</v>
      </c>
      <c r="G86" s="0">
        <v>0</v>
      </c>
      <c r="H86" s="0">
        <v>0.723087790587267</v>
      </c>
    </row>
    <row r="87">
      <c r="A87" s="0">
        <v>0.56428</v>
      </c>
      <c r="B87" s="0">
        <v>1</v>
      </c>
      <c r="C87" s="0">
        <v>-0.118110236220472</v>
      </c>
      <c r="D87" s="0">
        <v>1</v>
      </c>
      <c r="E87" s="0">
        <v>1.11811023622047</v>
      </c>
      <c r="F87" s="0">
        <v>0.47244094488189</v>
      </c>
      <c r="G87" s="0">
        <v>0</v>
      </c>
      <c r="H87" s="0">
        <v>0.742579178243944</v>
      </c>
    </row>
    <row r="88">
      <c r="A88" s="0">
        <v>0.56428</v>
      </c>
      <c r="B88" s="0">
        <v>1</v>
      </c>
      <c r="C88" s="0">
        <v>-0.196850393700787</v>
      </c>
      <c r="D88" s="0">
        <v>1</v>
      </c>
      <c r="E88" s="0">
        <v>1.19685039370079</v>
      </c>
      <c r="F88" s="0">
        <v>0.47244094488189</v>
      </c>
      <c r="G88" s="0">
        <v>0</v>
      </c>
      <c r="H88" s="0">
        <v>0.729106455240477</v>
      </c>
    </row>
    <row r="89">
      <c r="A89" s="0">
        <v>0.56428</v>
      </c>
      <c r="B89" s="0">
        <v>1</v>
      </c>
      <c r="C89" s="0">
        <v>-0.236220472440945</v>
      </c>
      <c r="D89" s="0">
        <v>1</v>
      </c>
      <c r="E89" s="0">
        <v>1.23622047244094</v>
      </c>
      <c r="F89" s="0">
        <v>0.47244094488189</v>
      </c>
      <c r="G89" s="0">
        <v>0</v>
      </c>
      <c r="H89" s="0">
        <v>0.725478147311597</v>
      </c>
    </row>
    <row r="90">
      <c r="A90" s="0">
        <v>0.56428</v>
      </c>
      <c r="B90" s="0">
        <v>1</v>
      </c>
      <c r="C90" s="0">
        <v>-0.275590551181102</v>
      </c>
      <c r="D90" s="0">
        <v>1</v>
      </c>
      <c r="E90" s="0">
        <v>1.2755905511811</v>
      </c>
      <c r="F90" s="0">
        <v>0.47244094488189</v>
      </c>
      <c r="G90" s="0">
        <v>0</v>
      </c>
      <c r="H90" s="0">
        <v>0.76774339343831</v>
      </c>
    </row>
    <row r="91">
      <c r="A91" s="0">
        <v>0.56428</v>
      </c>
      <c r="B91" s="0">
        <v>1</v>
      </c>
      <c r="C91" s="0">
        <v>-0.31496062992126</v>
      </c>
      <c r="D91" s="0">
        <v>1</v>
      </c>
      <c r="E91" s="0">
        <v>1.31496062992126</v>
      </c>
      <c r="F91" s="0">
        <v>0.47244094488189</v>
      </c>
      <c r="G91" s="0">
        <v>0</v>
      </c>
      <c r="H91" s="0">
        <v>0.73541499296628</v>
      </c>
    </row>
    <row r="92">
      <c r="A92" s="0">
        <v>0.56428</v>
      </c>
      <c r="B92" s="0">
        <v>1</v>
      </c>
      <c r="C92" s="0">
        <v>-0.354330708661417</v>
      </c>
      <c r="D92" s="0">
        <v>1</v>
      </c>
      <c r="E92" s="0">
        <v>1.35433070866142</v>
      </c>
      <c r="F92" s="0">
        <v>0.47244094488189</v>
      </c>
      <c r="G92" s="0">
        <v>0</v>
      </c>
      <c r="H92" s="0">
        <v>0.777444873864148</v>
      </c>
    </row>
    <row r="93">
      <c r="A93" s="0">
        <v>0.56428</v>
      </c>
      <c r="B93" s="0">
        <v>1</v>
      </c>
      <c r="C93" s="0">
        <v>-0.393700787401575</v>
      </c>
      <c r="D93" s="0">
        <v>1</v>
      </c>
      <c r="E93" s="0">
        <v>1.39370078740157</v>
      </c>
      <c r="F93" s="0">
        <v>0.47244094488189</v>
      </c>
      <c r="G93" s="0">
        <v>0</v>
      </c>
      <c r="H93" s="0">
        <v>0.712047367418457</v>
      </c>
    </row>
    <row r="94">
      <c r="A94" s="0">
        <v>0.56428</v>
      </c>
      <c r="B94" s="0">
        <v>1</v>
      </c>
      <c r="C94" s="0">
        <v>-0.47244094488189</v>
      </c>
      <c r="D94" s="0">
        <v>1</v>
      </c>
      <c r="E94" s="0">
        <v>1.47244094488189</v>
      </c>
      <c r="F94" s="0">
        <v>0.47244094488189</v>
      </c>
      <c r="G94" s="0">
        <v>0</v>
      </c>
      <c r="H94" s="0">
        <v>0.658098378449343</v>
      </c>
    </row>
    <row r="95">
      <c r="A95" s="0">
        <v>0.56428</v>
      </c>
      <c r="B95" s="0">
        <v>1</v>
      </c>
      <c r="C95" s="0">
        <v>-0.590551181102362</v>
      </c>
      <c r="D95" s="0">
        <v>1</v>
      </c>
      <c r="E95" s="0">
        <v>1.59055118110236</v>
      </c>
      <c r="F95" s="0">
        <v>0.47244094488189</v>
      </c>
      <c r="G95" s="0">
        <v>0</v>
      </c>
      <c r="H95" s="0">
        <v>0.666112894230987</v>
      </c>
    </row>
    <row r="96">
      <c r="A96" s="0">
        <v>0.260221550531588</v>
      </c>
      <c r="B96" s="0">
        <v>0.526315789473684</v>
      </c>
      <c r="C96" s="0">
        <v>-0.00158635732698788</v>
      </c>
      <c r="D96" s="0">
        <v>0.240837885097255</v>
      </c>
      <c r="E96" s="0">
        <v>0.242424242424242</v>
      </c>
      <c r="F96" s="0">
        <v>0.575757575757576</v>
      </c>
      <c r="G96" s="0">
        <v>0.4</v>
      </c>
      <c r="H96" s="0">
        <v>0.84941363620811</v>
      </c>
    </row>
    <row r="97">
      <c r="A97" s="0">
        <v>0.260221550531588</v>
      </c>
      <c r="B97" s="0">
        <v>0.526315789473684</v>
      </c>
      <c r="C97" s="0">
        <v>-0.127272727272727</v>
      </c>
      <c r="D97" s="0">
        <v>0.115151515151515</v>
      </c>
      <c r="E97" s="0">
        <v>0.242424242424242</v>
      </c>
      <c r="F97" s="0">
        <v>0.575757575757576</v>
      </c>
      <c r="G97" s="0">
        <v>0.4</v>
      </c>
      <c r="H97" s="0">
        <v>1.05554247406992</v>
      </c>
    </row>
    <row r="98">
      <c r="A98" s="0">
        <v>0.260221550531588</v>
      </c>
      <c r="B98" s="0">
        <v>0.526315789473684</v>
      </c>
      <c r="C98" s="0">
        <v>-0.242424242424242</v>
      </c>
      <c r="D98" s="0">
        <v>0</v>
      </c>
      <c r="E98" s="0">
        <v>0.242424242424242</v>
      </c>
      <c r="F98" s="0">
        <v>0.575757575757576</v>
      </c>
      <c r="G98" s="0">
        <v>0.4</v>
      </c>
      <c r="H98" s="0">
        <v>1.14317379361133</v>
      </c>
    </row>
    <row r="99">
      <c r="A99" s="0">
        <v>0.352657710763553</v>
      </c>
      <c r="B99" s="0">
        <v>0.25</v>
      </c>
      <c r="C99" s="0">
        <v>-0.1</v>
      </c>
      <c r="D99" s="0">
        <v>0</v>
      </c>
      <c r="E99" s="0">
        <v>0.1</v>
      </c>
      <c r="F99" s="0">
        <v>0.2</v>
      </c>
      <c r="G99" s="0">
        <v>1.66666666666667</v>
      </c>
      <c r="H99" s="0">
        <v>0.411689657273693</v>
      </c>
    </row>
    <row r="100">
      <c r="A100" s="0">
        <v>0.352657710763553</v>
      </c>
      <c r="B100" s="0">
        <v>0.25</v>
      </c>
      <c r="C100" s="0">
        <v>-0.00086887835702996</v>
      </c>
      <c r="D100" s="0">
        <v>0.09913112164297</v>
      </c>
      <c r="E100" s="0">
        <v>0.1</v>
      </c>
      <c r="F100" s="0">
        <v>0.2</v>
      </c>
      <c r="G100" s="0">
        <v>0</v>
      </c>
      <c r="H100" s="0">
        <v>1.45203308936832</v>
      </c>
    </row>
    <row r="101">
      <c r="A101" s="0">
        <v>0.352657710763553</v>
      </c>
      <c r="B101" s="0">
        <v>0.25</v>
      </c>
      <c r="C101" s="0">
        <v>-0.0275276461295418</v>
      </c>
      <c r="D101" s="0">
        <v>0.0724723538704582</v>
      </c>
      <c r="E101" s="0">
        <v>0.1</v>
      </c>
      <c r="F101" s="0">
        <v>0.2</v>
      </c>
      <c r="G101" s="0">
        <v>0</v>
      </c>
      <c r="H101" s="0">
        <v>1.72912417390711</v>
      </c>
    </row>
    <row r="102">
      <c r="A102" s="0">
        <v>0.352657710763553</v>
      </c>
      <c r="B102" s="0">
        <v>0.25</v>
      </c>
      <c r="C102" s="0">
        <v>-0.1</v>
      </c>
      <c r="D102" s="0">
        <v>0</v>
      </c>
      <c r="E102" s="0">
        <v>0.1</v>
      </c>
      <c r="F102" s="0">
        <v>0.2</v>
      </c>
      <c r="G102" s="0">
        <v>0</v>
      </c>
      <c r="H102" s="0">
        <v>1.63259671311122</v>
      </c>
    </row>
    <row r="103">
      <c r="A103" s="0">
        <v>0.248668898615326</v>
      </c>
      <c r="B103" s="0">
        <v>0.32</v>
      </c>
      <c r="C103" s="0">
        <v>-0.5</v>
      </c>
      <c r="D103" s="0">
        <v>0</v>
      </c>
      <c r="E103" s="0">
        <v>0.5</v>
      </c>
      <c r="F103" s="0">
        <v>1.5</v>
      </c>
      <c r="G103" s="0">
        <v>1.0625</v>
      </c>
      <c r="H103" s="0">
        <v>1.04572829309309</v>
      </c>
    </row>
    <row r="104">
      <c r="A104" s="0">
        <v>0.368816399721904</v>
      </c>
      <c r="B104" s="0">
        <v>0.25</v>
      </c>
      <c r="C104" s="0">
        <v>-0.12</v>
      </c>
      <c r="D104" s="0">
        <v>0.12</v>
      </c>
      <c r="E104" s="0">
        <v>0.24</v>
      </c>
      <c r="F104" s="0">
        <v>0.48</v>
      </c>
      <c r="G104" s="0">
        <v>0.866666666666667</v>
      </c>
      <c r="H104" s="0">
        <v>1.4600220305909</v>
      </c>
    </row>
    <row r="105">
      <c r="A105" s="0">
        <v>0.368816399721904</v>
      </c>
      <c r="B105" s="0">
        <v>0.25</v>
      </c>
      <c r="C105" s="0">
        <v>-0.24</v>
      </c>
      <c r="D105" s="0">
        <v>0</v>
      </c>
      <c r="E105" s="0">
        <v>0.24</v>
      </c>
      <c r="F105" s="0">
        <v>0.48</v>
      </c>
      <c r="G105" s="0">
        <v>0.866666666666667</v>
      </c>
      <c r="H105" s="0">
        <v>0.884040455185593</v>
      </c>
    </row>
    <row r="106">
      <c r="A106" s="0">
        <v>0.6851488</v>
      </c>
      <c r="B106" s="0">
        <v>0.6</v>
      </c>
      <c r="C106" s="0">
        <v>-0.12</v>
      </c>
      <c r="D106" s="0">
        <v>0.12</v>
      </c>
      <c r="E106" s="0">
        <v>0.24</v>
      </c>
      <c r="F106" s="0">
        <v>0.2</v>
      </c>
      <c r="G106" s="0">
        <v>0.333333333333333</v>
      </c>
      <c r="H106" s="0">
        <v>1.74722420826812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106"/>
  <sheetViews>
    <sheetView workbookViewId="0"/>
  </sheetViews>
  <sheetFormatPr defaultRowHeight="15"/>
  <sheetData>
    <row r="1">
      <c r="A1" s="0">
        <f>'Dataset'!B1</f>
      </c>
      <c r="B1" s="0">
        <f>'Dataset'!C1</f>
      </c>
      <c r="C1" s="0">
        <f>'Dataset'!D1</f>
      </c>
      <c r="D1" s="0">
        <f>'Dataset'!E1</f>
      </c>
      <c r="E1" s="0">
        <f>'Dataset'!F1</f>
      </c>
      <c r="F1" s="0">
        <f>'Dataset'!G1</f>
      </c>
    </row>
    <row r="2">
      <c r="A2" s="0">
        <f>'Dataset'!B2</f>
      </c>
      <c r="B2" s="0">
        <f>'Dataset'!C2</f>
      </c>
      <c r="C2" s="0">
        <f>'Dataset'!D2</f>
      </c>
      <c r="D2" s="0">
        <f>'Dataset'!E2</f>
      </c>
      <c r="E2" s="0">
        <f>'Dataset'!F2</f>
      </c>
      <c r="F2" s="0">
        <f>'Dataset'!G2</f>
      </c>
    </row>
    <row r="3">
      <c r="A3" s="0">
        <f>'Dataset'!B3</f>
      </c>
      <c r="B3" s="0">
        <f>'Dataset'!C3</f>
      </c>
      <c r="C3" s="0">
        <f>'Dataset'!D3</f>
      </c>
      <c r="D3" s="0">
        <f>'Dataset'!E3</f>
      </c>
      <c r="E3" s="0">
        <f>'Dataset'!F3</f>
      </c>
      <c r="F3" s="0">
        <f>'Dataset'!G3</f>
      </c>
    </row>
    <row r="4">
      <c r="A4" s="0">
        <f>'Dataset'!B4</f>
      </c>
      <c r="B4" s="0">
        <f>'Dataset'!C4</f>
      </c>
      <c r="C4" s="0">
        <f>'Dataset'!D4</f>
      </c>
      <c r="D4" s="0">
        <f>'Dataset'!E4</f>
      </c>
      <c r="E4" s="0">
        <f>'Dataset'!F4</f>
      </c>
      <c r="F4" s="0">
        <f>'Dataset'!G4</f>
      </c>
    </row>
    <row r="5">
      <c r="A5" s="0">
        <f>'Dataset'!B5</f>
      </c>
      <c r="B5" s="0">
        <f>'Dataset'!C5</f>
      </c>
      <c r="C5" s="0">
        <f>'Dataset'!D5</f>
      </c>
      <c r="D5" s="0">
        <f>'Dataset'!E5</f>
      </c>
      <c r="E5" s="0">
        <f>'Dataset'!F5</f>
      </c>
      <c r="F5" s="0">
        <f>'Dataset'!G5</f>
      </c>
    </row>
    <row r="6">
      <c r="A6" s="0">
        <f>'Dataset'!B6</f>
      </c>
      <c r="B6" s="0">
        <f>'Dataset'!C6</f>
      </c>
      <c r="C6" s="0">
        <f>'Dataset'!D6</f>
      </c>
      <c r="D6" s="0">
        <f>'Dataset'!E6</f>
      </c>
      <c r="E6" s="0">
        <f>'Dataset'!F6</f>
      </c>
      <c r="F6" s="0">
        <f>'Dataset'!G6</f>
      </c>
    </row>
    <row r="7">
      <c r="A7" s="0">
        <f>'Dataset'!B7</f>
      </c>
      <c r="B7" s="0">
        <f>'Dataset'!C7</f>
      </c>
      <c r="C7" s="0">
        <f>'Dataset'!D7</f>
      </c>
      <c r="D7" s="0">
        <f>'Dataset'!E7</f>
      </c>
      <c r="E7" s="0">
        <f>'Dataset'!F7</f>
      </c>
      <c r="F7" s="0">
        <f>'Dataset'!G7</f>
      </c>
    </row>
    <row r="8">
      <c r="A8" s="0">
        <f>'Dataset'!B8</f>
      </c>
      <c r="B8" s="0">
        <f>'Dataset'!C8</f>
      </c>
      <c r="C8" s="0">
        <f>'Dataset'!D8</f>
      </c>
      <c r="D8" s="0">
        <f>'Dataset'!E8</f>
      </c>
      <c r="E8" s="0">
        <f>'Dataset'!F8</f>
      </c>
      <c r="F8" s="0">
        <f>'Dataset'!G8</f>
      </c>
    </row>
    <row r="9">
      <c r="A9" s="0">
        <f>'Dataset'!B9</f>
      </c>
      <c r="B9" s="0">
        <f>'Dataset'!C9</f>
      </c>
      <c r="C9" s="0">
        <f>'Dataset'!D9</f>
      </c>
      <c r="D9" s="0">
        <f>'Dataset'!E9</f>
      </c>
      <c r="E9" s="0">
        <f>'Dataset'!F9</f>
      </c>
      <c r="F9" s="0">
        <f>'Dataset'!G9</f>
      </c>
    </row>
    <row r="10">
      <c r="A10" s="0">
        <f>'Dataset'!B10</f>
      </c>
      <c r="B10" s="0">
        <f>'Dataset'!C10</f>
      </c>
      <c r="C10" s="0">
        <f>'Dataset'!D10</f>
      </c>
      <c r="D10" s="0">
        <f>'Dataset'!E10</f>
      </c>
      <c r="E10" s="0">
        <f>'Dataset'!F10</f>
      </c>
      <c r="F10" s="0">
        <f>'Dataset'!G10</f>
      </c>
    </row>
    <row r="11">
      <c r="A11" s="0">
        <f>'Dataset'!B11</f>
      </c>
      <c r="B11" s="0">
        <f>'Dataset'!C11</f>
      </c>
      <c r="C11" s="0">
        <f>'Dataset'!D11</f>
      </c>
      <c r="D11" s="0">
        <f>'Dataset'!E11</f>
      </c>
      <c r="E11" s="0">
        <f>'Dataset'!F11</f>
      </c>
      <c r="F11" s="0">
        <f>'Dataset'!G11</f>
      </c>
    </row>
    <row r="12">
      <c r="A12" s="0">
        <f>'Dataset'!B12</f>
      </c>
      <c r="B12" s="0">
        <f>'Dataset'!C12</f>
      </c>
      <c r="C12" s="0">
        <f>'Dataset'!D12</f>
      </c>
      <c r="D12" s="0">
        <f>'Dataset'!E12</f>
      </c>
      <c r="E12" s="0">
        <f>'Dataset'!F12</f>
      </c>
      <c r="F12" s="0">
        <f>'Dataset'!G12</f>
      </c>
    </row>
    <row r="13">
      <c r="A13" s="0">
        <f>'Dataset'!B13</f>
      </c>
      <c r="B13" s="0">
        <f>'Dataset'!C13</f>
      </c>
      <c r="C13" s="0">
        <f>'Dataset'!D13</f>
      </c>
      <c r="D13" s="0">
        <f>'Dataset'!E13</f>
      </c>
      <c r="E13" s="0">
        <f>'Dataset'!F13</f>
      </c>
      <c r="F13" s="0">
        <f>'Dataset'!G13</f>
      </c>
    </row>
    <row r="14">
      <c r="A14" s="0">
        <f>'Dataset'!B14</f>
      </c>
      <c r="B14" s="0">
        <f>'Dataset'!C14</f>
      </c>
      <c r="C14" s="0">
        <f>'Dataset'!D14</f>
      </c>
      <c r="D14" s="0">
        <f>'Dataset'!E14</f>
      </c>
      <c r="E14" s="0">
        <f>'Dataset'!F14</f>
      </c>
      <c r="F14" s="0">
        <f>'Dataset'!G14</f>
      </c>
    </row>
    <row r="15">
      <c r="A15" s="0">
        <f>'Dataset'!B15</f>
      </c>
      <c r="B15" s="0">
        <f>'Dataset'!C15</f>
      </c>
      <c r="C15" s="0">
        <f>'Dataset'!D15</f>
      </c>
      <c r="D15" s="0">
        <f>'Dataset'!E15</f>
      </c>
      <c r="E15" s="0">
        <f>'Dataset'!F15</f>
      </c>
      <c r="F15" s="0">
        <f>'Dataset'!G15</f>
      </c>
    </row>
    <row r="16">
      <c r="A16" s="0">
        <f>'Dataset'!B16</f>
      </c>
      <c r="B16" s="0">
        <f>'Dataset'!C16</f>
      </c>
      <c r="C16" s="0">
        <f>'Dataset'!D16</f>
      </c>
      <c r="D16" s="0">
        <f>'Dataset'!E16</f>
      </c>
      <c r="E16" s="0">
        <f>'Dataset'!F16</f>
      </c>
      <c r="F16" s="0">
        <f>'Dataset'!G16</f>
      </c>
    </row>
    <row r="17">
      <c r="A17" s="0">
        <f>'Dataset'!B17</f>
      </c>
      <c r="B17" s="0">
        <f>'Dataset'!C17</f>
      </c>
      <c r="C17" s="0">
        <f>'Dataset'!D17</f>
      </c>
      <c r="D17" s="0">
        <f>'Dataset'!E17</f>
      </c>
      <c r="E17" s="0">
        <f>'Dataset'!F17</f>
      </c>
      <c r="F17" s="0">
        <f>'Dataset'!G17</f>
      </c>
    </row>
    <row r="18">
      <c r="A18" s="0">
        <f>'Dataset'!B18</f>
      </c>
      <c r="B18" s="0">
        <f>'Dataset'!C18</f>
      </c>
      <c r="C18" s="0">
        <f>'Dataset'!D18</f>
      </c>
      <c r="D18" s="0">
        <f>'Dataset'!E18</f>
      </c>
      <c r="E18" s="0">
        <f>'Dataset'!F18</f>
      </c>
      <c r="F18" s="0">
        <f>'Dataset'!G18</f>
      </c>
    </row>
    <row r="19">
      <c r="A19" s="0">
        <f>'Dataset'!B19</f>
      </c>
      <c r="B19" s="0">
        <f>'Dataset'!C19</f>
      </c>
      <c r="C19" s="0">
        <f>'Dataset'!D19</f>
      </c>
      <c r="D19" s="0">
        <f>'Dataset'!E19</f>
      </c>
      <c r="E19" s="0">
        <f>'Dataset'!F19</f>
      </c>
      <c r="F19" s="0">
        <f>'Dataset'!G19</f>
      </c>
    </row>
    <row r="20">
      <c r="A20" s="0">
        <f>'Dataset'!B20</f>
      </c>
      <c r="B20" s="0">
        <f>'Dataset'!C20</f>
      </c>
      <c r="C20" s="0">
        <f>'Dataset'!D20</f>
      </c>
      <c r="D20" s="0">
        <f>'Dataset'!E20</f>
      </c>
      <c r="E20" s="0">
        <f>'Dataset'!F20</f>
      </c>
      <c r="F20" s="0">
        <f>'Dataset'!G20</f>
      </c>
    </row>
    <row r="21">
      <c r="A21" s="0">
        <f>'Dataset'!B21</f>
      </c>
      <c r="B21" s="0">
        <f>'Dataset'!C21</f>
      </c>
      <c r="C21" s="0">
        <f>'Dataset'!D21</f>
      </c>
      <c r="D21" s="0">
        <f>'Dataset'!E21</f>
      </c>
      <c r="E21" s="0">
        <f>'Dataset'!F21</f>
      </c>
      <c r="F21" s="0">
        <f>'Dataset'!G21</f>
      </c>
    </row>
    <row r="22">
      <c r="A22" s="0">
        <f>'Dataset'!B22</f>
      </c>
      <c r="B22" s="0">
        <f>'Dataset'!C22</f>
      </c>
      <c r="C22" s="0">
        <f>'Dataset'!D22</f>
      </c>
      <c r="D22" s="0">
        <f>'Dataset'!E22</f>
      </c>
      <c r="E22" s="0">
        <f>'Dataset'!F22</f>
      </c>
      <c r="F22" s="0">
        <f>'Dataset'!G22</f>
      </c>
    </row>
    <row r="23">
      <c r="A23" s="0">
        <f>'Dataset'!B23</f>
      </c>
      <c r="B23" s="0">
        <f>'Dataset'!C23</f>
      </c>
      <c r="C23" s="0">
        <f>'Dataset'!D23</f>
      </c>
      <c r="D23" s="0">
        <f>'Dataset'!E23</f>
      </c>
      <c r="E23" s="0">
        <f>'Dataset'!F23</f>
      </c>
      <c r="F23" s="0">
        <f>'Dataset'!G23</f>
      </c>
    </row>
    <row r="24">
      <c r="A24" s="0">
        <f>'Dataset'!B24</f>
      </c>
      <c r="B24" s="0">
        <f>'Dataset'!C24</f>
      </c>
      <c r="C24" s="0">
        <f>'Dataset'!D24</f>
      </c>
      <c r="D24" s="0">
        <f>'Dataset'!E24</f>
      </c>
      <c r="E24" s="0">
        <f>'Dataset'!F24</f>
      </c>
      <c r="F24" s="0">
        <f>'Dataset'!G24</f>
      </c>
    </row>
    <row r="25">
      <c r="A25" s="0">
        <f>'Dataset'!B25</f>
      </c>
      <c r="B25" s="0">
        <f>'Dataset'!C25</f>
      </c>
      <c r="C25" s="0">
        <f>'Dataset'!D25</f>
      </c>
      <c r="D25" s="0">
        <f>'Dataset'!E25</f>
      </c>
      <c r="E25" s="0">
        <f>'Dataset'!F25</f>
      </c>
      <c r="F25" s="0">
        <f>'Dataset'!G25</f>
      </c>
    </row>
    <row r="26">
      <c r="A26" s="0">
        <f>'Dataset'!B26</f>
      </c>
      <c r="B26" s="0">
        <f>'Dataset'!C26</f>
      </c>
      <c r="C26" s="0">
        <f>'Dataset'!D26</f>
      </c>
      <c r="D26" s="0">
        <f>'Dataset'!E26</f>
      </c>
      <c r="E26" s="0">
        <f>'Dataset'!F26</f>
      </c>
      <c r="F26" s="0">
        <f>'Dataset'!G26</f>
      </c>
    </row>
    <row r="27">
      <c r="A27" s="0">
        <f>'Dataset'!B27</f>
      </c>
      <c r="B27" s="0">
        <f>'Dataset'!C27</f>
      </c>
      <c r="C27" s="0">
        <f>'Dataset'!D27</f>
      </c>
      <c r="D27" s="0">
        <f>'Dataset'!E27</f>
      </c>
      <c r="E27" s="0">
        <f>'Dataset'!F27</f>
      </c>
      <c r="F27" s="0">
        <f>'Dataset'!G27</f>
      </c>
    </row>
    <row r="28">
      <c r="A28" s="0">
        <f>'Dataset'!B28</f>
      </c>
      <c r="B28" s="0">
        <f>'Dataset'!C28</f>
      </c>
      <c r="C28" s="0">
        <f>'Dataset'!D28</f>
      </c>
      <c r="D28" s="0">
        <f>'Dataset'!E28</f>
      </c>
      <c r="E28" s="0">
        <f>'Dataset'!F28</f>
      </c>
      <c r="F28" s="0">
        <f>'Dataset'!G28</f>
      </c>
    </row>
    <row r="29">
      <c r="A29" s="0">
        <f>'Dataset'!B29</f>
      </c>
      <c r="B29" s="0">
        <f>'Dataset'!C29</f>
      </c>
      <c r="C29" s="0">
        <f>'Dataset'!D29</f>
      </c>
      <c r="D29" s="0">
        <f>'Dataset'!E29</f>
      </c>
      <c r="E29" s="0">
        <f>'Dataset'!F29</f>
      </c>
      <c r="F29" s="0">
        <f>'Dataset'!G29</f>
      </c>
    </row>
    <row r="30">
      <c r="A30" s="0">
        <f>'Dataset'!B30</f>
      </c>
      <c r="B30" s="0">
        <f>'Dataset'!C30</f>
      </c>
      <c r="C30" s="0">
        <f>'Dataset'!D30</f>
      </c>
      <c r="D30" s="0">
        <f>'Dataset'!E30</f>
      </c>
      <c r="E30" s="0">
        <f>'Dataset'!F30</f>
      </c>
      <c r="F30" s="0">
        <f>'Dataset'!G30</f>
      </c>
    </row>
    <row r="31">
      <c r="A31" s="0">
        <f>'Dataset'!B31</f>
      </c>
      <c r="B31" s="0">
        <f>'Dataset'!C31</f>
      </c>
      <c r="C31" s="0">
        <f>'Dataset'!D31</f>
      </c>
      <c r="D31" s="0">
        <f>'Dataset'!E31</f>
      </c>
      <c r="E31" s="0">
        <f>'Dataset'!F31</f>
      </c>
      <c r="F31" s="0">
        <f>'Dataset'!G31</f>
      </c>
    </row>
    <row r="32">
      <c r="A32" s="0">
        <f>'Dataset'!B32</f>
      </c>
      <c r="B32" s="0">
        <f>'Dataset'!C32</f>
      </c>
      <c r="C32" s="0">
        <f>'Dataset'!D32</f>
      </c>
      <c r="D32" s="0">
        <f>'Dataset'!E32</f>
      </c>
      <c r="E32" s="0">
        <f>'Dataset'!F32</f>
      </c>
      <c r="F32" s="0">
        <f>'Dataset'!G32</f>
      </c>
    </row>
    <row r="33">
      <c r="A33" s="0">
        <f>'Dataset'!B33</f>
      </c>
      <c r="B33" s="0">
        <f>'Dataset'!C33</f>
      </c>
      <c r="C33" s="0">
        <f>'Dataset'!D33</f>
      </c>
      <c r="D33" s="0">
        <f>'Dataset'!E33</f>
      </c>
      <c r="E33" s="0">
        <f>'Dataset'!F33</f>
      </c>
      <c r="F33" s="0">
        <f>'Dataset'!G33</f>
      </c>
    </row>
    <row r="34">
      <c r="A34" s="0">
        <f>'Dataset'!B34</f>
      </c>
      <c r="B34" s="0">
        <f>'Dataset'!C34</f>
      </c>
      <c r="C34" s="0">
        <f>'Dataset'!D34</f>
      </c>
      <c r="D34" s="0">
        <f>'Dataset'!E34</f>
      </c>
      <c r="E34" s="0">
        <f>'Dataset'!F34</f>
      </c>
      <c r="F34" s="0">
        <f>'Dataset'!G34</f>
      </c>
    </row>
    <row r="35">
      <c r="A35" s="0">
        <f>'Dataset'!B35</f>
      </c>
      <c r="B35" s="0">
        <f>'Dataset'!C35</f>
      </c>
      <c r="C35" s="0">
        <f>'Dataset'!D35</f>
      </c>
      <c r="D35" s="0">
        <f>'Dataset'!E35</f>
      </c>
      <c r="E35" s="0">
        <f>'Dataset'!F35</f>
      </c>
      <c r="F35" s="0">
        <f>'Dataset'!G35</f>
      </c>
    </row>
    <row r="36">
      <c r="A36" s="0">
        <f>'Dataset'!B36</f>
      </c>
      <c r="B36" s="0">
        <f>'Dataset'!C36</f>
      </c>
      <c r="C36" s="0">
        <f>'Dataset'!D36</f>
      </c>
      <c r="D36" s="0">
        <f>'Dataset'!E36</f>
      </c>
      <c r="E36" s="0">
        <f>'Dataset'!F36</f>
      </c>
      <c r="F36" s="0">
        <f>'Dataset'!G36</f>
      </c>
    </row>
    <row r="37">
      <c r="A37" s="0">
        <f>'Dataset'!B37</f>
      </c>
      <c r="B37" s="0">
        <f>'Dataset'!C37</f>
      </c>
      <c r="C37" s="0">
        <f>'Dataset'!D37</f>
      </c>
      <c r="D37" s="0">
        <f>'Dataset'!E37</f>
      </c>
      <c r="E37" s="0">
        <f>'Dataset'!F37</f>
      </c>
      <c r="F37" s="0">
        <f>'Dataset'!G37</f>
      </c>
    </row>
    <row r="38">
      <c r="A38" s="0">
        <f>'Dataset'!B38</f>
      </c>
      <c r="B38" s="0">
        <f>'Dataset'!C38</f>
      </c>
      <c r="C38" s="0">
        <f>'Dataset'!D38</f>
      </c>
      <c r="D38" s="0">
        <f>'Dataset'!E38</f>
      </c>
      <c r="E38" s="0">
        <f>'Dataset'!F38</f>
      </c>
      <c r="F38" s="0">
        <f>'Dataset'!G38</f>
      </c>
    </row>
    <row r="39">
      <c r="A39" s="0">
        <f>'Dataset'!B39</f>
      </c>
      <c r="B39" s="0">
        <f>'Dataset'!C39</f>
      </c>
      <c r="C39" s="0">
        <f>'Dataset'!D39</f>
      </c>
      <c r="D39" s="0">
        <f>'Dataset'!E39</f>
      </c>
      <c r="E39" s="0">
        <f>'Dataset'!F39</f>
      </c>
      <c r="F39" s="0">
        <f>'Dataset'!G39</f>
      </c>
    </row>
    <row r="40">
      <c r="A40" s="0">
        <f>'Dataset'!B40</f>
      </c>
      <c r="B40" s="0">
        <f>'Dataset'!C40</f>
      </c>
      <c r="C40" s="0">
        <f>'Dataset'!D40</f>
      </c>
      <c r="D40" s="0">
        <f>'Dataset'!E40</f>
      </c>
      <c r="E40" s="0">
        <f>'Dataset'!F40</f>
      </c>
      <c r="F40" s="0">
        <f>'Dataset'!G40</f>
      </c>
    </row>
    <row r="41">
      <c r="A41" s="0">
        <f>'Dataset'!B41</f>
      </c>
      <c r="B41" s="0">
        <f>'Dataset'!C41</f>
      </c>
      <c r="C41" s="0">
        <f>'Dataset'!D41</f>
      </c>
      <c r="D41" s="0">
        <f>'Dataset'!E41</f>
      </c>
      <c r="E41" s="0">
        <f>'Dataset'!F41</f>
      </c>
      <c r="F41" s="0">
        <f>'Dataset'!G41</f>
      </c>
    </row>
    <row r="42">
      <c r="A42" s="0">
        <f>'Dataset'!B42</f>
      </c>
      <c r="B42" s="0">
        <f>'Dataset'!C42</f>
      </c>
      <c r="C42" s="0">
        <f>'Dataset'!D42</f>
      </c>
      <c r="D42" s="0">
        <f>'Dataset'!E42</f>
      </c>
      <c r="E42" s="0">
        <f>'Dataset'!F42</f>
      </c>
      <c r="F42" s="0">
        <f>'Dataset'!G42</f>
      </c>
    </row>
    <row r="43">
      <c r="A43" s="0">
        <f>'Dataset'!B43</f>
      </c>
      <c r="B43" s="0">
        <f>'Dataset'!C43</f>
      </c>
      <c r="C43" s="0">
        <f>'Dataset'!D43</f>
      </c>
      <c r="D43" s="0">
        <f>'Dataset'!E43</f>
      </c>
      <c r="E43" s="0">
        <f>'Dataset'!F43</f>
      </c>
      <c r="F43" s="0">
        <f>'Dataset'!G43</f>
      </c>
    </row>
    <row r="44">
      <c r="A44" s="0">
        <f>'Dataset'!B44</f>
      </c>
      <c r="B44" s="0">
        <f>'Dataset'!C44</f>
      </c>
      <c r="C44" s="0">
        <f>'Dataset'!D44</f>
      </c>
      <c r="D44" s="0">
        <f>'Dataset'!E44</f>
      </c>
      <c r="E44" s="0">
        <f>'Dataset'!F44</f>
      </c>
      <c r="F44" s="0">
        <f>'Dataset'!G44</f>
      </c>
    </row>
    <row r="45">
      <c r="A45" s="0">
        <f>'Dataset'!B45</f>
      </c>
      <c r="B45" s="0">
        <f>'Dataset'!C45</f>
      </c>
      <c r="C45" s="0">
        <f>'Dataset'!D45</f>
      </c>
      <c r="D45" s="0">
        <f>'Dataset'!E45</f>
      </c>
      <c r="E45" s="0">
        <f>'Dataset'!F45</f>
      </c>
      <c r="F45" s="0">
        <f>'Dataset'!G45</f>
      </c>
    </row>
    <row r="46">
      <c r="A46" s="0">
        <f>'Dataset'!B46</f>
      </c>
      <c r="B46" s="0">
        <f>'Dataset'!C46</f>
      </c>
      <c r="C46" s="0">
        <f>'Dataset'!D46</f>
      </c>
      <c r="D46" s="0">
        <f>'Dataset'!E46</f>
      </c>
      <c r="E46" s="0">
        <f>'Dataset'!F46</f>
      </c>
      <c r="F46" s="0">
        <f>'Dataset'!G46</f>
      </c>
    </row>
    <row r="47">
      <c r="A47" s="0">
        <f>'Dataset'!B47</f>
      </c>
      <c r="B47" s="0">
        <f>'Dataset'!C47</f>
      </c>
      <c r="C47" s="0">
        <f>'Dataset'!D47</f>
      </c>
      <c r="D47" s="0">
        <f>'Dataset'!E47</f>
      </c>
      <c r="E47" s="0">
        <f>'Dataset'!F47</f>
      </c>
      <c r="F47" s="0">
        <f>'Dataset'!G47</f>
      </c>
    </row>
    <row r="48">
      <c r="A48" s="0">
        <f>'Dataset'!B48</f>
      </c>
      <c r="B48" s="0">
        <f>'Dataset'!C48</f>
      </c>
      <c r="C48" s="0">
        <f>'Dataset'!D48</f>
      </c>
      <c r="D48" s="0">
        <f>'Dataset'!E48</f>
      </c>
      <c r="E48" s="0">
        <f>'Dataset'!F48</f>
      </c>
      <c r="F48" s="0">
        <f>'Dataset'!G48</f>
      </c>
    </row>
    <row r="49">
      <c r="A49" s="0">
        <f>'Dataset'!B49</f>
      </c>
      <c r="B49" s="0">
        <f>'Dataset'!C49</f>
      </c>
      <c r="C49" s="0">
        <f>'Dataset'!D49</f>
      </c>
      <c r="D49" s="0">
        <f>'Dataset'!E49</f>
      </c>
      <c r="E49" s="0">
        <f>'Dataset'!F49</f>
      </c>
      <c r="F49" s="0">
        <f>'Dataset'!G49</f>
      </c>
    </row>
    <row r="50">
      <c r="A50" s="0">
        <f>'Dataset'!B50</f>
      </c>
      <c r="B50" s="0">
        <f>'Dataset'!C50</f>
      </c>
      <c r="C50" s="0">
        <f>'Dataset'!D50</f>
      </c>
      <c r="D50" s="0">
        <f>'Dataset'!E50</f>
      </c>
      <c r="E50" s="0">
        <f>'Dataset'!F50</f>
      </c>
      <c r="F50" s="0">
        <f>'Dataset'!G50</f>
      </c>
    </row>
    <row r="51">
      <c r="A51" s="0">
        <f>'Dataset'!B51</f>
      </c>
      <c r="B51" s="0">
        <f>'Dataset'!C51</f>
      </c>
      <c r="C51" s="0">
        <f>'Dataset'!D51</f>
      </c>
      <c r="D51" s="0">
        <f>'Dataset'!E51</f>
      </c>
      <c r="E51" s="0">
        <f>'Dataset'!F51</f>
      </c>
      <c r="F51" s="0">
        <f>'Dataset'!G51</f>
      </c>
    </row>
    <row r="52">
      <c r="A52" s="0">
        <f>'Dataset'!B52</f>
      </c>
      <c r="B52" s="0">
        <f>'Dataset'!C52</f>
      </c>
      <c r="C52" s="0">
        <f>'Dataset'!D52</f>
      </c>
      <c r="D52" s="0">
        <f>'Dataset'!E52</f>
      </c>
      <c r="E52" s="0">
        <f>'Dataset'!F52</f>
      </c>
      <c r="F52" s="0">
        <f>'Dataset'!G52</f>
      </c>
    </row>
    <row r="53">
      <c r="A53" s="0">
        <f>'Dataset'!B53</f>
      </c>
      <c r="B53" s="0">
        <f>'Dataset'!C53</f>
      </c>
      <c r="C53" s="0">
        <f>'Dataset'!D53</f>
      </c>
      <c r="D53" s="0">
        <f>'Dataset'!E53</f>
      </c>
      <c r="E53" s="0">
        <f>'Dataset'!F53</f>
      </c>
      <c r="F53" s="0">
        <f>'Dataset'!G53</f>
      </c>
    </row>
    <row r="54">
      <c r="A54" s="0">
        <f>'Dataset'!B54</f>
      </c>
      <c r="B54" s="0">
        <f>'Dataset'!C54</f>
      </c>
      <c r="C54" s="0">
        <f>'Dataset'!D54</f>
      </c>
      <c r="D54" s="0">
        <f>'Dataset'!E54</f>
      </c>
      <c r="E54" s="0">
        <f>'Dataset'!F54</f>
      </c>
      <c r="F54" s="0">
        <f>'Dataset'!G54</f>
      </c>
    </row>
    <row r="55">
      <c r="A55" s="0">
        <f>'Dataset'!B55</f>
      </c>
      <c r="B55" s="0">
        <f>'Dataset'!C55</f>
      </c>
      <c r="C55" s="0">
        <f>'Dataset'!D55</f>
      </c>
      <c r="D55" s="0">
        <f>'Dataset'!E55</f>
      </c>
      <c r="E55" s="0">
        <f>'Dataset'!F55</f>
      </c>
      <c r="F55" s="0">
        <f>'Dataset'!G55</f>
      </c>
    </row>
    <row r="56">
      <c r="A56" s="0">
        <f>'Dataset'!B56</f>
      </c>
      <c r="B56" s="0">
        <f>'Dataset'!C56</f>
      </c>
      <c r="C56" s="0">
        <f>'Dataset'!D56</f>
      </c>
      <c r="D56" s="0">
        <f>'Dataset'!E56</f>
      </c>
      <c r="E56" s="0">
        <f>'Dataset'!F56</f>
      </c>
      <c r="F56" s="0">
        <f>'Dataset'!G56</f>
      </c>
    </row>
    <row r="57">
      <c r="A57" s="0">
        <f>'Dataset'!B57</f>
      </c>
      <c r="B57" s="0">
        <f>'Dataset'!C57</f>
      </c>
      <c r="C57" s="0">
        <f>'Dataset'!D57</f>
      </c>
      <c r="D57" s="0">
        <f>'Dataset'!E57</f>
      </c>
      <c r="E57" s="0">
        <f>'Dataset'!F57</f>
      </c>
      <c r="F57" s="0">
        <f>'Dataset'!G57</f>
      </c>
    </row>
    <row r="58">
      <c r="A58" s="0">
        <f>'Dataset'!B58</f>
      </c>
      <c r="B58" s="0">
        <f>'Dataset'!C58</f>
      </c>
      <c r="C58" s="0">
        <f>'Dataset'!D58</f>
      </c>
      <c r="D58" s="0">
        <f>'Dataset'!E58</f>
      </c>
      <c r="E58" s="0">
        <f>'Dataset'!F58</f>
      </c>
      <c r="F58" s="0">
        <f>'Dataset'!G58</f>
      </c>
    </row>
    <row r="59">
      <c r="A59" s="0">
        <f>'Dataset'!B59</f>
      </c>
      <c r="B59" s="0">
        <f>'Dataset'!C59</f>
      </c>
      <c r="C59" s="0">
        <f>'Dataset'!D59</f>
      </c>
      <c r="D59" s="0">
        <f>'Dataset'!E59</f>
      </c>
      <c r="E59" s="0">
        <f>'Dataset'!F59</f>
      </c>
      <c r="F59" s="0">
        <f>'Dataset'!G59</f>
      </c>
    </row>
    <row r="60">
      <c r="A60" s="0">
        <f>'Dataset'!B60</f>
      </c>
      <c r="B60" s="0">
        <f>'Dataset'!C60</f>
      </c>
      <c r="C60" s="0">
        <f>'Dataset'!D60</f>
      </c>
      <c r="D60" s="0">
        <f>'Dataset'!E60</f>
      </c>
      <c r="E60" s="0">
        <f>'Dataset'!F60</f>
      </c>
      <c r="F60" s="0">
        <f>'Dataset'!G60</f>
      </c>
    </row>
    <row r="61">
      <c r="A61" s="0">
        <f>'Dataset'!B61</f>
      </c>
      <c r="B61" s="0">
        <f>'Dataset'!C61</f>
      </c>
      <c r="C61" s="0">
        <f>'Dataset'!D61</f>
      </c>
      <c r="D61" s="0">
        <f>'Dataset'!E61</f>
      </c>
      <c r="E61" s="0">
        <f>'Dataset'!F61</f>
      </c>
      <c r="F61" s="0">
        <f>'Dataset'!G61</f>
      </c>
    </row>
    <row r="62">
      <c r="A62" s="0">
        <f>'Dataset'!B62</f>
      </c>
      <c r="B62" s="0">
        <f>'Dataset'!C62</f>
      </c>
      <c r="C62" s="0">
        <f>'Dataset'!D62</f>
      </c>
      <c r="D62" s="0">
        <f>'Dataset'!E62</f>
      </c>
      <c r="E62" s="0">
        <f>'Dataset'!F62</f>
      </c>
      <c r="F62" s="0">
        <f>'Dataset'!G62</f>
      </c>
    </row>
    <row r="63">
      <c r="A63" s="0">
        <f>'Dataset'!B63</f>
      </c>
      <c r="B63" s="0">
        <f>'Dataset'!C63</f>
      </c>
      <c r="C63" s="0">
        <f>'Dataset'!D63</f>
      </c>
      <c r="D63" s="0">
        <f>'Dataset'!E63</f>
      </c>
      <c r="E63" s="0">
        <f>'Dataset'!F63</f>
      </c>
      <c r="F63" s="0">
        <f>'Dataset'!G63</f>
      </c>
    </row>
    <row r="64">
      <c r="A64" s="0">
        <f>'Dataset'!B64</f>
      </c>
      <c r="B64" s="0">
        <f>'Dataset'!C64</f>
      </c>
      <c r="C64" s="0">
        <f>'Dataset'!D64</f>
      </c>
      <c r="D64" s="0">
        <f>'Dataset'!E64</f>
      </c>
      <c r="E64" s="0">
        <f>'Dataset'!F64</f>
      </c>
      <c r="F64" s="0">
        <f>'Dataset'!G64</f>
      </c>
    </row>
    <row r="65">
      <c r="A65" s="0">
        <f>'Dataset'!B65</f>
      </c>
      <c r="B65" s="0">
        <f>'Dataset'!C65</f>
      </c>
      <c r="C65" s="0">
        <f>'Dataset'!D65</f>
      </c>
      <c r="D65" s="0">
        <f>'Dataset'!E65</f>
      </c>
      <c r="E65" s="0">
        <f>'Dataset'!F65</f>
      </c>
      <c r="F65" s="0">
        <f>'Dataset'!G65</f>
      </c>
    </row>
    <row r="66">
      <c r="A66" s="0">
        <f>'Dataset'!B66</f>
      </c>
      <c r="B66" s="0">
        <f>'Dataset'!C66</f>
      </c>
      <c r="C66" s="0">
        <f>'Dataset'!D66</f>
      </c>
      <c r="D66" s="0">
        <f>'Dataset'!E66</f>
      </c>
      <c r="E66" s="0">
        <f>'Dataset'!F66</f>
      </c>
      <c r="F66" s="0">
        <f>'Dataset'!G66</f>
      </c>
    </row>
    <row r="67">
      <c r="A67" s="0">
        <f>'Dataset'!B67</f>
      </c>
      <c r="B67" s="0">
        <f>'Dataset'!C67</f>
      </c>
      <c r="C67" s="0">
        <f>'Dataset'!D67</f>
      </c>
      <c r="D67" s="0">
        <f>'Dataset'!E67</f>
      </c>
      <c r="E67" s="0">
        <f>'Dataset'!F67</f>
      </c>
      <c r="F67" s="0">
        <f>'Dataset'!G67</f>
      </c>
    </row>
    <row r="68">
      <c r="A68" s="0">
        <f>'Dataset'!B68</f>
      </c>
      <c r="B68" s="0">
        <f>'Dataset'!C68</f>
      </c>
      <c r="C68" s="0">
        <f>'Dataset'!D68</f>
      </c>
      <c r="D68" s="0">
        <f>'Dataset'!E68</f>
      </c>
      <c r="E68" s="0">
        <f>'Dataset'!F68</f>
      </c>
      <c r="F68" s="0">
        <f>'Dataset'!G68</f>
      </c>
    </row>
    <row r="69">
      <c r="A69" s="0">
        <f>'Dataset'!B69</f>
      </c>
      <c r="B69" s="0">
        <f>'Dataset'!C69</f>
      </c>
      <c r="C69" s="0">
        <f>'Dataset'!D69</f>
      </c>
      <c r="D69" s="0">
        <f>'Dataset'!E69</f>
      </c>
      <c r="E69" s="0">
        <f>'Dataset'!F69</f>
      </c>
      <c r="F69" s="0">
        <f>'Dataset'!G69</f>
      </c>
    </row>
    <row r="70">
      <c r="A70" s="0">
        <f>'Dataset'!B70</f>
      </c>
      <c r="B70" s="0">
        <f>'Dataset'!C70</f>
      </c>
      <c r="C70" s="0">
        <f>'Dataset'!D70</f>
      </c>
      <c r="D70" s="0">
        <f>'Dataset'!E70</f>
      </c>
      <c r="E70" s="0">
        <f>'Dataset'!F70</f>
      </c>
      <c r="F70" s="0">
        <f>'Dataset'!G70</f>
      </c>
    </row>
    <row r="71">
      <c r="A71" s="0">
        <f>'Dataset'!B71</f>
      </c>
      <c r="B71" s="0">
        <f>'Dataset'!C71</f>
      </c>
      <c r="C71" s="0">
        <f>'Dataset'!D71</f>
      </c>
      <c r="D71" s="0">
        <f>'Dataset'!E71</f>
      </c>
      <c r="E71" s="0">
        <f>'Dataset'!F71</f>
      </c>
      <c r="F71" s="0">
        <f>'Dataset'!G71</f>
      </c>
    </row>
    <row r="72">
      <c r="A72" s="0">
        <f>'Dataset'!B72</f>
      </c>
      <c r="B72" s="0">
        <f>'Dataset'!C72</f>
      </c>
      <c r="C72" s="0">
        <f>'Dataset'!D72</f>
      </c>
      <c r="D72" s="0">
        <f>'Dataset'!E72</f>
      </c>
      <c r="E72" s="0">
        <f>'Dataset'!F72</f>
      </c>
      <c r="F72" s="0">
        <f>'Dataset'!G72</f>
      </c>
    </row>
    <row r="73">
      <c r="A73" s="0">
        <f>'Dataset'!B73</f>
      </c>
      <c r="B73" s="0">
        <f>'Dataset'!C73</f>
      </c>
      <c r="C73" s="0">
        <f>'Dataset'!D73</f>
      </c>
      <c r="D73" s="0">
        <f>'Dataset'!E73</f>
      </c>
      <c r="E73" s="0">
        <f>'Dataset'!F73</f>
      </c>
      <c r="F73" s="0">
        <f>'Dataset'!G73</f>
      </c>
    </row>
    <row r="74">
      <c r="A74" s="0">
        <f>'Dataset'!B74</f>
      </c>
      <c r="B74" s="0">
        <f>'Dataset'!C74</f>
      </c>
      <c r="C74" s="0">
        <f>'Dataset'!D74</f>
      </c>
      <c r="D74" s="0">
        <f>'Dataset'!E74</f>
      </c>
      <c r="E74" s="0">
        <f>'Dataset'!F74</f>
      </c>
      <c r="F74" s="0">
        <f>'Dataset'!G74</f>
      </c>
    </row>
    <row r="75">
      <c r="A75" s="0">
        <f>'Dataset'!B75</f>
      </c>
      <c r="B75" s="0">
        <f>'Dataset'!C75</f>
      </c>
      <c r="C75" s="0">
        <f>'Dataset'!D75</f>
      </c>
      <c r="D75" s="0">
        <f>'Dataset'!E75</f>
      </c>
      <c r="E75" s="0">
        <f>'Dataset'!F75</f>
      </c>
      <c r="F75" s="0">
        <f>'Dataset'!G75</f>
      </c>
    </row>
    <row r="76">
      <c r="A76" s="0">
        <f>'Dataset'!B76</f>
      </c>
      <c r="B76" s="0">
        <f>'Dataset'!C76</f>
      </c>
      <c r="C76" s="0">
        <f>'Dataset'!D76</f>
      </c>
      <c r="D76" s="0">
        <f>'Dataset'!E76</f>
      </c>
      <c r="E76" s="0">
        <f>'Dataset'!F76</f>
      </c>
      <c r="F76" s="0">
        <f>'Dataset'!G76</f>
      </c>
    </row>
    <row r="77">
      <c r="A77" s="0">
        <f>'Dataset'!B77</f>
      </c>
      <c r="B77" s="0">
        <f>'Dataset'!C77</f>
      </c>
      <c r="C77" s="0">
        <f>'Dataset'!D77</f>
      </c>
      <c r="D77" s="0">
        <f>'Dataset'!E77</f>
      </c>
      <c r="E77" s="0">
        <f>'Dataset'!F77</f>
      </c>
      <c r="F77" s="0">
        <f>'Dataset'!G77</f>
      </c>
    </row>
    <row r="78">
      <c r="A78" s="0">
        <f>'Dataset'!B78</f>
      </c>
      <c r="B78" s="0">
        <f>'Dataset'!C78</f>
      </c>
      <c r="C78" s="0">
        <f>'Dataset'!D78</f>
      </c>
      <c r="D78" s="0">
        <f>'Dataset'!E78</f>
      </c>
      <c r="E78" s="0">
        <f>'Dataset'!F78</f>
      </c>
      <c r="F78" s="0">
        <f>'Dataset'!G78</f>
      </c>
    </row>
    <row r="79">
      <c r="A79" s="0">
        <f>'Dataset'!B79</f>
      </c>
      <c r="B79" s="0">
        <f>'Dataset'!C79</f>
      </c>
      <c r="C79" s="0">
        <f>'Dataset'!D79</f>
      </c>
      <c r="D79" s="0">
        <f>'Dataset'!E79</f>
      </c>
      <c r="E79" s="0">
        <f>'Dataset'!F79</f>
      </c>
      <c r="F79" s="0">
        <f>'Dataset'!G79</f>
      </c>
    </row>
    <row r="80">
      <c r="A80" s="0">
        <f>'Dataset'!B80</f>
      </c>
      <c r="B80" s="0">
        <f>'Dataset'!C80</f>
      </c>
      <c r="C80" s="0">
        <f>'Dataset'!D80</f>
      </c>
      <c r="D80" s="0">
        <f>'Dataset'!E80</f>
      </c>
      <c r="E80" s="0">
        <f>'Dataset'!F80</f>
      </c>
      <c r="F80" s="0">
        <f>'Dataset'!G80</f>
      </c>
    </row>
    <row r="81">
      <c r="A81" s="0">
        <f>'Dataset'!B81</f>
      </c>
      <c r="B81" s="0">
        <f>'Dataset'!C81</f>
      </c>
      <c r="C81" s="0">
        <f>'Dataset'!D81</f>
      </c>
      <c r="D81" s="0">
        <f>'Dataset'!E81</f>
      </c>
      <c r="E81" s="0">
        <f>'Dataset'!F81</f>
      </c>
      <c r="F81" s="0">
        <f>'Dataset'!G81</f>
      </c>
    </row>
    <row r="82">
      <c r="A82" s="0">
        <f>'Dataset'!B82</f>
      </c>
      <c r="B82" s="0">
        <f>'Dataset'!C82</f>
      </c>
      <c r="C82" s="0">
        <f>'Dataset'!D82</f>
      </c>
      <c r="D82" s="0">
        <f>'Dataset'!E82</f>
      </c>
      <c r="E82" s="0">
        <f>'Dataset'!F82</f>
      </c>
      <c r="F82" s="0">
        <f>'Dataset'!G82</f>
      </c>
    </row>
    <row r="83">
      <c r="A83" s="0">
        <f>'Dataset'!B83</f>
      </c>
      <c r="B83" s="0">
        <f>'Dataset'!C83</f>
      </c>
      <c r="C83" s="0">
        <f>'Dataset'!D83</f>
      </c>
      <c r="D83" s="0">
        <f>'Dataset'!E83</f>
      </c>
      <c r="E83" s="0">
        <f>'Dataset'!F83</f>
      </c>
      <c r="F83" s="0">
        <f>'Dataset'!G83</f>
      </c>
    </row>
    <row r="84">
      <c r="A84" s="0">
        <f>'Dataset'!B84</f>
      </c>
      <c r="B84" s="0">
        <f>'Dataset'!C84</f>
      </c>
      <c r="C84" s="0">
        <f>'Dataset'!D84</f>
      </c>
      <c r="D84" s="0">
        <f>'Dataset'!E84</f>
      </c>
      <c r="E84" s="0">
        <f>'Dataset'!F84</f>
      </c>
      <c r="F84" s="0">
        <f>'Dataset'!G84</f>
      </c>
    </row>
    <row r="85">
      <c r="A85" s="0">
        <f>'Dataset'!B85</f>
      </c>
      <c r="B85" s="0">
        <f>'Dataset'!C85</f>
      </c>
      <c r="C85" s="0">
        <f>'Dataset'!D85</f>
      </c>
      <c r="D85" s="0">
        <f>'Dataset'!E85</f>
      </c>
      <c r="E85" s="0">
        <f>'Dataset'!F85</f>
      </c>
      <c r="F85" s="0">
        <f>'Dataset'!G85</f>
      </c>
    </row>
    <row r="86">
      <c r="A86" s="0">
        <f>'Dataset'!B86</f>
      </c>
      <c r="B86" s="0">
        <f>'Dataset'!C86</f>
      </c>
      <c r="C86" s="0">
        <f>'Dataset'!D86</f>
      </c>
      <c r="D86" s="0">
        <f>'Dataset'!E86</f>
      </c>
      <c r="E86" s="0">
        <f>'Dataset'!F86</f>
      </c>
      <c r="F86" s="0">
        <f>'Dataset'!G86</f>
      </c>
    </row>
    <row r="87">
      <c r="A87" s="0">
        <f>'Dataset'!B87</f>
      </c>
      <c r="B87" s="0">
        <f>'Dataset'!C87</f>
      </c>
      <c r="C87" s="0">
        <f>'Dataset'!D87</f>
      </c>
      <c r="D87" s="0">
        <f>'Dataset'!E87</f>
      </c>
      <c r="E87" s="0">
        <f>'Dataset'!F87</f>
      </c>
      <c r="F87" s="0">
        <f>'Dataset'!G87</f>
      </c>
    </row>
    <row r="88">
      <c r="A88" s="0">
        <f>'Dataset'!B88</f>
      </c>
      <c r="B88" s="0">
        <f>'Dataset'!C88</f>
      </c>
      <c r="C88" s="0">
        <f>'Dataset'!D88</f>
      </c>
      <c r="D88" s="0">
        <f>'Dataset'!E88</f>
      </c>
      <c r="E88" s="0">
        <f>'Dataset'!F88</f>
      </c>
      <c r="F88" s="0">
        <f>'Dataset'!G88</f>
      </c>
    </row>
    <row r="89">
      <c r="A89" s="0">
        <f>'Dataset'!B89</f>
      </c>
      <c r="B89" s="0">
        <f>'Dataset'!C89</f>
      </c>
      <c r="C89" s="0">
        <f>'Dataset'!D89</f>
      </c>
      <c r="D89" s="0">
        <f>'Dataset'!E89</f>
      </c>
      <c r="E89" s="0">
        <f>'Dataset'!F89</f>
      </c>
      <c r="F89" s="0">
        <f>'Dataset'!G89</f>
      </c>
    </row>
    <row r="90">
      <c r="A90" s="0">
        <f>'Dataset'!B90</f>
      </c>
      <c r="B90" s="0">
        <f>'Dataset'!C90</f>
      </c>
      <c r="C90" s="0">
        <f>'Dataset'!D90</f>
      </c>
      <c r="D90" s="0">
        <f>'Dataset'!E90</f>
      </c>
      <c r="E90" s="0">
        <f>'Dataset'!F90</f>
      </c>
      <c r="F90" s="0">
        <f>'Dataset'!G90</f>
      </c>
    </row>
    <row r="91">
      <c r="A91" s="0">
        <f>'Dataset'!B91</f>
      </c>
      <c r="B91" s="0">
        <f>'Dataset'!C91</f>
      </c>
      <c r="C91" s="0">
        <f>'Dataset'!D91</f>
      </c>
      <c r="D91" s="0">
        <f>'Dataset'!E91</f>
      </c>
      <c r="E91" s="0">
        <f>'Dataset'!F91</f>
      </c>
      <c r="F91" s="0">
        <f>'Dataset'!G91</f>
      </c>
    </row>
    <row r="92">
      <c r="A92" s="0">
        <f>'Dataset'!B92</f>
      </c>
      <c r="B92" s="0">
        <f>'Dataset'!C92</f>
      </c>
      <c r="C92" s="0">
        <f>'Dataset'!D92</f>
      </c>
      <c r="D92" s="0">
        <f>'Dataset'!E92</f>
      </c>
      <c r="E92" s="0">
        <f>'Dataset'!F92</f>
      </c>
      <c r="F92" s="0">
        <f>'Dataset'!G92</f>
      </c>
    </row>
    <row r="93">
      <c r="A93" s="0">
        <f>'Dataset'!B93</f>
      </c>
      <c r="B93" s="0">
        <f>'Dataset'!C93</f>
      </c>
      <c r="C93" s="0">
        <f>'Dataset'!D93</f>
      </c>
      <c r="D93" s="0">
        <f>'Dataset'!E93</f>
      </c>
      <c r="E93" s="0">
        <f>'Dataset'!F93</f>
      </c>
      <c r="F93" s="0">
        <f>'Dataset'!G93</f>
      </c>
    </row>
    <row r="94">
      <c r="A94" s="0">
        <f>'Dataset'!B94</f>
      </c>
      <c r="B94" s="0">
        <f>'Dataset'!C94</f>
      </c>
      <c r="C94" s="0">
        <f>'Dataset'!D94</f>
      </c>
      <c r="D94" s="0">
        <f>'Dataset'!E94</f>
      </c>
      <c r="E94" s="0">
        <f>'Dataset'!F94</f>
      </c>
      <c r="F94" s="0">
        <f>'Dataset'!G94</f>
      </c>
    </row>
    <row r="95">
      <c r="A95" s="0">
        <f>'Dataset'!B95</f>
      </c>
      <c r="B95" s="0">
        <f>'Dataset'!C95</f>
      </c>
      <c r="C95" s="0">
        <f>'Dataset'!D95</f>
      </c>
      <c r="D95" s="0">
        <f>'Dataset'!E95</f>
      </c>
      <c r="E95" s="0">
        <f>'Dataset'!F95</f>
      </c>
      <c r="F95" s="0">
        <f>'Dataset'!G95</f>
      </c>
    </row>
    <row r="96">
      <c r="A96" s="0">
        <f>'Dataset'!B96</f>
      </c>
      <c r="B96" s="0">
        <f>'Dataset'!C96</f>
      </c>
      <c r="C96" s="0">
        <f>'Dataset'!D96</f>
      </c>
      <c r="D96" s="0">
        <f>'Dataset'!E96</f>
      </c>
      <c r="E96" s="0">
        <f>'Dataset'!F96</f>
      </c>
      <c r="F96" s="0">
        <f>'Dataset'!G96</f>
      </c>
    </row>
    <row r="97">
      <c r="A97" s="0">
        <f>'Dataset'!B97</f>
      </c>
      <c r="B97" s="0">
        <f>'Dataset'!C97</f>
      </c>
      <c r="C97" s="0">
        <f>'Dataset'!D97</f>
      </c>
      <c r="D97" s="0">
        <f>'Dataset'!E97</f>
      </c>
      <c r="E97" s="0">
        <f>'Dataset'!F97</f>
      </c>
      <c r="F97" s="0">
        <f>'Dataset'!G97</f>
      </c>
    </row>
    <row r="98">
      <c r="A98" s="0">
        <f>'Dataset'!B98</f>
      </c>
      <c r="B98" s="0">
        <f>'Dataset'!C98</f>
      </c>
      <c r="C98" s="0">
        <f>'Dataset'!D98</f>
      </c>
      <c r="D98" s="0">
        <f>'Dataset'!E98</f>
      </c>
      <c r="E98" s="0">
        <f>'Dataset'!F98</f>
      </c>
      <c r="F98" s="0">
        <f>'Dataset'!G98</f>
      </c>
    </row>
    <row r="99">
      <c r="A99" s="0">
        <f>'Dataset'!B99</f>
      </c>
      <c r="B99" s="0">
        <f>'Dataset'!C99</f>
      </c>
      <c r="C99" s="0">
        <f>'Dataset'!D99</f>
      </c>
      <c r="D99" s="0">
        <f>'Dataset'!E99</f>
      </c>
      <c r="E99" s="0">
        <f>'Dataset'!F99</f>
      </c>
      <c r="F99" s="0">
        <f>'Dataset'!G99</f>
      </c>
    </row>
    <row r="100">
      <c r="A100" s="0">
        <f>'Dataset'!B100</f>
      </c>
      <c r="B100" s="0">
        <f>'Dataset'!C100</f>
      </c>
      <c r="C100" s="0">
        <f>'Dataset'!D100</f>
      </c>
      <c r="D100" s="0">
        <f>'Dataset'!E100</f>
      </c>
      <c r="E100" s="0">
        <f>'Dataset'!F100</f>
      </c>
      <c r="F100" s="0">
        <f>'Dataset'!G100</f>
      </c>
    </row>
    <row r="101">
      <c r="A101" s="0">
        <f>'Dataset'!B101</f>
      </c>
      <c r="B101" s="0">
        <f>'Dataset'!C101</f>
      </c>
      <c r="C101" s="0">
        <f>'Dataset'!D101</f>
      </c>
      <c r="D101" s="0">
        <f>'Dataset'!E101</f>
      </c>
      <c r="E101" s="0">
        <f>'Dataset'!F101</f>
      </c>
      <c r="F101" s="0">
        <f>'Dataset'!G101</f>
      </c>
    </row>
    <row r="102">
      <c r="A102" s="0">
        <f>'Dataset'!B102</f>
      </c>
      <c r="B102" s="0">
        <f>'Dataset'!C102</f>
      </c>
      <c r="C102" s="0">
        <f>'Dataset'!D102</f>
      </c>
      <c r="D102" s="0">
        <f>'Dataset'!E102</f>
      </c>
      <c r="E102" s="0">
        <f>'Dataset'!F102</f>
      </c>
      <c r="F102" s="0">
        <f>'Dataset'!G102</f>
      </c>
    </row>
    <row r="103">
      <c r="A103" s="0">
        <f>'Dataset'!B103</f>
      </c>
      <c r="B103" s="0">
        <f>'Dataset'!C103</f>
      </c>
      <c r="C103" s="0">
        <f>'Dataset'!D103</f>
      </c>
      <c r="D103" s="0">
        <f>'Dataset'!E103</f>
      </c>
      <c r="E103" s="0">
        <f>'Dataset'!F103</f>
      </c>
      <c r="F103" s="0">
        <f>'Dataset'!G103</f>
      </c>
    </row>
    <row r="104">
      <c r="A104" s="0">
        <f>'Dataset'!B104</f>
      </c>
      <c r="B104" s="0">
        <f>'Dataset'!C104</f>
      </c>
      <c r="C104" s="0">
        <f>'Dataset'!D104</f>
      </c>
      <c r="D104" s="0">
        <f>'Dataset'!E104</f>
      </c>
      <c r="E104" s="0">
        <f>'Dataset'!F104</f>
      </c>
      <c r="F104" s="0">
        <f>'Dataset'!G104</f>
      </c>
    </row>
    <row r="105">
      <c r="A105" s="0">
        <f>'Dataset'!B105</f>
      </c>
      <c r="B105" s="0">
        <f>'Dataset'!C105</f>
      </c>
      <c r="C105" s="0">
        <f>'Dataset'!D105</f>
      </c>
      <c r="D105" s="0">
        <f>'Dataset'!E105</f>
      </c>
      <c r="E105" s="0">
        <f>'Dataset'!F105</f>
      </c>
      <c r="F105" s="0">
        <f>'Dataset'!G105</f>
      </c>
    </row>
    <row r="106">
      <c r="A106" s="0">
        <f>'Dataset'!B106</f>
      </c>
      <c r="B106" s="0">
        <f>'Dataset'!C106</f>
      </c>
      <c r="C106" s="0">
        <f>'Dataset'!D106</f>
      </c>
      <c r="D106" s="0">
        <f>'Dataset'!E106</f>
      </c>
      <c r="E106" s="0">
        <f>'Dataset'!F106</f>
      </c>
      <c r="F106" s="0">
        <f>'Dataset'!G106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06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I1" s="0" t="s">
        <v>45</v>
      </c>
      <c r="J1" s="0" t="s">
        <v>46</v>
      </c>
    </row>
    <row r="2">
      <c r="A2" s="0">
        <v>0</v>
      </c>
      <c r="B2" s="2">
        <f>'Dataset'!H2</f>
      </c>
      <c r="C2" s="2">
        <f ref="C2:C106" t="shared" si="1">J2</f>
      </c>
      <c r="D2" s="2">
        <f ref="D2:D106" t="shared" si="2">ABS(B2 - C2)</f>
      </c>
      <c r="E2" s="2">
        <f ref="E2:E106" t="shared" si="3">ABS(D2 / B2)</f>
      </c>
      <c r="F2" s="2">
        <f ref="F2:F106" t="shared" si="4">C2 - B2</f>
      </c>
      <c r="G2" s="2">
        <f ref="G2:G106" t="shared" si="5">POWER(F2, 2)</f>
      </c>
      <c r="I2" s="2">
        <f>=((-0.000344811046085314*Inputs!$F2+1.16999776876974*Inputs!$C2+-0.000859241612364912*Inputs!$E2+-1.16915882476005*Inputs!$B2+-1.1692904476843*Inputs!$D2+0.000848054941381312*Inputs!$A2+EXP(1.17668337818588*Inputs!$A2)*-0.000178186690837706/((-0.957303900223032*Inputs!$D2+-3.57925633244748*Inputs!$C2+(1.41185243633148*Inputs!$C2+EXP(3.05181245112649*Inputs!$C2)+-17.3932794832019)*(3.14203263284142*Inputs!$C2+-1.75235016756603*Inputs!$D2))*(2.15866167132983*Inputs!$A2+-17.0170894487585))+0.000474324261634775)/((2.81810689795106*Inputs!$C2+3.95426691041768*Inputs!$B2+EXP(0.931604070870338*Inputs!$E2))*(0.00307624698219544*Inputs!$A2+(1.82398034773386*Inputs!$E2+-1.39358146002626*Inputs!$C2)*(0.0860167491801594*Inputs!$A2+1*Inputs!$B2*(0.568594176803654*Inputs!$E2+-2.30430725475315*Inputs!$C2)*(0.507688634930612*Inputs!$E2+-1.94209437848346*Inputs!$A2)*-0.728029131092233+1*Inputs!$E2*(5.15743190764435*Inputs!$B2+-1.41354104958081*Inputs!$A2+-34.0234303152614)*-0.000317060784037958)/(1*Inputs!$E2*(EXP(1.6642313672387*Inputs!$E2)+-16.5009576355494)*(0.775605416866723*Inputs!$A2+-8.61662893082844)*-1.39427694893578)))+0.712104861224438)</f>
      </c>
      <c r="J2" s="2">
        <f ref="J2:J106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-0.000344811046085314*Inputs!$F3+1.16999776876974*Inputs!$C3+-0.000859241612364912*Inputs!$E3+-1.16915882476005*Inputs!$B3+-1.1692904476843*Inputs!$D3+0.000848054941381312*Inputs!$A3+EXP(1.17668337818588*Inputs!$A3)*-0.000178186690837706/((-0.957303900223032*Inputs!$D3+-3.57925633244748*Inputs!$C3+(1.41185243633148*Inputs!$C3+EXP(3.05181245112649*Inputs!$C3)+-17.3932794832019)*(3.14203263284142*Inputs!$C3+-1.75235016756603*Inputs!$D3))*(2.15866167132983*Inputs!$A3+-17.0170894487585))+0.000474324261634775)/((2.81810689795106*Inputs!$C3+3.95426691041768*Inputs!$B3+EXP(0.931604070870338*Inputs!$E3))*(0.00307624698219544*Inputs!$A3+(1.82398034773386*Inputs!$E3+-1.39358146002626*Inputs!$C3)*(0.0860167491801594*Inputs!$A3+1*Inputs!$B3*(0.568594176803654*Inputs!$E3+-2.30430725475315*Inputs!$C3)*(0.507688634930612*Inputs!$E3+-1.94209437848346*Inputs!$A3)*-0.728029131092233+1*Inputs!$E3*(5.15743190764435*Inputs!$B3+-1.41354104958081*Inputs!$A3+-34.0234303152614)*-0.000317060784037958)/(1*Inputs!$E3*(EXP(1.6642313672387*Inputs!$E3)+-16.5009576355494)*(0.775605416866723*Inputs!$A3+-8.61662893082844)*-1.39427694893578)))+0.712104861224438)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-0.000344811046085314*Inputs!$F4+1.16999776876974*Inputs!$C4+-0.000859241612364912*Inputs!$E4+-1.16915882476005*Inputs!$B4+-1.1692904476843*Inputs!$D4+0.000848054941381312*Inputs!$A4+EXP(1.17668337818588*Inputs!$A4)*-0.000178186690837706/((-0.957303900223032*Inputs!$D4+-3.57925633244748*Inputs!$C4+(1.41185243633148*Inputs!$C4+EXP(3.05181245112649*Inputs!$C4)+-17.3932794832019)*(3.14203263284142*Inputs!$C4+-1.75235016756603*Inputs!$D4))*(2.15866167132983*Inputs!$A4+-17.0170894487585))+0.000474324261634775)/((2.81810689795106*Inputs!$C4+3.95426691041768*Inputs!$B4+EXP(0.931604070870338*Inputs!$E4))*(0.00307624698219544*Inputs!$A4+(1.82398034773386*Inputs!$E4+-1.39358146002626*Inputs!$C4)*(0.0860167491801594*Inputs!$A4+1*Inputs!$B4*(0.568594176803654*Inputs!$E4+-2.30430725475315*Inputs!$C4)*(0.507688634930612*Inputs!$E4+-1.94209437848346*Inputs!$A4)*-0.728029131092233+1*Inputs!$E4*(5.15743190764435*Inputs!$B4+-1.41354104958081*Inputs!$A4+-34.0234303152614)*-0.000317060784037958)/(1*Inputs!$E4*(EXP(1.6642313672387*Inputs!$E4)+-16.5009576355494)*(0.775605416866723*Inputs!$A4+-8.61662893082844)*-1.39427694893578)))+0.712104861224438)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-0.000344811046085314*Inputs!$F5+1.16999776876974*Inputs!$C5+-0.000859241612364912*Inputs!$E5+-1.16915882476005*Inputs!$B5+-1.1692904476843*Inputs!$D5+0.000848054941381312*Inputs!$A5+EXP(1.17668337818588*Inputs!$A5)*-0.000178186690837706/((-0.957303900223032*Inputs!$D5+-3.57925633244748*Inputs!$C5+(1.41185243633148*Inputs!$C5+EXP(3.05181245112649*Inputs!$C5)+-17.3932794832019)*(3.14203263284142*Inputs!$C5+-1.75235016756603*Inputs!$D5))*(2.15866167132983*Inputs!$A5+-17.0170894487585))+0.000474324261634775)/((2.81810689795106*Inputs!$C5+3.95426691041768*Inputs!$B5+EXP(0.931604070870338*Inputs!$E5))*(0.00307624698219544*Inputs!$A5+(1.82398034773386*Inputs!$E5+-1.39358146002626*Inputs!$C5)*(0.0860167491801594*Inputs!$A5+1*Inputs!$B5*(0.568594176803654*Inputs!$E5+-2.30430725475315*Inputs!$C5)*(0.507688634930612*Inputs!$E5+-1.94209437848346*Inputs!$A5)*-0.728029131092233+1*Inputs!$E5*(5.15743190764435*Inputs!$B5+-1.41354104958081*Inputs!$A5+-34.0234303152614)*-0.000317060784037958)/(1*Inputs!$E5*(EXP(1.6642313672387*Inputs!$E5)+-16.5009576355494)*(0.775605416866723*Inputs!$A5+-8.61662893082844)*-1.39427694893578)))+0.712104861224438)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-0.000344811046085314*Inputs!$F6+1.16999776876974*Inputs!$C6+-0.000859241612364912*Inputs!$E6+-1.16915882476005*Inputs!$B6+-1.1692904476843*Inputs!$D6+0.000848054941381312*Inputs!$A6+EXP(1.17668337818588*Inputs!$A6)*-0.000178186690837706/((-0.957303900223032*Inputs!$D6+-3.57925633244748*Inputs!$C6+(1.41185243633148*Inputs!$C6+EXP(3.05181245112649*Inputs!$C6)+-17.3932794832019)*(3.14203263284142*Inputs!$C6+-1.75235016756603*Inputs!$D6))*(2.15866167132983*Inputs!$A6+-17.0170894487585))+0.000474324261634775)/((2.81810689795106*Inputs!$C6+3.95426691041768*Inputs!$B6+EXP(0.931604070870338*Inputs!$E6))*(0.00307624698219544*Inputs!$A6+(1.82398034773386*Inputs!$E6+-1.39358146002626*Inputs!$C6)*(0.0860167491801594*Inputs!$A6+1*Inputs!$B6*(0.568594176803654*Inputs!$E6+-2.30430725475315*Inputs!$C6)*(0.507688634930612*Inputs!$E6+-1.94209437848346*Inputs!$A6)*-0.728029131092233+1*Inputs!$E6*(5.15743190764435*Inputs!$B6+-1.41354104958081*Inputs!$A6+-34.0234303152614)*-0.000317060784037958)/(1*Inputs!$E6*(EXP(1.6642313672387*Inputs!$E6)+-16.5009576355494)*(0.775605416866723*Inputs!$A6+-8.61662893082844)*-1.39427694893578)))+0.712104861224438)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-0.000344811046085314*Inputs!$F7+1.16999776876974*Inputs!$C7+-0.000859241612364912*Inputs!$E7+-1.16915882476005*Inputs!$B7+-1.1692904476843*Inputs!$D7+0.000848054941381312*Inputs!$A7+EXP(1.17668337818588*Inputs!$A7)*-0.000178186690837706/((-0.957303900223032*Inputs!$D7+-3.57925633244748*Inputs!$C7+(1.41185243633148*Inputs!$C7+EXP(3.05181245112649*Inputs!$C7)+-17.3932794832019)*(3.14203263284142*Inputs!$C7+-1.75235016756603*Inputs!$D7))*(2.15866167132983*Inputs!$A7+-17.0170894487585))+0.000474324261634775)/((2.81810689795106*Inputs!$C7+3.95426691041768*Inputs!$B7+EXP(0.931604070870338*Inputs!$E7))*(0.00307624698219544*Inputs!$A7+(1.82398034773386*Inputs!$E7+-1.39358146002626*Inputs!$C7)*(0.0860167491801594*Inputs!$A7+1*Inputs!$B7*(0.568594176803654*Inputs!$E7+-2.30430725475315*Inputs!$C7)*(0.507688634930612*Inputs!$E7+-1.94209437848346*Inputs!$A7)*-0.728029131092233+1*Inputs!$E7*(5.15743190764435*Inputs!$B7+-1.41354104958081*Inputs!$A7+-34.0234303152614)*-0.000317060784037958)/(1*Inputs!$E7*(EXP(1.6642313672387*Inputs!$E7)+-16.5009576355494)*(0.775605416866723*Inputs!$A7+-8.61662893082844)*-1.39427694893578)))+0.712104861224438)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-0.000344811046085314*Inputs!$F8+1.16999776876974*Inputs!$C8+-0.000859241612364912*Inputs!$E8+-1.16915882476005*Inputs!$B8+-1.1692904476843*Inputs!$D8+0.000848054941381312*Inputs!$A8+EXP(1.17668337818588*Inputs!$A8)*-0.000178186690837706/((-0.957303900223032*Inputs!$D8+-3.57925633244748*Inputs!$C8+(1.41185243633148*Inputs!$C8+EXP(3.05181245112649*Inputs!$C8)+-17.3932794832019)*(3.14203263284142*Inputs!$C8+-1.75235016756603*Inputs!$D8))*(2.15866167132983*Inputs!$A8+-17.0170894487585))+0.000474324261634775)/((2.81810689795106*Inputs!$C8+3.95426691041768*Inputs!$B8+EXP(0.931604070870338*Inputs!$E8))*(0.00307624698219544*Inputs!$A8+(1.82398034773386*Inputs!$E8+-1.39358146002626*Inputs!$C8)*(0.0860167491801594*Inputs!$A8+1*Inputs!$B8*(0.568594176803654*Inputs!$E8+-2.30430725475315*Inputs!$C8)*(0.507688634930612*Inputs!$E8+-1.94209437848346*Inputs!$A8)*-0.728029131092233+1*Inputs!$E8*(5.15743190764435*Inputs!$B8+-1.41354104958081*Inputs!$A8+-34.0234303152614)*-0.000317060784037958)/(1*Inputs!$E8*(EXP(1.6642313672387*Inputs!$E8)+-16.5009576355494)*(0.775605416866723*Inputs!$A8+-8.61662893082844)*-1.39427694893578)))+0.712104861224438)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-0.000344811046085314*Inputs!$F9+1.16999776876974*Inputs!$C9+-0.000859241612364912*Inputs!$E9+-1.16915882476005*Inputs!$B9+-1.1692904476843*Inputs!$D9+0.000848054941381312*Inputs!$A9+EXP(1.17668337818588*Inputs!$A9)*-0.000178186690837706/((-0.957303900223032*Inputs!$D9+-3.57925633244748*Inputs!$C9+(1.41185243633148*Inputs!$C9+EXP(3.05181245112649*Inputs!$C9)+-17.3932794832019)*(3.14203263284142*Inputs!$C9+-1.75235016756603*Inputs!$D9))*(2.15866167132983*Inputs!$A9+-17.0170894487585))+0.000474324261634775)/((2.81810689795106*Inputs!$C9+3.95426691041768*Inputs!$B9+EXP(0.931604070870338*Inputs!$E9))*(0.00307624698219544*Inputs!$A9+(1.82398034773386*Inputs!$E9+-1.39358146002626*Inputs!$C9)*(0.0860167491801594*Inputs!$A9+1*Inputs!$B9*(0.568594176803654*Inputs!$E9+-2.30430725475315*Inputs!$C9)*(0.507688634930612*Inputs!$E9+-1.94209437848346*Inputs!$A9)*-0.728029131092233+1*Inputs!$E9*(5.15743190764435*Inputs!$B9+-1.41354104958081*Inputs!$A9+-34.0234303152614)*-0.000317060784037958)/(1*Inputs!$E9*(EXP(1.6642313672387*Inputs!$E9)+-16.5009576355494)*(0.775605416866723*Inputs!$A9+-8.61662893082844)*-1.39427694893578)))+0.712104861224438)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-0.000344811046085314*Inputs!$F10+1.16999776876974*Inputs!$C10+-0.000859241612364912*Inputs!$E10+-1.16915882476005*Inputs!$B10+-1.1692904476843*Inputs!$D10+0.000848054941381312*Inputs!$A10+EXP(1.17668337818588*Inputs!$A10)*-0.000178186690837706/((-0.957303900223032*Inputs!$D10+-3.57925633244748*Inputs!$C10+(1.41185243633148*Inputs!$C10+EXP(3.05181245112649*Inputs!$C10)+-17.3932794832019)*(3.14203263284142*Inputs!$C10+-1.75235016756603*Inputs!$D10))*(2.15866167132983*Inputs!$A10+-17.0170894487585))+0.000474324261634775)/((2.81810689795106*Inputs!$C10+3.95426691041768*Inputs!$B10+EXP(0.931604070870338*Inputs!$E10))*(0.00307624698219544*Inputs!$A10+(1.82398034773386*Inputs!$E10+-1.39358146002626*Inputs!$C10)*(0.0860167491801594*Inputs!$A10+1*Inputs!$B10*(0.568594176803654*Inputs!$E10+-2.30430725475315*Inputs!$C10)*(0.507688634930612*Inputs!$E10+-1.94209437848346*Inputs!$A10)*-0.728029131092233+1*Inputs!$E10*(5.15743190764435*Inputs!$B10+-1.41354104958081*Inputs!$A10+-34.0234303152614)*-0.000317060784037958)/(1*Inputs!$E10*(EXP(1.6642313672387*Inputs!$E10)+-16.5009576355494)*(0.775605416866723*Inputs!$A10+-8.61662893082844)*-1.39427694893578)))+0.712104861224438)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-0.000344811046085314*Inputs!$F11+1.16999776876974*Inputs!$C11+-0.000859241612364912*Inputs!$E11+-1.16915882476005*Inputs!$B11+-1.1692904476843*Inputs!$D11+0.000848054941381312*Inputs!$A11+EXP(1.17668337818588*Inputs!$A11)*-0.000178186690837706/((-0.957303900223032*Inputs!$D11+-3.57925633244748*Inputs!$C11+(1.41185243633148*Inputs!$C11+EXP(3.05181245112649*Inputs!$C11)+-17.3932794832019)*(3.14203263284142*Inputs!$C11+-1.75235016756603*Inputs!$D11))*(2.15866167132983*Inputs!$A11+-17.0170894487585))+0.000474324261634775)/((2.81810689795106*Inputs!$C11+3.95426691041768*Inputs!$B11+EXP(0.931604070870338*Inputs!$E11))*(0.00307624698219544*Inputs!$A11+(1.82398034773386*Inputs!$E11+-1.39358146002626*Inputs!$C11)*(0.0860167491801594*Inputs!$A11+1*Inputs!$B11*(0.568594176803654*Inputs!$E11+-2.30430725475315*Inputs!$C11)*(0.507688634930612*Inputs!$E11+-1.94209437848346*Inputs!$A11)*-0.728029131092233+1*Inputs!$E11*(5.15743190764435*Inputs!$B11+-1.41354104958081*Inputs!$A11+-34.0234303152614)*-0.000317060784037958)/(1*Inputs!$E11*(EXP(1.6642313672387*Inputs!$E11)+-16.5009576355494)*(0.775605416866723*Inputs!$A11+-8.61662893082844)*-1.39427694893578)))+0.712104861224438)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-0.000344811046085314*Inputs!$F12+1.16999776876974*Inputs!$C12+-0.000859241612364912*Inputs!$E12+-1.16915882476005*Inputs!$B12+-1.1692904476843*Inputs!$D12+0.000848054941381312*Inputs!$A12+EXP(1.17668337818588*Inputs!$A12)*-0.000178186690837706/((-0.957303900223032*Inputs!$D12+-3.57925633244748*Inputs!$C12+(1.41185243633148*Inputs!$C12+EXP(3.05181245112649*Inputs!$C12)+-17.3932794832019)*(3.14203263284142*Inputs!$C12+-1.75235016756603*Inputs!$D12))*(2.15866167132983*Inputs!$A12+-17.0170894487585))+0.000474324261634775)/((2.81810689795106*Inputs!$C12+3.95426691041768*Inputs!$B12+EXP(0.931604070870338*Inputs!$E12))*(0.00307624698219544*Inputs!$A12+(1.82398034773386*Inputs!$E12+-1.39358146002626*Inputs!$C12)*(0.0860167491801594*Inputs!$A12+1*Inputs!$B12*(0.568594176803654*Inputs!$E12+-2.30430725475315*Inputs!$C12)*(0.507688634930612*Inputs!$E12+-1.94209437848346*Inputs!$A12)*-0.728029131092233+1*Inputs!$E12*(5.15743190764435*Inputs!$B12+-1.41354104958081*Inputs!$A12+-34.0234303152614)*-0.000317060784037958)/(1*Inputs!$E12*(EXP(1.6642313672387*Inputs!$E12)+-16.5009576355494)*(0.775605416866723*Inputs!$A12+-8.61662893082844)*-1.39427694893578)))+0.712104861224438)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-0.000344811046085314*Inputs!$F13+1.16999776876974*Inputs!$C13+-0.000859241612364912*Inputs!$E13+-1.16915882476005*Inputs!$B13+-1.1692904476843*Inputs!$D13+0.000848054941381312*Inputs!$A13+EXP(1.17668337818588*Inputs!$A13)*-0.000178186690837706/((-0.957303900223032*Inputs!$D13+-3.57925633244748*Inputs!$C13+(1.41185243633148*Inputs!$C13+EXP(3.05181245112649*Inputs!$C13)+-17.3932794832019)*(3.14203263284142*Inputs!$C13+-1.75235016756603*Inputs!$D13))*(2.15866167132983*Inputs!$A13+-17.0170894487585))+0.000474324261634775)/((2.81810689795106*Inputs!$C13+3.95426691041768*Inputs!$B13+EXP(0.931604070870338*Inputs!$E13))*(0.00307624698219544*Inputs!$A13+(1.82398034773386*Inputs!$E13+-1.39358146002626*Inputs!$C13)*(0.0860167491801594*Inputs!$A13+1*Inputs!$B13*(0.568594176803654*Inputs!$E13+-2.30430725475315*Inputs!$C13)*(0.507688634930612*Inputs!$E13+-1.94209437848346*Inputs!$A13)*-0.728029131092233+1*Inputs!$E13*(5.15743190764435*Inputs!$B13+-1.41354104958081*Inputs!$A13+-34.0234303152614)*-0.000317060784037958)/(1*Inputs!$E13*(EXP(1.6642313672387*Inputs!$E13)+-16.5009576355494)*(0.775605416866723*Inputs!$A13+-8.61662893082844)*-1.39427694893578)))+0.712104861224438)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-0.000344811046085314*Inputs!$F14+1.16999776876974*Inputs!$C14+-0.000859241612364912*Inputs!$E14+-1.16915882476005*Inputs!$B14+-1.1692904476843*Inputs!$D14+0.000848054941381312*Inputs!$A14+EXP(1.17668337818588*Inputs!$A14)*-0.000178186690837706/((-0.957303900223032*Inputs!$D14+-3.57925633244748*Inputs!$C14+(1.41185243633148*Inputs!$C14+EXP(3.05181245112649*Inputs!$C14)+-17.3932794832019)*(3.14203263284142*Inputs!$C14+-1.75235016756603*Inputs!$D14))*(2.15866167132983*Inputs!$A14+-17.0170894487585))+0.000474324261634775)/((2.81810689795106*Inputs!$C14+3.95426691041768*Inputs!$B14+EXP(0.931604070870338*Inputs!$E14))*(0.00307624698219544*Inputs!$A14+(1.82398034773386*Inputs!$E14+-1.39358146002626*Inputs!$C14)*(0.0860167491801594*Inputs!$A14+1*Inputs!$B14*(0.568594176803654*Inputs!$E14+-2.30430725475315*Inputs!$C14)*(0.507688634930612*Inputs!$E14+-1.94209437848346*Inputs!$A14)*-0.728029131092233+1*Inputs!$E14*(5.15743190764435*Inputs!$B14+-1.41354104958081*Inputs!$A14+-34.0234303152614)*-0.000317060784037958)/(1*Inputs!$E14*(EXP(1.6642313672387*Inputs!$E14)+-16.5009576355494)*(0.775605416866723*Inputs!$A14+-8.61662893082844)*-1.39427694893578)))+0.712104861224438)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-0.000344811046085314*Inputs!$F15+1.16999776876974*Inputs!$C15+-0.000859241612364912*Inputs!$E15+-1.16915882476005*Inputs!$B15+-1.1692904476843*Inputs!$D15+0.000848054941381312*Inputs!$A15+EXP(1.17668337818588*Inputs!$A15)*-0.000178186690837706/((-0.957303900223032*Inputs!$D15+-3.57925633244748*Inputs!$C15+(1.41185243633148*Inputs!$C15+EXP(3.05181245112649*Inputs!$C15)+-17.3932794832019)*(3.14203263284142*Inputs!$C15+-1.75235016756603*Inputs!$D15))*(2.15866167132983*Inputs!$A15+-17.0170894487585))+0.000474324261634775)/((2.81810689795106*Inputs!$C15+3.95426691041768*Inputs!$B15+EXP(0.931604070870338*Inputs!$E15))*(0.00307624698219544*Inputs!$A15+(1.82398034773386*Inputs!$E15+-1.39358146002626*Inputs!$C15)*(0.0860167491801594*Inputs!$A15+1*Inputs!$B15*(0.568594176803654*Inputs!$E15+-2.30430725475315*Inputs!$C15)*(0.507688634930612*Inputs!$E15+-1.94209437848346*Inputs!$A15)*-0.728029131092233+1*Inputs!$E15*(5.15743190764435*Inputs!$B15+-1.41354104958081*Inputs!$A15+-34.0234303152614)*-0.000317060784037958)/(1*Inputs!$E15*(EXP(1.6642313672387*Inputs!$E15)+-16.5009576355494)*(0.775605416866723*Inputs!$A15+-8.61662893082844)*-1.39427694893578)))+0.712104861224438)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-0.000344811046085314*Inputs!$F16+1.16999776876974*Inputs!$C16+-0.000859241612364912*Inputs!$E16+-1.16915882476005*Inputs!$B16+-1.1692904476843*Inputs!$D16+0.000848054941381312*Inputs!$A16+EXP(1.17668337818588*Inputs!$A16)*-0.000178186690837706/((-0.957303900223032*Inputs!$D16+-3.57925633244748*Inputs!$C16+(1.41185243633148*Inputs!$C16+EXP(3.05181245112649*Inputs!$C16)+-17.3932794832019)*(3.14203263284142*Inputs!$C16+-1.75235016756603*Inputs!$D16))*(2.15866167132983*Inputs!$A16+-17.0170894487585))+0.000474324261634775)/((2.81810689795106*Inputs!$C16+3.95426691041768*Inputs!$B16+EXP(0.931604070870338*Inputs!$E16))*(0.00307624698219544*Inputs!$A16+(1.82398034773386*Inputs!$E16+-1.39358146002626*Inputs!$C16)*(0.0860167491801594*Inputs!$A16+1*Inputs!$B16*(0.568594176803654*Inputs!$E16+-2.30430725475315*Inputs!$C16)*(0.507688634930612*Inputs!$E16+-1.94209437848346*Inputs!$A16)*-0.728029131092233+1*Inputs!$E16*(5.15743190764435*Inputs!$B16+-1.41354104958081*Inputs!$A16+-34.0234303152614)*-0.000317060784037958)/(1*Inputs!$E16*(EXP(1.6642313672387*Inputs!$E16)+-16.5009576355494)*(0.775605416866723*Inputs!$A16+-8.61662893082844)*-1.39427694893578)))+0.712104861224438)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-0.000344811046085314*Inputs!$F17+1.16999776876974*Inputs!$C17+-0.000859241612364912*Inputs!$E17+-1.16915882476005*Inputs!$B17+-1.1692904476843*Inputs!$D17+0.000848054941381312*Inputs!$A17+EXP(1.17668337818588*Inputs!$A17)*-0.000178186690837706/((-0.957303900223032*Inputs!$D17+-3.57925633244748*Inputs!$C17+(1.41185243633148*Inputs!$C17+EXP(3.05181245112649*Inputs!$C17)+-17.3932794832019)*(3.14203263284142*Inputs!$C17+-1.75235016756603*Inputs!$D17))*(2.15866167132983*Inputs!$A17+-17.0170894487585))+0.000474324261634775)/((2.81810689795106*Inputs!$C17+3.95426691041768*Inputs!$B17+EXP(0.931604070870338*Inputs!$E17))*(0.00307624698219544*Inputs!$A17+(1.82398034773386*Inputs!$E17+-1.39358146002626*Inputs!$C17)*(0.0860167491801594*Inputs!$A17+1*Inputs!$B17*(0.568594176803654*Inputs!$E17+-2.30430725475315*Inputs!$C17)*(0.507688634930612*Inputs!$E17+-1.94209437848346*Inputs!$A17)*-0.728029131092233+1*Inputs!$E17*(5.15743190764435*Inputs!$B17+-1.41354104958081*Inputs!$A17+-34.0234303152614)*-0.000317060784037958)/(1*Inputs!$E17*(EXP(1.6642313672387*Inputs!$E17)+-16.5009576355494)*(0.775605416866723*Inputs!$A17+-8.61662893082844)*-1.39427694893578)))+0.712104861224438)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-0.000344811046085314*Inputs!$F18+1.16999776876974*Inputs!$C18+-0.000859241612364912*Inputs!$E18+-1.16915882476005*Inputs!$B18+-1.1692904476843*Inputs!$D18+0.000848054941381312*Inputs!$A18+EXP(1.17668337818588*Inputs!$A18)*-0.000178186690837706/((-0.957303900223032*Inputs!$D18+-3.57925633244748*Inputs!$C18+(1.41185243633148*Inputs!$C18+EXP(3.05181245112649*Inputs!$C18)+-17.3932794832019)*(3.14203263284142*Inputs!$C18+-1.75235016756603*Inputs!$D18))*(2.15866167132983*Inputs!$A18+-17.0170894487585))+0.000474324261634775)/((2.81810689795106*Inputs!$C18+3.95426691041768*Inputs!$B18+EXP(0.931604070870338*Inputs!$E18))*(0.00307624698219544*Inputs!$A18+(1.82398034773386*Inputs!$E18+-1.39358146002626*Inputs!$C18)*(0.0860167491801594*Inputs!$A18+1*Inputs!$B18*(0.568594176803654*Inputs!$E18+-2.30430725475315*Inputs!$C18)*(0.507688634930612*Inputs!$E18+-1.94209437848346*Inputs!$A18)*-0.728029131092233+1*Inputs!$E18*(5.15743190764435*Inputs!$B18+-1.41354104958081*Inputs!$A18+-34.0234303152614)*-0.000317060784037958)/(1*Inputs!$E18*(EXP(1.6642313672387*Inputs!$E18)+-16.5009576355494)*(0.775605416866723*Inputs!$A18+-8.61662893082844)*-1.39427694893578)))+0.712104861224438)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-0.000344811046085314*Inputs!$F19+1.16999776876974*Inputs!$C19+-0.000859241612364912*Inputs!$E19+-1.16915882476005*Inputs!$B19+-1.1692904476843*Inputs!$D19+0.000848054941381312*Inputs!$A19+EXP(1.17668337818588*Inputs!$A19)*-0.000178186690837706/((-0.957303900223032*Inputs!$D19+-3.57925633244748*Inputs!$C19+(1.41185243633148*Inputs!$C19+EXP(3.05181245112649*Inputs!$C19)+-17.3932794832019)*(3.14203263284142*Inputs!$C19+-1.75235016756603*Inputs!$D19))*(2.15866167132983*Inputs!$A19+-17.0170894487585))+0.000474324261634775)/((2.81810689795106*Inputs!$C19+3.95426691041768*Inputs!$B19+EXP(0.931604070870338*Inputs!$E19))*(0.00307624698219544*Inputs!$A19+(1.82398034773386*Inputs!$E19+-1.39358146002626*Inputs!$C19)*(0.0860167491801594*Inputs!$A19+1*Inputs!$B19*(0.568594176803654*Inputs!$E19+-2.30430725475315*Inputs!$C19)*(0.507688634930612*Inputs!$E19+-1.94209437848346*Inputs!$A19)*-0.728029131092233+1*Inputs!$E19*(5.15743190764435*Inputs!$B19+-1.41354104958081*Inputs!$A19+-34.0234303152614)*-0.000317060784037958)/(1*Inputs!$E19*(EXP(1.6642313672387*Inputs!$E19)+-16.5009576355494)*(0.775605416866723*Inputs!$A19+-8.61662893082844)*-1.39427694893578)))+0.712104861224438)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-0.000344811046085314*Inputs!$F20+1.16999776876974*Inputs!$C20+-0.000859241612364912*Inputs!$E20+-1.16915882476005*Inputs!$B20+-1.1692904476843*Inputs!$D20+0.000848054941381312*Inputs!$A20+EXP(1.17668337818588*Inputs!$A20)*-0.000178186690837706/((-0.957303900223032*Inputs!$D20+-3.57925633244748*Inputs!$C20+(1.41185243633148*Inputs!$C20+EXP(3.05181245112649*Inputs!$C20)+-17.3932794832019)*(3.14203263284142*Inputs!$C20+-1.75235016756603*Inputs!$D20))*(2.15866167132983*Inputs!$A20+-17.0170894487585))+0.000474324261634775)/((2.81810689795106*Inputs!$C20+3.95426691041768*Inputs!$B20+EXP(0.931604070870338*Inputs!$E20))*(0.00307624698219544*Inputs!$A20+(1.82398034773386*Inputs!$E20+-1.39358146002626*Inputs!$C20)*(0.0860167491801594*Inputs!$A20+1*Inputs!$B20*(0.568594176803654*Inputs!$E20+-2.30430725475315*Inputs!$C20)*(0.507688634930612*Inputs!$E20+-1.94209437848346*Inputs!$A20)*-0.728029131092233+1*Inputs!$E20*(5.15743190764435*Inputs!$B20+-1.41354104958081*Inputs!$A20+-34.0234303152614)*-0.000317060784037958)/(1*Inputs!$E20*(EXP(1.6642313672387*Inputs!$E20)+-16.5009576355494)*(0.775605416866723*Inputs!$A20+-8.61662893082844)*-1.39427694893578)))+0.712104861224438)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-0.000344811046085314*Inputs!$F21+1.16999776876974*Inputs!$C21+-0.000859241612364912*Inputs!$E21+-1.16915882476005*Inputs!$B21+-1.1692904476843*Inputs!$D21+0.000848054941381312*Inputs!$A21+EXP(1.17668337818588*Inputs!$A21)*-0.000178186690837706/((-0.957303900223032*Inputs!$D21+-3.57925633244748*Inputs!$C21+(1.41185243633148*Inputs!$C21+EXP(3.05181245112649*Inputs!$C21)+-17.3932794832019)*(3.14203263284142*Inputs!$C21+-1.75235016756603*Inputs!$D21))*(2.15866167132983*Inputs!$A21+-17.0170894487585))+0.000474324261634775)/((2.81810689795106*Inputs!$C21+3.95426691041768*Inputs!$B21+EXP(0.931604070870338*Inputs!$E21))*(0.00307624698219544*Inputs!$A21+(1.82398034773386*Inputs!$E21+-1.39358146002626*Inputs!$C21)*(0.0860167491801594*Inputs!$A21+1*Inputs!$B21*(0.568594176803654*Inputs!$E21+-2.30430725475315*Inputs!$C21)*(0.507688634930612*Inputs!$E21+-1.94209437848346*Inputs!$A21)*-0.728029131092233+1*Inputs!$E21*(5.15743190764435*Inputs!$B21+-1.41354104958081*Inputs!$A21+-34.0234303152614)*-0.000317060784037958)/(1*Inputs!$E21*(EXP(1.6642313672387*Inputs!$E21)+-16.5009576355494)*(0.775605416866723*Inputs!$A21+-8.61662893082844)*-1.39427694893578)))+0.712104861224438)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-0.000344811046085314*Inputs!$F22+1.16999776876974*Inputs!$C22+-0.000859241612364912*Inputs!$E22+-1.16915882476005*Inputs!$B22+-1.1692904476843*Inputs!$D22+0.000848054941381312*Inputs!$A22+EXP(1.17668337818588*Inputs!$A22)*-0.000178186690837706/((-0.957303900223032*Inputs!$D22+-3.57925633244748*Inputs!$C22+(1.41185243633148*Inputs!$C22+EXP(3.05181245112649*Inputs!$C22)+-17.3932794832019)*(3.14203263284142*Inputs!$C22+-1.75235016756603*Inputs!$D22))*(2.15866167132983*Inputs!$A22+-17.0170894487585))+0.000474324261634775)/((2.81810689795106*Inputs!$C22+3.95426691041768*Inputs!$B22+EXP(0.931604070870338*Inputs!$E22))*(0.00307624698219544*Inputs!$A22+(1.82398034773386*Inputs!$E22+-1.39358146002626*Inputs!$C22)*(0.0860167491801594*Inputs!$A22+1*Inputs!$B22*(0.568594176803654*Inputs!$E22+-2.30430725475315*Inputs!$C22)*(0.507688634930612*Inputs!$E22+-1.94209437848346*Inputs!$A22)*-0.728029131092233+1*Inputs!$E22*(5.15743190764435*Inputs!$B22+-1.41354104958081*Inputs!$A22+-34.0234303152614)*-0.000317060784037958)/(1*Inputs!$E22*(EXP(1.6642313672387*Inputs!$E22)+-16.5009576355494)*(0.775605416866723*Inputs!$A22+-8.61662893082844)*-1.39427694893578)))+0.712104861224438)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-0.000344811046085314*Inputs!$F23+1.16999776876974*Inputs!$C23+-0.000859241612364912*Inputs!$E23+-1.16915882476005*Inputs!$B23+-1.1692904476843*Inputs!$D23+0.000848054941381312*Inputs!$A23+EXP(1.17668337818588*Inputs!$A23)*-0.000178186690837706/((-0.957303900223032*Inputs!$D23+-3.57925633244748*Inputs!$C23+(1.41185243633148*Inputs!$C23+EXP(3.05181245112649*Inputs!$C23)+-17.3932794832019)*(3.14203263284142*Inputs!$C23+-1.75235016756603*Inputs!$D23))*(2.15866167132983*Inputs!$A23+-17.0170894487585))+0.000474324261634775)/((2.81810689795106*Inputs!$C23+3.95426691041768*Inputs!$B23+EXP(0.931604070870338*Inputs!$E23))*(0.00307624698219544*Inputs!$A23+(1.82398034773386*Inputs!$E23+-1.39358146002626*Inputs!$C23)*(0.0860167491801594*Inputs!$A23+1*Inputs!$B23*(0.568594176803654*Inputs!$E23+-2.30430725475315*Inputs!$C23)*(0.507688634930612*Inputs!$E23+-1.94209437848346*Inputs!$A23)*-0.728029131092233+1*Inputs!$E23*(5.15743190764435*Inputs!$B23+-1.41354104958081*Inputs!$A23+-34.0234303152614)*-0.000317060784037958)/(1*Inputs!$E23*(EXP(1.6642313672387*Inputs!$E23)+-16.5009576355494)*(0.775605416866723*Inputs!$A23+-8.61662893082844)*-1.39427694893578)))+0.712104861224438)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-0.000344811046085314*Inputs!$F24+1.16999776876974*Inputs!$C24+-0.000859241612364912*Inputs!$E24+-1.16915882476005*Inputs!$B24+-1.1692904476843*Inputs!$D24+0.000848054941381312*Inputs!$A24+EXP(1.17668337818588*Inputs!$A24)*-0.000178186690837706/((-0.957303900223032*Inputs!$D24+-3.57925633244748*Inputs!$C24+(1.41185243633148*Inputs!$C24+EXP(3.05181245112649*Inputs!$C24)+-17.3932794832019)*(3.14203263284142*Inputs!$C24+-1.75235016756603*Inputs!$D24))*(2.15866167132983*Inputs!$A24+-17.0170894487585))+0.000474324261634775)/((2.81810689795106*Inputs!$C24+3.95426691041768*Inputs!$B24+EXP(0.931604070870338*Inputs!$E24))*(0.00307624698219544*Inputs!$A24+(1.82398034773386*Inputs!$E24+-1.39358146002626*Inputs!$C24)*(0.0860167491801594*Inputs!$A24+1*Inputs!$B24*(0.568594176803654*Inputs!$E24+-2.30430725475315*Inputs!$C24)*(0.507688634930612*Inputs!$E24+-1.94209437848346*Inputs!$A24)*-0.728029131092233+1*Inputs!$E24*(5.15743190764435*Inputs!$B24+-1.41354104958081*Inputs!$A24+-34.0234303152614)*-0.000317060784037958)/(1*Inputs!$E24*(EXP(1.6642313672387*Inputs!$E24)+-16.5009576355494)*(0.775605416866723*Inputs!$A24+-8.61662893082844)*-1.39427694893578)))+0.712104861224438)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-0.000344811046085314*Inputs!$F25+1.16999776876974*Inputs!$C25+-0.000859241612364912*Inputs!$E25+-1.16915882476005*Inputs!$B25+-1.1692904476843*Inputs!$D25+0.000848054941381312*Inputs!$A25+EXP(1.17668337818588*Inputs!$A25)*-0.000178186690837706/((-0.957303900223032*Inputs!$D25+-3.57925633244748*Inputs!$C25+(1.41185243633148*Inputs!$C25+EXP(3.05181245112649*Inputs!$C25)+-17.3932794832019)*(3.14203263284142*Inputs!$C25+-1.75235016756603*Inputs!$D25))*(2.15866167132983*Inputs!$A25+-17.0170894487585))+0.000474324261634775)/((2.81810689795106*Inputs!$C25+3.95426691041768*Inputs!$B25+EXP(0.931604070870338*Inputs!$E25))*(0.00307624698219544*Inputs!$A25+(1.82398034773386*Inputs!$E25+-1.39358146002626*Inputs!$C25)*(0.0860167491801594*Inputs!$A25+1*Inputs!$B25*(0.568594176803654*Inputs!$E25+-2.30430725475315*Inputs!$C25)*(0.507688634930612*Inputs!$E25+-1.94209437848346*Inputs!$A25)*-0.728029131092233+1*Inputs!$E25*(5.15743190764435*Inputs!$B25+-1.41354104958081*Inputs!$A25+-34.0234303152614)*-0.000317060784037958)/(1*Inputs!$E25*(EXP(1.6642313672387*Inputs!$E25)+-16.5009576355494)*(0.775605416866723*Inputs!$A25+-8.61662893082844)*-1.39427694893578)))+0.712104861224438)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-0.000344811046085314*Inputs!$F26+1.16999776876974*Inputs!$C26+-0.000859241612364912*Inputs!$E26+-1.16915882476005*Inputs!$B26+-1.1692904476843*Inputs!$D26+0.000848054941381312*Inputs!$A26+EXP(1.17668337818588*Inputs!$A26)*-0.000178186690837706/((-0.957303900223032*Inputs!$D26+-3.57925633244748*Inputs!$C26+(1.41185243633148*Inputs!$C26+EXP(3.05181245112649*Inputs!$C26)+-17.3932794832019)*(3.14203263284142*Inputs!$C26+-1.75235016756603*Inputs!$D26))*(2.15866167132983*Inputs!$A26+-17.0170894487585))+0.000474324261634775)/((2.81810689795106*Inputs!$C26+3.95426691041768*Inputs!$B26+EXP(0.931604070870338*Inputs!$E26))*(0.00307624698219544*Inputs!$A26+(1.82398034773386*Inputs!$E26+-1.39358146002626*Inputs!$C26)*(0.0860167491801594*Inputs!$A26+1*Inputs!$B26*(0.568594176803654*Inputs!$E26+-2.30430725475315*Inputs!$C26)*(0.507688634930612*Inputs!$E26+-1.94209437848346*Inputs!$A26)*-0.728029131092233+1*Inputs!$E26*(5.15743190764435*Inputs!$B26+-1.41354104958081*Inputs!$A26+-34.0234303152614)*-0.000317060784037958)/(1*Inputs!$E26*(EXP(1.6642313672387*Inputs!$E26)+-16.5009576355494)*(0.775605416866723*Inputs!$A26+-8.61662893082844)*-1.39427694893578)))+0.712104861224438)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-0.000344811046085314*Inputs!$F27+1.16999776876974*Inputs!$C27+-0.000859241612364912*Inputs!$E27+-1.16915882476005*Inputs!$B27+-1.1692904476843*Inputs!$D27+0.000848054941381312*Inputs!$A27+EXP(1.17668337818588*Inputs!$A27)*-0.000178186690837706/((-0.957303900223032*Inputs!$D27+-3.57925633244748*Inputs!$C27+(1.41185243633148*Inputs!$C27+EXP(3.05181245112649*Inputs!$C27)+-17.3932794832019)*(3.14203263284142*Inputs!$C27+-1.75235016756603*Inputs!$D27))*(2.15866167132983*Inputs!$A27+-17.0170894487585))+0.000474324261634775)/((2.81810689795106*Inputs!$C27+3.95426691041768*Inputs!$B27+EXP(0.931604070870338*Inputs!$E27))*(0.00307624698219544*Inputs!$A27+(1.82398034773386*Inputs!$E27+-1.39358146002626*Inputs!$C27)*(0.0860167491801594*Inputs!$A27+1*Inputs!$B27*(0.568594176803654*Inputs!$E27+-2.30430725475315*Inputs!$C27)*(0.507688634930612*Inputs!$E27+-1.94209437848346*Inputs!$A27)*-0.728029131092233+1*Inputs!$E27*(5.15743190764435*Inputs!$B27+-1.41354104958081*Inputs!$A27+-34.0234303152614)*-0.000317060784037958)/(1*Inputs!$E27*(EXP(1.6642313672387*Inputs!$E27)+-16.5009576355494)*(0.775605416866723*Inputs!$A27+-8.61662893082844)*-1.39427694893578)))+0.712104861224438)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-0.000344811046085314*Inputs!$F28+1.16999776876974*Inputs!$C28+-0.000859241612364912*Inputs!$E28+-1.16915882476005*Inputs!$B28+-1.1692904476843*Inputs!$D28+0.000848054941381312*Inputs!$A28+EXP(1.17668337818588*Inputs!$A28)*-0.000178186690837706/((-0.957303900223032*Inputs!$D28+-3.57925633244748*Inputs!$C28+(1.41185243633148*Inputs!$C28+EXP(3.05181245112649*Inputs!$C28)+-17.3932794832019)*(3.14203263284142*Inputs!$C28+-1.75235016756603*Inputs!$D28))*(2.15866167132983*Inputs!$A28+-17.0170894487585))+0.000474324261634775)/((2.81810689795106*Inputs!$C28+3.95426691041768*Inputs!$B28+EXP(0.931604070870338*Inputs!$E28))*(0.00307624698219544*Inputs!$A28+(1.82398034773386*Inputs!$E28+-1.39358146002626*Inputs!$C28)*(0.0860167491801594*Inputs!$A28+1*Inputs!$B28*(0.568594176803654*Inputs!$E28+-2.30430725475315*Inputs!$C28)*(0.507688634930612*Inputs!$E28+-1.94209437848346*Inputs!$A28)*-0.728029131092233+1*Inputs!$E28*(5.15743190764435*Inputs!$B28+-1.41354104958081*Inputs!$A28+-34.0234303152614)*-0.000317060784037958)/(1*Inputs!$E28*(EXP(1.6642313672387*Inputs!$E28)+-16.5009576355494)*(0.775605416866723*Inputs!$A28+-8.61662893082844)*-1.39427694893578)))+0.712104861224438)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-0.000344811046085314*Inputs!$F29+1.16999776876974*Inputs!$C29+-0.000859241612364912*Inputs!$E29+-1.16915882476005*Inputs!$B29+-1.1692904476843*Inputs!$D29+0.000848054941381312*Inputs!$A29+EXP(1.17668337818588*Inputs!$A29)*-0.000178186690837706/((-0.957303900223032*Inputs!$D29+-3.57925633244748*Inputs!$C29+(1.41185243633148*Inputs!$C29+EXP(3.05181245112649*Inputs!$C29)+-17.3932794832019)*(3.14203263284142*Inputs!$C29+-1.75235016756603*Inputs!$D29))*(2.15866167132983*Inputs!$A29+-17.0170894487585))+0.000474324261634775)/((2.81810689795106*Inputs!$C29+3.95426691041768*Inputs!$B29+EXP(0.931604070870338*Inputs!$E29))*(0.00307624698219544*Inputs!$A29+(1.82398034773386*Inputs!$E29+-1.39358146002626*Inputs!$C29)*(0.0860167491801594*Inputs!$A29+1*Inputs!$B29*(0.568594176803654*Inputs!$E29+-2.30430725475315*Inputs!$C29)*(0.507688634930612*Inputs!$E29+-1.94209437848346*Inputs!$A29)*-0.728029131092233+1*Inputs!$E29*(5.15743190764435*Inputs!$B29+-1.41354104958081*Inputs!$A29+-34.0234303152614)*-0.000317060784037958)/(1*Inputs!$E29*(EXP(1.6642313672387*Inputs!$E29)+-16.5009576355494)*(0.775605416866723*Inputs!$A29+-8.61662893082844)*-1.39427694893578)))+0.712104861224438)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-0.000344811046085314*Inputs!$F30+1.16999776876974*Inputs!$C30+-0.000859241612364912*Inputs!$E30+-1.16915882476005*Inputs!$B30+-1.1692904476843*Inputs!$D30+0.000848054941381312*Inputs!$A30+EXP(1.17668337818588*Inputs!$A30)*-0.000178186690837706/((-0.957303900223032*Inputs!$D30+-3.57925633244748*Inputs!$C30+(1.41185243633148*Inputs!$C30+EXP(3.05181245112649*Inputs!$C30)+-17.3932794832019)*(3.14203263284142*Inputs!$C30+-1.75235016756603*Inputs!$D30))*(2.15866167132983*Inputs!$A30+-17.0170894487585))+0.000474324261634775)/((2.81810689795106*Inputs!$C30+3.95426691041768*Inputs!$B30+EXP(0.931604070870338*Inputs!$E30))*(0.00307624698219544*Inputs!$A30+(1.82398034773386*Inputs!$E30+-1.39358146002626*Inputs!$C30)*(0.0860167491801594*Inputs!$A30+1*Inputs!$B30*(0.568594176803654*Inputs!$E30+-2.30430725475315*Inputs!$C30)*(0.507688634930612*Inputs!$E30+-1.94209437848346*Inputs!$A30)*-0.728029131092233+1*Inputs!$E30*(5.15743190764435*Inputs!$B30+-1.41354104958081*Inputs!$A30+-34.0234303152614)*-0.000317060784037958)/(1*Inputs!$E30*(EXP(1.6642313672387*Inputs!$E30)+-16.5009576355494)*(0.775605416866723*Inputs!$A30+-8.61662893082844)*-1.39427694893578)))+0.712104861224438)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-0.000344811046085314*Inputs!$F31+1.16999776876974*Inputs!$C31+-0.000859241612364912*Inputs!$E31+-1.16915882476005*Inputs!$B31+-1.1692904476843*Inputs!$D31+0.000848054941381312*Inputs!$A31+EXP(1.17668337818588*Inputs!$A31)*-0.000178186690837706/((-0.957303900223032*Inputs!$D31+-3.57925633244748*Inputs!$C31+(1.41185243633148*Inputs!$C31+EXP(3.05181245112649*Inputs!$C31)+-17.3932794832019)*(3.14203263284142*Inputs!$C31+-1.75235016756603*Inputs!$D31))*(2.15866167132983*Inputs!$A31+-17.0170894487585))+0.000474324261634775)/((2.81810689795106*Inputs!$C31+3.95426691041768*Inputs!$B31+EXP(0.931604070870338*Inputs!$E31))*(0.00307624698219544*Inputs!$A31+(1.82398034773386*Inputs!$E31+-1.39358146002626*Inputs!$C31)*(0.0860167491801594*Inputs!$A31+1*Inputs!$B31*(0.568594176803654*Inputs!$E31+-2.30430725475315*Inputs!$C31)*(0.507688634930612*Inputs!$E31+-1.94209437848346*Inputs!$A31)*-0.728029131092233+1*Inputs!$E31*(5.15743190764435*Inputs!$B31+-1.41354104958081*Inputs!$A31+-34.0234303152614)*-0.000317060784037958)/(1*Inputs!$E31*(EXP(1.6642313672387*Inputs!$E31)+-16.5009576355494)*(0.775605416866723*Inputs!$A31+-8.61662893082844)*-1.39427694893578)))+0.712104861224438)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-0.000344811046085314*Inputs!$F32+1.16999776876974*Inputs!$C32+-0.000859241612364912*Inputs!$E32+-1.16915882476005*Inputs!$B32+-1.1692904476843*Inputs!$D32+0.000848054941381312*Inputs!$A32+EXP(1.17668337818588*Inputs!$A32)*-0.000178186690837706/((-0.957303900223032*Inputs!$D32+-3.57925633244748*Inputs!$C32+(1.41185243633148*Inputs!$C32+EXP(3.05181245112649*Inputs!$C32)+-17.3932794832019)*(3.14203263284142*Inputs!$C32+-1.75235016756603*Inputs!$D32))*(2.15866167132983*Inputs!$A32+-17.0170894487585))+0.000474324261634775)/((2.81810689795106*Inputs!$C32+3.95426691041768*Inputs!$B32+EXP(0.931604070870338*Inputs!$E32))*(0.00307624698219544*Inputs!$A32+(1.82398034773386*Inputs!$E32+-1.39358146002626*Inputs!$C32)*(0.0860167491801594*Inputs!$A32+1*Inputs!$B32*(0.568594176803654*Inputs!$E32+-2.30430725475315*Inputs!$C32)*(0.507688634930612*Inputs!$E32+-1.94209437848346*Inputs!$A32)*-0.728029131092233+1*Inputs!$E32*(5.15743190764435*Inputs!$B32+-1.41354104958081*Inputs!$A32+-34.0234303152614)*-0.000317060784037958)/(1*Inputs!$E32*(EXP(1.6642313672387*Inputs!$E32)+-16.5009576355494)*(0.775605416866723*Inputs!$A32+-8.61662893082844)*-1.39427694893578)))+0.712104861224438)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-0.000344811046085314*Inputs!$F33+1.16999776876974*Inputs!$C33+-0.000859241612364912*Inputs!$E33+-1.16915882476005*Inputs!$B33+-1.1692904476843*Inputs!$D33+0.000848054941381312*Inputs!$A33+EXP(1.17668337818588*Inputs!$A33)*-0.000178186690837706/((-0.957303900223032*Inputs!$D33+-3.57925633244748*Inputs!$C33+(1.41185243633148*Inputs!$C33+EXP(3.05181245112649*Inputs!$C33)+-17.3932794832019)*(3.14203263284142*Inputs!$C33+-1.75235016756603*Inputs!$D33))*(2.15866167132983*Inputs!$A33+-17.0170894487585))+0.000474324261634775)/((2.81810689795106*Inputs!$C33+3.95426691041768*Inputs!$B33+EXP(0.931604070870338*Inputs!$E33))*(0.00307624698219544*Inputs!$A33+(1.82398034773386*Inputs!$E33+-1.39358146002626*Inputs!$C33)*(0.0860167491801594*Inputs!$A33+1*Inputs!$B33*(0.568594176803654*Inputs!$E33+-2.30430725475315*Inputs!$C33)*(0.507688634930612*Inputs!$E33+-1.94209437848346*Inputs!$A33)*-0.728029131092233+1*Inputs!$E33*(5.15743190764435*Inputs!$B33+-1.41354104958081*Inputs!$A33+-34.0234303152614)*-0.000317060784037958)/(1*Inputs!$E33*(EXP(1.6642313672387*Inputs!$E33)+-16.5009576355494)*(0.775605416866723*Inputs!$A33+-8.61662893082844)*-1.39427694893578)))+0.712104861224438)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-0.000344811046085314*Inputs!$F34+1.16999776876974*Inputs!$C34+-0.000859241612364912*Inputs!$E34+-1.16915882476005*Inputs!$B34+-1.1692904476843*Inputs!$D34+0.000848054941381312*Inputs!$A34+EXP(1.17668337818588*Inputs!$A34)*-0.000178186690837706/((-0.957303900223032*Inputs!$D34+-3.57925633244748*Inputs!$C34+(1.41185243633148*Inputs!$C34+EXP(3.05181245112649*Inputs!$C34)+-17.3932794832019)*(3.14203263284142*Inputs!$C34+-1.75235016756603*Inputs!$D34))*(2.15866167132983*Inputs!$A34+-17.0170894487585))+0.000474324261634775)/((2.81810689795106*Inputs!$C34+3.95426691041768*Inputs!$B34+EXP(0.931604070870338*Inputs!$E34))*(0.00307624698219544*Inputs!$A34+(1.82398034773386*Inputs!$E34+-1.39358146002626*Inputs!$C34)*(0.0860167491801594*Inputs!$A34+1*Inputs!$B34*(0.568594176803654*Inputs!$E34+-2.30430725475315*Inputs!$C34)*(0.507688634930612*Inputs!$E34+-1.94209437848346*Inputs!$A34)*-0.728029131092233+1*Inputs!$E34*(5.15743190764435*Inputs!$B34+-1.41354104958081*Inputs!$A34+-34.0234303152614)*-0.000317060784037958)/(1*Inputs!$E34*(EXP(1.6642313672387*Inputs!$E34)+-16.5009576355494)*(0.775605416866723*Inputs!$A34+-8.61662893082844)*-1.39427694893578)))+0.712104861224438)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-0.000344811046085314*Inputs!$F35+1.16999776876974*Inputs!$C35+-0.000859241612364912*Inputs!$E35+-1.16915882476005*Inputs!$B35+-1.1692904476843*Inputs!$D35+0.000848054941381312*Inputs!$A35+EXP(1.17668337818588*Inputs!$A35)*-0.000178186690837706/((-0.957303900223032*Inputs!$D35+-3.57925633244748*Inputs!$C35+(1.41185243633148*Inputs!$C35+EXP(3.05181245112649*Inputs!$C35)+-17.3932794832019)*(3.14203263284142*Inputs!$C35+-1.75235016756603*Inputs!$D35))*(2.15866167132983*Inputs!$A35+-17.0170894487585))+0.000474324261634775)/((2.81810689795106*Inputs!$C35+3.95426691041768*Inputs!$B35+EXP(0.931604070870338*Inputs!$E35))*(0.00307624698219544*Inputs!$A35+(1.82398034773386*Inputs!$E35+-1.39358146002626*Inputs!$C35)*(0.0860167491801594*Inputs!$A35+1*Inputs!$B35*(0.568594176803654*Inputs!$E35+-2.30430725475315*Inputs!$C35)*(0.507688634930612*Inputs!$E35+-1.94209437848346*Inputs!$A35)*-0.728029131092233+1*Inputs!$E35*(5.15743190764435*Inputs!$B35+-1.41354104958081*Inputs!$A35+-34.0234303152614)*-0.000317060784037958)/(1*Inputs!$E35*(EXP(1.6642313672387*Inputs!$E35)+-16.5009576355494)*(0.775605416866723*Inputs!$A35+-8.61662893082844)*-1.39427694893578)))+0.712104861224438)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-0.000344811046085314*Inputs!$F36+1.16999776876974*Inputs!$C36+-0.000859241612364912*Inputs!$E36+-1.16915882476005*Inputs!$B36+-1.1692904476843*Inputs!$D36+0.000848054941381312*Inputs!$A36+EXP(1.17668337818588*Inputs!$A36)*-0.000178186690837706/((-0.957303900223032*Inputs!$D36+-3.57925633244748*Inputs!$C36+(1.41185243633148*Inputs!$C36+EXP(3.05181245112649*Inputs!$C36)+-17.3932794832019)*(3.14203263284142*Inputs!$C36+-1.75235016756603*Inputs!$D36))*(2.15866167132983*Inputs!$A36+-17.0170894487585))+0.000474324261634775)/((2.81810689795106*Inputs!$C36+3.95426691041768*Inputs!$B36+EXP(0.931604070870338*Inputs!$E36))*(0.00307624698219544*Inputs!$A36+(1.82398034773386*Inputs!$E36+-1.39358146002626*Inputs!$C36)*(0.0860167491801594*Inputs!$A36+1*Inputs!$B36*(0.568594176803654*Inputs!$E36+-2.30430725475315*Inputs!$C36)*(0.507688634930612*Inputs!$E36+-1.94209437848346*Inputs!$A36)*-0.728029131092233+1*Inputs!$E36*(5.15743190764435*Inputs!$B36+-1.41354104958081*Inputs!$A36+-34.0234303152614)*-0.000317060784037958)/(1*Inputs!$E36*(EXP(1.6642313672387*Inputs!$E36)+-16.5009576355494)*(0.775605416866723*Inputs!$A36+-8.61662893082844)*-1.39427694893578)))+0.712104861224438)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-0.000344811046085314*Inputs!$F37+1.16999776876974*Inputs!$C37+-0.000859241612364912*Inputs!$E37+-1.16915882476005*Inputs!$B37+-1.1692904476843*Inputs!$D37+0.000848054941381312*Inputs!$A37+EXP(1.17668337818588*Inputs!$A37)*-0.000178186690837706/((-0.957303900223032*Inputs!$D37+-3.57925633244748*Inputs!$C37+(1.41185243633148*Inputs!$C37+EXP(3.05181245112649*Inputs!$C37)+-17.3932794832019)*(3.14203263284142*Inputs!$C37+-1.75235016756603*Inputs!$D37))*(2.15866167132983*Inputs!$A37+-17.0170894487585))+0.000474324261634775)/((2.81810689795106*Inputs!$C37+3.95426691041768*Inputs!$B37+EXP(0.931604070870338*Inputs!$E37))*(0.00307624698219544*Inputs!$A37+(1.82398034773386*Inputs!$E37+-1.39358146002626*Inputs!$C37)*(0.0860167491801594*Inputs!$A37+1*Inputs!$B37*(0.568594176803654*Inputs!$E37+-2.30430725475315*Inputs!$C37)*(0.507688634930612*Inputs!$E37+-1.94209437848346*Inputs!$A37)*-0.728029131092233+1*Inputs!$E37*(5.15743190764435*Inputs!$B37+-1.41354104958081*Inputs!$A37+-34.0234303152614)*-0.000317060784037958)/(1*Inputs!$E37*(EXP(1.6642313672387*Inputs!$E37)+-16.5009576355494)*(0.775605416866723*Inputs!$A37+-8.61662893082844)*-1.39427694893578)))+0.712104861224438)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-0.000344811046085314*Inputs!$F38+1.16999776876974*Inputs!$C38+-0.000859241612364912*Inputs!$E38+-1.16915882476005*Inputs!$B38+-1.1692904476843*Inputs!$D38+0.000848054941381312*Inputs!$A38+EXP(1.17668337818588*Inputs!$A38)*-0.000178186690837706/((-0.957303900223032*Inputs!$D38+-3.57925633244748*Inputs!$C38+(1.41185243633148*Inputs!$C38+EXP(3.05181245112649*Inputs!$C38)+-17.3932794832019)*(3.14203263284142*Inputs!$C38+-1.75235016756603*Inputs!$D38))*(2.15866167132983*Inputs!$A38+-17.0170894487585))+0.000474324261634775)/((2.81810689795106*Inputs!$C38+3.95426691041768*Inputs!$B38+EXP(0.931604070870338*Inputs!$E38))*(0.00307624698219544*Inputs!$A38+(1.82398034773386*Inputs!$E38+-1.39358146002626*Inputs!$C38)*(0.0860167491801594*Inputs!$A38+1*Inputs!$B38*(0.568594176803654*Inputs!$E38+-2.30430725475315*Inputs!$C38)*(0.507688634930612*Inputs!$E38+-1.94209437848346*Inputs!$A38)*-0.728029131092233+1*Inputs!$E38*(5.15743190764435*Inputs!$B38+-1.41354104958081*Inputs!$A38+-34.0234303152614)*-0.000317060784037958)/(1*Inputs!$E38*(EXP(1.6642313672387*Inputs!$E38)+-16.5009576355494)*(0.775605416866723*Inputs!$A38+-8.61662893082844)*-1.39427694893578)))+0.712104861224438)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-0.000344811046085314*Inputs!$F39+1.16999776876974*Inputs!$C39+-0.000859241612364912*Inputs!$E39+-1.16915882476005*Inputs!$B39+-1.1692904476843*Inputs!$D39+0.000848054941381312*Inputs!$A39+EXP(1.17668337818588*Inputs!$A39)*-0.000178186690837706/((-0.957303900223032*Inputs!$D39+-3.57925633244748*Inputs!$C39+(1.41185243633148*Inputs!$C39+EXP(3.05181245112649*Inputs!$C39)+-17.3932794832019)*(3.14203263284142*Inputs!$C39+-1.75235016756603*Inputs!$D39))*(2.15866167132983*Inputs!$A39+-17.0170894487585))+0.000474324261634775)/((2.81810689795106*Inputs!$C39+3.95426691041768*Inputs!$B39+EXP(0.931604070870338*Inputs!$E39))*(0.00307624698219544*Inputs!$A39+(1.82398034773386*Inputs!$E39+-1.39358146002626*Inputs!$C39)*(0.0860167491801594*Inputs!$A39+1*Inputs!$B39*(0.568594176803654*Inputs!$E39+-2.30430725475315*Inputs!$C39)*(0.507688634930612*Inputs!$E39+-1.94209437848346*Inputs!$A39)*-0.728029131092233+1*Inputs!$E39*(5.15743190764435*Inputs!$B39+-1.41354104958081*Inputs!$A39+-34.0234303152614)*-0.000317060784037958)/(1*Inputs!$E39*(EXP(1.6642313672387*Inputs!$E39)+-16.5009576355494)*(0.775605416866723*Inputs!$A39+-8.61662893082844)*-1.39427694893578)))+0.712104861224438)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-0.000344811046085314*Inputs!$F40+1.16999776876974*Inputs!$C40+-0.000859241612364912*Inputs!$E40+-1.16915882476005*Inputs!$B40+-1.1692904476843*Inputs!$D40+0.000848054941381312*Inputs!$A40+EXP(1.17668337818588*Inputs!$A40)*-0.000178186690837706/((-0.957303900223032*Inputs!$D40+-3.57925633244748*Inputs!$C40+(1.41185243633148*Inputs!$C40+EXP(3.05181245112649*Inputs!$C40)+-17.3932794832019)*(3.14203263284142*Inputs!$C40+-1.75235016756603*Inputs!$D40))*(2.15866167132983*Inputs!$A40+-17.0170894487585))+0.000474324261634775)/((2.81810689795106*Inputs!$C40+3.95426691041768*Inputs!$B40+EXP(0.931604070870338*Inputs!$E40))*(0.00307624698219544*Inputs!$A40+(1.82398034773386*Inputs!$E40+-1.39358146002626*Inputs!$C40)*(0.0860167491801594*Inputs!$A40+1*Inputs!$B40*(0.568594176803654*Inputs!$E40+-2.30430725475315*Inputs!$C40)*(0.507688634930612*Inputs!$E40+-1.94209437848346*Inputs!$A40)*-0.728029131092233+1*Inputs!$E40*(5.15743190764435*Inputs!$B40+-1.41354104958081*Inputs!$A40+-34.0234303152614)*-0.000317060784037958)/(1*Inputs!$E40*(EXP(1.6642313672387*Inputs!$E40)+-16.5009576355494)*(0.775605416866723*Inputs!$A40+-8.61662893082844)*-1.39427694893578)))+0.712104861224438)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-0.000344811046085314*Inputs!$F41+1.16999776876974*Inputs!$C41+-0.000859241612364912*Inputs!$E41+-1.16915882476005*Inputs!$B41+-1.1692904476843*Inputs!$D41+0.000848054941381312*Inputs!$A41+EXP(1.17668337818588*Inputs!$A41)*-0.000178186690837706/((-0.957303900223032*Inputs!$D41+-3.57925633244748*Inputs!$C41+(1.41185243633148*Inputs!$C41+EXP(3.05181245112649*Inputs!$C41)+-17.3932794832019)*(3.14203263284142*Inputs!$C41+-1.75235016756603*Inputs!$D41))*(2.15866167132983*Inputs!$A41+-17.0170894487585))+0.000474324261634775)/((2.81810689795106*Inputs!$C41+3.95426691041768*Inputs!$B41+EXP(0.931604070870338*Inputs!$E41))*(0.00307624698219544*Inputs!$A41+(1.82398034773386*Inputs!$E41+-1.39358146002626*Inputs!$C41)*(0.0860167491801594*Inputs!$A41+1*Inputs!$B41*(0.568594176803654*Inputs!$E41+-2.30430725475315*Inputs!$C41)*(0.507688634930612*Inputs!$E41+-1.94209437848346*Inputs!$A41)*-0.728029131092233+1*Inputs!$E41*(5.15743190764435*Inputs!$B41+-1.41354104958081*Inputs!$A41+-34.0234303152614)*-0.000317060784037958)/(1*Inputs!$E41*(EXP(1.6642313672387*Inputs!$E41)+-16.5009576355494)*(0.775605416866723*Inputs!$A41+-8.61662893082844)*-1.39427694893578)))+0.712104861224438)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-0.000344811046085314*Inputs!$F42+1.16999776876974*Inputs!$C42+-0.000859241612364912*Inputs!$E42+-1.16915882476005*Inputs!$B42+-1.1692904476843*Inputs!$D42+0.000848054941381312*Inputs!$A42+EXP(1.17668337818588*Inputs!$A42)*-0.000178186690837706/((-0.957303900223032*Inputs!$D42+-3.57925633244748*Inputs!$C42+(1.41185243633148*Inputs!$C42+EXP(3.05181245112649*Inputs!$C42)+-17.3932794832019)*(3.14203263284142*Inputs!$C42+-1.75235016756603*Inputs!$D42))*(2.15866167132983*Inputs!$A42+-17.0170894487585))+0.000474324261634775)/((2.81810689795106*Inputs!$C42+3.95426691041768*Inputs!$B42+EXP(0.931604070870338*Inputs!$E42))*(0.00307624698219544*Inputs!$A42+(1.82398034773386*Inputs!$E42+-1.39358146002626*Inputs!$C42)*(0.0860167491801594*Inputs!$A42+1*Inputs!$B42*(0.568594176803654*Inputs!$E42+-2.30430725475315*Inputs!$C42)*(0.507688634930612*Inputs!$E42+-1.94209437848346*Inputs!$A42)*-0.728029131092233+1*Inputs!$E42*(5.15743190764435*Inputs!$B42+-1.41354104958081*Inputs!$A42+-34.0234303152614)*-0.000317060784037958)/(1*Inputs!$E42*(EXP(1.6642313672387*Inputs!$E42)+-16.5009576355494)*(0.775605416866723*Inputs!$A42+-8.61662893082844)*-1.39427694893578)))+0.712104861224438)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-0.000344811046085314*Inputs!$F43+1.16999776876974*Inputs!$C43+-0.000859241612364912*Inputs!$E43+-1.16915882476005*Inputs!$B43+-1.1692904476843*Inputs!$D43+0.000848054941381312*Inputs!$A43+EXP(1.17668337818588*Inputs!$A43)*-0.000178186690837706/((-0.957303900223032*Inputs!$D43+-3.57925633244748*Inputs!$C43+(1.41185243633148*Inputs!$C43+EXP(3.05181245112649*Inputs!$C43)+-17.3932794832019)*(3.14203263284142*Inputs!$C43+-1.75235016756603*Inputs!$D43))*(2.15866167132983*Inputs!$A43+-17.0170894487585))+0.000474324261634775)/((2.81810689795106*Inputs!$C43+3.95426691041768*Inputs!$B43+EXP(0.931604070870338*Inputs!$E43))*(0.00307624698219544*Inputs!$A43+(1.82398034773386*Inputs!$E43+-1.39358146002626*Inputs!$C43)*(0.0860167491801594*Inputs!$A43+1*Inputs!$B43*(0.568594176803654*Inputs!$E43+-2.30430725475315*Inputs!$C43)*(0.507688634930612*Inputs!$E43+-1.94209437848346*Inputs!$A43)*-0.728029131092233+1*Inputs!$E43*(5.15743190764435*Inputs!$B43+-1.41354104958081*Inputs!$A43+-34.0234303152614)*-0.000317060784037958)/(1*Inputs!$E43*(EXP(1.6642313672387*Inputs!$E43)+-16.5009576355494)*(0.775605416866723*Inputs!$A43+-8.61662893082844)*-1.39427694893578)))+0.712104861224438)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-0.000344811046085314*Inputs!$F44+1.16999776876974*Inputs!$C44+-0.000859241612364912*Inputs!$E44+-1.16915882476005*Inputs!$B44+-1.1692904476843*Inputs!$D44+0.000848054941381312*Inputs!$A44+EXP(1.17668337818588*Inputs!$A44)*-0.000178186690837706/((-0.957303900223032*Inputs!$D44+-3.57925633244748*Inputs!$C44+(1.41185243633148*Inputs!$C44+EXP(3.05181245112649*Inputs!$C44)+-17.3932794832019)*(3.14203263284142*Inputs!$C44+-1.75235016756603*Inputs!$D44))*(2.15866167132983*Inputs!$A44+-17.0170894487585))+0.000474324261634775)/((2.81810689795106*Inputs!$C44+3.95426691041768*Inputs!$B44+EXP(0.931604070870338*Inputs!$E44))*(0.00307624698219544*Inputs!$A44+(1.82398034773386*Inputs!$E44+-1.39358146002626*Inputs!$C44)*(0.0860167491801594*Inputs!$A44+1*Inputs!$B44*(0.568594176803654*Inputs!$E44+-2.30430725475315*Inputs!$C44)*(0.507688634930612*Inputs!$E44+-1.94209437848346*Inputs!$A44)*-0.728029131092233+1*Inputs!$E44*(5.15743190764435*Inputs!$B44+-1.41354104958081*Inputs!$A44+-34.0234303152614)*-0.000317060784037958)/(1*Inputs!$E44*(EXP(1.6642313672387*Inputs!$E44)+-16.5009576355494)*(0.775605416866723*Inputs!$A44+-8.61662893082844)*-1.39427694893578)))+0.712104861224438)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-0.000344811046085314*Inputs!$F45+1.16999776876974*Inputs!$C45+-0.000859241612364912*Inputs!$E45+-1.16915882476005*Inputs!$B45+-1.1692904476843*Inputs!$D45+0.000848054941381312*Inputs!$A45+EXP(1.17668337818588*Inputs!$A45)*-0.000178186690837706/((-0.957303900223032*Inputs!$D45+-3.57925633244748*Inputs!$C45+(1.41185243633148*Inputs!$C45+EXP(3.05181245112649*Inputs!$C45)+-17.3932794832019)*(3.14203263284142*Inputs!$C45+-1.75235016756603*Inputs!$D45))*(2.15866167132983*Inputs!$A45+-17.0170894487585))+0.000474324261634775)/((2.81810689795106*Inputs!$C45+3.95426691041768*Inputs!$B45+EXP(0.931604070870338*Inputs!$E45))*(0.00307624698219544*Inputs!$A45+(1.82398034773386*Inputs!$E45+-1.39358146002626*Inputs!$C45)*(0.0860167491801594*Inputs!$A45+1*Inputs!$B45*(0.568594176803654*Inputs!$E45+-2.30430725475315*Inputs!$C45)*(0.507688634930612*Inputs!$E45+-1.94209437848346*Inputs!$A45)*-0.728029131092233+1*Inputs!$E45*(5.15743190764435*Inputs!$B45+-1.41354104958081*Inputs!$A45+-34.0234303152614)*-0.000317060784037958)/(1*Inputs!$E45*(EXP(1.6642313672387*Inputs!$E45)+-16.5009576355494)*(0.775605416866723*Inputs!$A45+-8.61662893082844)*-1.39427694893578)))+0.712104861224438)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-0.000344811046085314*Inputs!$F46+1.16999776876974*Inputs!$C46+-0.000859241612364912*Inputs!$E46+-1.16915882476005*Inputs!$B46+-1.1692904476843*Inputs!$D46+0.000848054941381312*Inputs!$A46+EXP(1.17668337818588*Inputs!$A46)*-0.000178186690837706/((-0.957303900223032*Inputs!$D46+-3.57925633244748*Inputs!$C46+(1.41185243633148*Inputs!$C46+EXP(3.05181245112649*Inputs!$C46)+-17.3932794832019)*(3.14203263284142*Inputs!$C46+-1.75235016756603*Inputs!$D46))*(2.15866167132983*Inputs!$A46+-17.0170894487585))+0.000474324261634775)/((2.81810689795106*Inputs!$C46+3.95426691041768*Inputs!$B46+EXP(0.931604070870338*Inputs!$E46))*(0.00307624698219544*Inputs!$A46+(1.82398034773386*Inputs!$E46+-1.39358146002626*Inputs!$C46)*(0.0860167491801594*Inputs!$A46+1*Inputs!$B46*(0.568594176803654*Inputs!$E46+-2.30430725475315*Inputs!$C46)*(0.507688634930612*Inputs!$E46+-1.94209437848346*Inputs!$A46)*-0.728029131092233+1*Inputs!$E46*(5.15743190764435*Inputs!$B46+-1.41354104958081*Inputs!$A46+-34.0234303152614)*-0.000317060784037958)/(1*Inputs!$E46*(EXP(1.6642313672387*Inputs!$E46)+-16.5009576355494)*(0.775605416866723*Inputs!$A46+-8.61662893082844)*-1.39427694893578)))+0.712104861224438)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-0.000344811046085314*Inputs!$F47+1.16999776876974*Inputs!$C47+-0.000859241612364912*Inputs!$E47+-1.16915882476005*Inputs!$B47+-1.1692904476843*Inputs!$D47+0.000848054941381312*Inputs!$A47+EXP(1.17668337818588*Inputs!$A47)*-0.000178186690837706/((-0.957303900223032*Inputs!$D47+-3.57925633244748*Inputs!$C47+(1.41185243633148*Inputs!$C47+EXP(3.05181245112649*Inputs!$C47)+-17.3932794832019)*(3.14203263284142*Inputs!$C47+-1.75235016756603*Inputs!$D47))*(2.15866167132983*Inputs!$A47+-17.0170894487585))+0.000474324261634775)/((2.81810689795106*Inputs!$C47+3.95426691041768*Inputs!$B47+EXP(0.931604070870338*Inputs!$E47))*(0.00307624698219544*Inputs!$A47+(1.82398034773386*Inputs!$E47+-1.39358146002626*Inputs!$C47)*(0.0860167491801594*Inputs!$A47+1*Inputs!$B47*(0.568594176803654*Inputs!$E47+-2.30430725475315*Inputs!$C47)*(0.507688634930612*Inputs!$E47+-1.94209437848346*Inputs!$A47)*-0.728029131092233+1*Inputs!$E47*(5.15743190764435*Inputs!$B47+-1.41354104958081*Inputs!$A47+-34.0234303152614)*-0.000317060784037958)/(1*Inputs!$E47*(EXP(1.6642313672387*Inputs!$E47)+-16.5009576355494)*(0.775605416866723*Inputs!$A47+-8.61662893082844)*-1.39427694893578)))+0.712104861224438)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-0.000344811046085314*Inputs!$F48+1.16999776876974*Inputs!$C48+-0.000859241612364912*Inputs!$E48+-1.16915882476005*Inputs!$B48+-1.1692904476843*Inputs!$D48+0.000848054941381312*Inputs!$A48+EXP(1.17668337818588*Inputs!$A48)*-0.000178186690837706/((-0.957303900223032*Inputs!$D48+-3.57925633244748*Inputs!$C48+(1.41185243633148*Inputs!$C48+EXP(3.05181245112649*Inputs!$C48)+-17.3932794832019)*(3.14203263284142*Inputs!$C48+-1.75235016756603*Inputs!$D48))*(2.15866167132983*Inputs!$A48+-17.0170894487585))+0.000474324261634775)/((2.81810689795106*Inputs!$C48+3.95426691041768*Inputs!$B48+EXP(0.931604070870338*Inputs!$E48))*(0.00307624698219544*Inputs!$A48+(1.82398034773386*Inputs!$E48+-1.39358146002626*Inputs!$C48)*(0.0860167491801594*Inputs!$A48+1*Inputs!$B48*(0.568594176803654*Inputs!$E48+-2.30430725475315*Inputs!$C48)*(0.507688634930612*Inputs!$E48+-1.94209437848346*Inputs!$A48)*-0.728029131092233+1*Inputs!$E48*(5.15743190764435*Inputs!$B48+-1.41354104958081*Inputs!$A48+-34.0234303152614)*-0.000317060784037958)/(1*Inputs!$E48*(EXP(1.6642313672387*Inputs!$E48)+-16.5009576355494)*(0.775605416866723*Inputs!$A48+-8.61662893082844)*-1.39427694893578)))+0.712104861224438)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-0.000344811046085314*Inputs!$F49+1.16999776876974*Inputs!$C49+-0.000859241612364912*Inputs!$E49+-1.16915882476005*Inputs!$B49+-1.1692904476843*Inputs!$D49+0.000848054941381312*Inputs!$A49+EXP(1.17668337818588*Inputs!$A49)*-0.000178186690837706/((-0.957303900223032*Inputs!$D49+-3.57925633244748*Inputs!$C49+(1.41185243633148*Inputs!$C49+EXP(3.05181245112649*Inputs!$C49)+-17.3932794832019)*(3.14203263284142*Inputs!$C49+-1.75235016756603*Inputs!$D49))*(2.15866167132983*Inputs!$A49+-17.0170894487585))+0.000474324261634775)/((2.81810689795106*Inputs!$C49+3.95426691041768*Inputs!$B49+EXP(0.931604070870338*Inputs!$E49))*(0.00307624698219544*Inputs!$A49+(1.82398034773386*Inputs!$E49+-1.39358146002626*Inputs!$C49)*(0.0860167491801594*Inputs!$A49+1*Inputs!$B49*(0.568594176803654*Inputs!$E49+-2.30430725475315*Inputs!$C49)*(0.507688634930612*Inputs!$E49+-1.94209437848346*Inputs!$A49)*-0.728029131092233+1*Inputs!$E49*(5.15743190764435*Inputs!$B49+-1.41354104958081*Inputs!$A49+-34.0234303152614)*-0.000317060784037958)/(1*Inputs!$E49*(EXP(1.6642313672387*Inputs!$E49)+-16.5009576355494)*(0.775605416866723*Inputs!$A49+-8.61662893082844)*-1.39427694893578)))+0.712104861224438)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-0.000344811046085314*Inputs!$F50+1.16999776876974*Inputs!$C50+-0.000859241612364912*Inputs!$E50+-1.16915882476005*Inputs!$B50+-1.1692904476843*Inputs!$D50+0.000848054941381312*Inputs!$A50+EXP(1.17668337818588*Inputs!$A50)*-0.000178186690837706/((-0.957303900223032*Inputs!$D50+-3.57925633244748*Inputs!$C50+(1.41185243633148*Inputs!$C50+EXP(3.05181245112649*Inputs!$C50)+-17.3932794832019)*(3.14203263284142*Inputs!$C50+-1.75235016756603*Inputs!$D50))*(2.15866167132983*Inputs!$A50+-17.0170894487585))+0.000474324261634775)/((2.81810689795106*Inputs!$C50+3.95426691041768*Inputs!$B50+EXP(0.931604070870338*Inputs!$E50))*(0.00307624698219544*Inputs!$A50+(1.82398034773386*Inputs!$E50+-1.39358146002626*Inputs!$C50)*(0.0860167491801594*Inputs!$A50+1*Inputs!$B50*(0.568594176803654*Inputs!$E50+-2.30430725475315*Inputs!$C50)*(0.507688634930612*Inputs!$E50+-1.94209437848346*Inputs!$A50)*-0.728029131092233+1*Inputs!$E50*(5.15743190764435*Inputs!$B50+-1.41354104958081*Inputs!$A50+-34.0234303152614)*-0.000317060784037958)/(1*Inputs!$E50*(EXP(1.6642313672387*Inputs!$E50)+-16.5009576355494)*(0.775605416866723*Inputs!$A50+-8.61662893082844)*-1.39427694893578)))+0.712104861224438)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-0.000344811046085314*Inputs!$F51+1.16999776876974*Inputs!$C51+-0.000859241612364912*Inputs!$E51+-1.16915882476005*Inputs!$B51+-1.1692904476843*Inputs!$D51+0.000848054941381312*Inputs!$A51+EXP(1.17668337818588*Inputs!$A51)*-0.000178186690837706/((-0.957303900223032*Inputs!$D51+-3.57925633244748*Inputs!$C51+(1.41185243633148*Inputs!$C51+EXP(3.05181245112649*Inputs!$C51)+-17.3932794832019)*(3.14203263284142*Inputs!$C51+-1.75235016756603*Inputs!$D51))*(2.15866167132983*Inputs!$A51+-17.0170894487585))+0.000474324261634775)/((2.81810689795106*Inputs!$C51+3.95426691041768*Inputs!$B51+EXP(0.931604070870338*Inputs!$E51))*(0.00307624698219544*Inputs!$A51+(1.82398034773386*Inputs!$E51+-1.39358146002626*Inputs!$C51)*(0.0860167491801594*Inputs!$A51+1*Inputs!$B51*(0.568594176803654*Inputs!$E51+-2.30430725475315*Inputs!$C51)*(0.507688634930612*Inputs!$E51+-1.94209437848346*Inputs!$A51)*-0.728029131092233+1*Inputs!$E51*(5.15743190764435*Inputs!$B51+-1.41354104958081*Inputs!$A51+-34.0234303152614)*-0.000317060784037958)/(1*Inputs!$E51*(EXP(1.6642313672387*Inputs!$E51)+-16.5009576355494)*(0.775605416866723*Inputs!$A51+-8.61662893082844)*-1.39427694893578)))+0.712104861224438)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-0.000344811046085314*Inputs!$F52+1.16999776876974*Inputs!$C52+-0.000859241612364912*Inputs!$E52+-1.16915882476005*Inputs!$B52+-1.1692904476843*Inputs!$D52+0.000848054941381312*Inputs!$A52+EXP(1.17668337818588*Inputs!$A52)*-0.000178186690837706/((-0.957303900223032*Inputs!$D52+-3.57925633244748*Inputs!$C52+(1.41185243633148*Inputs!$C52+EXP(3.05181245112649*Inputs!$C52)+-17.3932794832019)*(3.14203263284142*Inputs!$C52+-1.75235016756603*Inputs!$D52))*(2.15866167132983*Inputs!$A52+-17.0170894487585))+0.000474324261634775)/((2.81810689795106*Inputs!$C52+3.95426691041768*Inputs!$B52+EXP(0.931604070870338*Inputs!$E52))*(0.00307624698219544*Inputs!$A52+(1.82398034773386*Inputs!$E52+-1.39358146002626*Inputs!$C52)*(0.0860167491801594*Inputs!$A52+1*Inputs!$B52*(0.568594176803654*Inputs!$E52+-2.30430725475315*Inputs!$C52)*(0.507688634930612*Inputs!$E52+-1.94209437848346*Inputs!$A52)*-0.728029131092233+1*Inputs!$E52*(5.15743190764435*Inputs!$B52+-1.41354104958081*Inputs!$A52+-34.0234303152614)*-0.000317060784037958)/(1*Inputs!$E52*(EXP(1.6642313672387*Inputs!$E52)+-16.5009576355494)*(0.775605416866723*Inputs!$A52+-8.61662893082844)*-1.39427694893578)))+0.712104861224438)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-0.000344811046085314*Inputs!$F53+1.16999776876974*Inputs!$C53+-0.000859241612364912*Inputs!$E53+-1.16915882476005*Inputs!$B53+-1.1692904476843*Inputs!$D53+0.000848054941381312*Inputs!$A53+EXP(1.17668337818588*Inputs!$A53)*-0.000178186690837706/((-0.957303900223032*Inputs!$D53+-3.57925633244748*Inputs!$C53+(1.41185243633148*Inputs!$C53+EXP(3.05181245112649*Inputs!$C53)+-17.3932794832019)*(3.14203263284142*Inputs!$C53+-1.75235016756603*Inputs!$D53))*(2.15866167132983*Inputs!$A53+-17.0170894487585))+0.000474324261634775)/((2.81810689795106*Inputs!$C53+3.95426691041768*Inputs!$B53+EXP(0.931604070870338*Inputs!$E53))*(0.00307624698219544*Inputs!$A53+(1.82398034773386*Inputs!$E53+-1.39358146002626*Inputs!$C53)*(0.0860167491801594*Inputs!$A53+1*Inputs!$B53*(0.568594176803654*Inputs!$E53+-2.30430725475315*Inputs!$C53)*(0.507688634930612*Inputs!$E53+-1.94209437848346*Inputs!$A53)*-0.728029131092233+1*Inputs!$E53*(5.15743190764435*Inputs!$B53+-1.41354104958081*Inputs!$A53+-34.0234303152614)*-0.000317060784037958)/(1*Inputs!$E53*(EXP(1.6642313672387*Inputs!$E53)+-16.5009576355494)*(0.775605416866723*Inputs!$A53+-8.61662893082844)*-1.39427694893578)))+0.712104861224438)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-0.000344811046085314*Inputs!$F54+1.16999776876974*Inputs!$C54+-0.000859241612364912*Inputs!$E54+-1.16915882476005*Inputs!$B54+-1.1692904476843*Inputs!$D54+0.000848054941381312*Inputs!$A54+EXP(1.17668337818588*Inputs!$A54)*-0.000178186690837706/((-0.957303900223032*Inputs!$D54+-3.57925633244748*Inputs!$C54+(1.41185243633148*Inputs!$C54+EXP(3.05181245112649*Inputs!$C54)+-17.3932794832019)*(3.14203263284142*Inputs!$C54+-1.75235016756603*Inputs!$D54))*(2.15866167132983*Inputs!$A54+-17.0170894487585))+0.000474324261634775)/((2.81810689795106*Inputs!$C54+3.95426691041768*Inputs!$B54+EXP(0.931604070870338*Inputs!$E54))*(0.00307624698219544*Inputs!$A54+(1.82398034773386*Inputs!$E54+-1.39358146002626*Inputs!$C54)*(0.0860167491801594*Inputs!$A54+1*Inputs!$B54*(0.568594176803654*Inputs!$E54+-2.30430725475315*Inputs!$C54)*(0.507688634930612*Inputs!$E54+-1.94209437848346*Inputs!$A54)*-0.728029131092233+1*Inputs!$E54*(5.15743190764435*Inputs!$B54+-1.41354104958081*Inputs!$A54+-34.0234303152614)*-0.000317060784037958)/(1*Inputs!$E54*(EXP(1.6642313672387*Inputs!$E54)+-16.5009576355494)*(0.775605416866723*Inputs!$A54+-8.61662893082844)*-1.39427694893578)))+0.712104861224438)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-0.000344811046085314*Inputs!$F55+1.16999776876974*Inputs!$C55+-0.000859241612364912*Inputs!$E55+-1.16915882476005*Inputs!$B55+-1.1692904476843*Inputs!$D55+0.000848054941381312*Inputs!$A55+EXP(1.17668337818588*Inputs!$A55)*-0.000178186690837706/((-0.957303900223032*Inputs!$D55+-3.57925633244748*Inputs!$C55+(1.41185243633148*Inputs!$C55+EXP(3.05181245112649*Inputs!$C55)+-17.3932794832019)*(3.14203263284142*Inputs!$C55+-1.75235016756603*Inputs!$D55))*(2.15866167132983*Inputs!$A55+-17.0170894487585))+0.000474324261634775)/((2.81810689795106*Inputs!$C55+3.95426691041768*Inputs!$B55+EXP(0.931604070870338*Inputs!$E55))*(0.00307624698219544*Inputs!$A55+(1.82398034773386*Inputs!$E55+-1.39358146002626*Inputs!$C55)*(0.0860167491801594*Inputs!$A55+1*Inputs!$B55*(0.568594176803654*Inputs!$E55+-2.30430725475315*Inputs!$C55)*(0.507688634930612*Inputs!$E55+-1.94209437848346*Inputs!$A55)*-0.728029131092233+1*Inputs!$E55*(5.15743190764435*Inputs!$B55+-1.41354104958081*Inputs!$A55+-34.0234303152614)*-0.000317060784037958)/(1*Inputs!$E55*(EXP(1.6642313672387*Inputs!$E55)+-16.5009576355494)*(0.775605416866723*Inputs!$A55+-8.61662893082844)*-1.39427694893578)))+0.712104861224438)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-0.000344811046085314*Inputs!$F56+1.16999776876974*Inputs!$C56+-0.000859241612364912*Inputs!$E56+-1.16915882476005*Inputs!$B56+-1.1692904476843*Inputs!$D56+0.000848054941381312*Inputs!$A56+EXP(1.17668337818588*Inputs!$A56)*-0.000178186690837706/((-0.957303900223032*Inputs!$D56+-3.57925633244748*Inputs!$C56+(1.41185243633148*Inputs!$C56+EXP(3.05181245112649*Inputs!$C56)+-17.3932794832019)*(3.14203263284142*Inputs!$C56+-1.75235016756603*Inputs!$D56))*(2.15866167132983*Inputs!$A56+-17.0170894487585))+0.000474324261634775)/((2.81810689795106*Inputs!$C56+3.95426691041768*Inputs!$B56+EXP(0.931604070870338*Inputs!$E56))*(0.00307624698219544*Inputs!$A56+(1.82398034773386*Inputs!$E56+-1.39358146002626*Inputs!$C56)*(0.0860167491801594*Inputs!$A56+1*Inputs!$B56*(0.568594176803654*Inputs!$E56+-2.30430725475315*Inputs!$C56)*(0.507688634930612*Inputs!$E56+-1.94209437848346*Inputs!$A56)*-0.728029131092233+1*Inputs!$E56*(5.15743190764435*Inputs!$B56+-1.41354104958081*Inputs!$A56+-34.0234303152614)*-0.000317060784037958)/(1*Inputs!$E56*(EXP(1.6642313672387*Inputs!$E56)+-16.5009576355494)*(0.775605416866723*Inputs!$A56+-8.61662893082844)*-1.39427694893578)))+0.712104861224438)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-0.000344811046085314*Inputs!$F57+1.16999776876974*Inputs!$C57+-0.000859241612364912*Inputs!$E57+-1.16915882476005*Inputs!$B57+-1.1692904476843*Inputs!$D57+0.000848054941381312*Inputs!$A57+EXP(1.17668337818588*Inputs!$A57)*-0.000178186690837706/((-0.957303900223032*Inputs!$D57+-3.57925633244748*Inputs!$C57+(1.41185243633148*Inputs!$C57+EXP(3.05181245112649*Inputs!$C57)+-17.3932794832019)*(3.14203263284142*Inputs!$C57+-1.75235016756603*Inputs!$D57))*(2.15866167132983*Inputs!$A57+-17.0170894487585))+0.000474324261634775)/((2.81810689795106*Inputs!$C57+3.95426691041768*Inputs!$B57+EXP(0.931604070870338*Inputs!$E57))*(0.00307624698219544*Inputs!$A57+(1.82398034773386*Inputs!$E57+-1.39358146002626*Inputs!$C57)*(0.0860167491801594*Inputs!$A57+1*Inputs!$B57*(0.568594176803654*Inputs!$E57+-2.30430725475315*Inputs!$C57)*(0.507688634930612*Inputs!$E57+-1.94209437848346*Inputs!$A57)*-0.728029131092233+1*Inputs!$E57*(5.15743190764435*Inputs!$B57+-1.41354104958081*Inputs!$A57+-34.0234303152614)*-0.000317060784037958)/(1*Inputs!$E57*(EXP(1.6642313672387*Inputs!$E57)+-16.5009576355494)*(0.775605416866723*Inputs!$A57+-8.61662893082844)*-1.39427694893578)))+0.712104861224438)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-0.000344811046085314*Inputs!$F58+1.16999776876974*Inputs!$C58+-0.000859241612364912*Inputs!$E58+-1.16915882476005*Inputs!$B58+-1.1692904476843*Inputs!$D58+0.000848054941381312*Inputs!$A58+EXP(1.17668337818588*Inputs!$A58)*-0.000178186690837706/((-0.957303900223032*Inputs!$D58+-3.57925633244748*Inputs!$C58+(1.41185243633148*Inputs!$C58+EXP(3.05181245112649*Inputs!$C58)+-17.3932794832019)*(3.14203263284142*Inputs!$C58+-1.75235016756603*Inputs!$D58))*(2.15866167132983*Inputs!$A58+-17.0170894487585))+0.000474324261634775)/((2.81810689795106*Inputs!$C58+3.95426691041768*Inputs!$B58+EXP(0.931604070870338*Inputs!$E58))*(0.00307624698219544*Inputs!$A58+(1.82398034773386*Inputs!$E58+-1.39358146002626*Inputs!$C58)*(0.0860167491801594*Inputs!$A58+1*Inputs!$B58*(0.568594176803654*Inputs!$E58+-2.30430725475315*Inputs!$C58)*(0.507688634930612*Inputs!$E58+-1.94209437848346*Inputs!$A58)*-0.728029131092233+1*Inputs!$E58*(5.15743190764435*Inputs!$B58+-1.41354104958081*Inputs!$A58+-34.0234303152614)*-0.000317060784037958)/(1*Inputs!$E58*(EXP(1.6642313672387*Inputs!$E58)+-16.5009576355494)*(0.775605416866723*Inputs!$A58+-8.61662893082844)*-1.39427694893578)))+0.712104861224438)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-0.000344811046085314*Inputs!$F59+1.16999776876974*Inputs!$C59+-0.000859241612364912*Inputs!$E59+-1.16915882476005*Inputs!$B59+-1.1692904476843*Inputs!$D59+0.000848054941381312*Inputs!$A59+EXP(1.17668337818588*Inputs!$A59)*-0.000178186690837706/((-0.957303900223032*Inputs!$D59+-3.57925633244748*Inputs!$C59+(1.41185243633148*Inputs!$C59+EXP(3.05181245112649*Inputs!$C59)+-17.3932794832019)*(3.14203263284142*Inputs!$C59+-1.75235016756603*Inputs!$D59))*(2.15866167132983*Inputs!$A59+-17.0170894487585))+0.000474324261634775)/((2.81810689795106*Inputs!$C59+3.95426691041768*Inputs!$B59+EXP(0.931604070870338*Inputs!$E59))*(0.00307624698219544*Inputs!$A59+(1.82398034773386*Inputs!$E59+-1.39358146002626*Inputs!$C59)*(0.0860167491801594*Inputs!$A59+1*Inputs!$B59*(0.568594176803654*Inputs!$E59+-2.30430725475315*Inputs!$C59)*(0.507688634930612*Inputs!$E59+-1.94209437848346*Inputs!$A59)*-0.728029131092233+1*Inputs!$E59*(5.15743190764435*Inputs!$B59+-1.41354104958081*Inputs!$A59+-34.0234303152614)*-0.000317060784037958)/(1*Inputs!$E59*(EXP(1.6642313672387*Inputs!$E59)+-16.5009576355494)*(0.775605416866723*Inputs!$A59+-8.61662893082844)*-1.39427694893578)))+0.712104861224438)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-0.000344811046085314*Inputs!$F60+1.16999776876974*Inputs!$C60+-0.000859241612364912*Inputs!$E60+-1.16915882476005*Inputs!$B60+-1.1692904476843*Inputs!$D60+0.000848054941381312*Inputs!$A60+EXP(1.17668337818588*Inputs!$A60)*-0.000178186690837706/((-0.957303900223032*Inputs!$D60+-3.57925633244748*Inputs!$C60+(1.41185243633148*Inputs!$C60+EXP(3.05181245112649*Inputs!$C60)+-17.3932794832019)*(3.14203263284142*Inputs!$C60+-1.75235016756603*Inputs!$D60))*(2.15866167132983*Inputs!$A60+-17.0170894487585))+0.000474324261634775)/((2.81810689795106*Inputs!$C60+3.95426691041768*Inputs!$B60+EXP(0.931604070870338*Inputs!$E60))*(0.00307624698219544*Inputs!$A60+(1.82398034773386*Inputs!$E60+-1.39358146002626*Inputs!$C60)*(0.0860167491801594*Inputs!$A60+1*Inputs!$B60*(0.568594176803654*Inputs!$E60+-2.30430725475315*Inputs!$C60)*(0.507688634930612*Inputs!$E60+-1.94209437848346*Inputs!$A60)*-0.728029131092233+1*Inputs!$E60*(5.15743190764435*Inputs!$B60+-1.41354104958081*Inputs!$A60+-34.0234303152614)*-0.000317060784037958)/(1*Inputs!$E60*(EXP(1.6642313672387*Inputs!$E60)+-16.5009576355494)*(0.775605416866723*Inputs!$A60+-8.61662893082844)*-1.39427694893578)))+0.712104861224438)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(-0.000344811046085314*Inputs!$F61+1.16999776876974*Inputs!$C61+-0.000859241612364912*Inputs!$E61+-1.16915882476005*Inputs!$B61+-1.1692904476843*Inputs!$D61+0.000848054941381312*Inputs!$A61+EXP(1.17668337818588*Inputs!$A61)*-0.000178186690837706/((-0.957303900223032*Inputs!$D61+-3.57925633244748*Inputs!$C61+(1.41185243633148*Inputs!$C61+EXP(3.05181245112649*Inputs!$C61)+-17.3932794832019)*(3.14203263284142*Inputs!$C61+-1.75235016756603*Inputs!$D61))*(2.15866167132983*Inputs!$A61+-17.0170894487585))+0.000474324261634775)/((2.81810689795106*Inputs!$C61+3.95426691041768*Inputs!$B61+EXP(0.931604070870338*Inputs!$E61))*(0.00307624698219544*Inputs!$A61+(1.82398034773386*Inputs!$E61+-1.39358146002626*Inputs!$C61)*(0.0860167491801594*Inputs!$A61+1*Inputs!$B61*(0.568594176803654*Inputs!$E61+-2.30430725475315*Inputs!$C61)*(0.507688634930612*Inputs!$E61+-1.94209437848346*Inputs!$A61)*-0.728029131092233+1*Inputs!$E61*(5.15743190764435*Inputs!$B61+-1.41354104958081*Inputs!$A61+-34.0234303152614)*-0.000317060784037958)/(1*Inputs!$E61*(EXP(1.6642313672387*Inputs!$E61)+-16.5009576355494)*(0.775605416866723*Inputs!$A61+-8.61662893082844)*-1.39427694893578)))+0.712104861224438)</f>
      </c>
      <c r="J61" s="2">
        <f t="shared" si="6"/>
      </c>
    </row>
    <row r="62">
      <c r="A62" s="0">
        <v>60</v>
      </c>
      <c r="B62" s="2">
        <f>'Dataset'!H62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(-0.000344811046085314*Inputs!$F62+1.16999776876974*Inputs!$C62+-0.000859241612364912*Inputs!$E62+-1.16915882476005*Inputs!$B62+-1.1692904476843*Inputs!$D62+0.000848054941381312*Inputs!$A62+EXP(1.17668337818588*Inputs!$A62)*-0.000178186690837706/((-0.957303900223032*Inputs!$D62+-3.57925633244748*Inputs!$C62+(1.41185243633148*Inputs!$C62+EXP(3.05181245112649*Inputs!$C62)+-17.3932794832019)*(3.14203263284142*Inputs!$C62+-1.75235016756603*Inputs!$D62))*(2.15866167132983*Inputs!$A62+-17.0170894487585))+0.000474324261634775)/((2.81810689795106*Inputs!$C62+3.95426691041768*Inputs!$B62+EXP(0.931604070870338*Inputs!$E62))*(0.00307624698219544*Inputs!$A62+(1.82398034773386*Inputs!$E62+-1.39358146002626*Inputs!$C62)*(0.0860167491801594*Inputs!$A62+1*Inputs!$B62*(0.568594176803654*Inputs!$E62+-2.30430725475315*Inputs!$C62)*(0.507688634930612*Inputs!$E62+-1.94209437848346*Inputs!$A62)*-0.728029131092233+1*Inputs!$E62*(5.15743190764435*Inputs!$B62+-1.41354104958081*Inputs!$A62+-34.0234303152614)*-0.000317060784037958)/(1*Inputs!$E62*(EXP(1.6642313672387*Inputs!$E62)+-16.5009576355494)*(0.775605416866723*Inputs!$A62+-8.61662893082844)*-1.39427694893578)))+0.712104861224438)</f>
      </c>
      <c r="J62" s="2">
        <f t="shared" si="6"/>
      </c>
    </row>
    <row r="63">
      <c r="A63" s="0">
        <v>61</v>
      </c>
      <c r="B63" s="2">
        <f>'Dataset'!H63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(-0.000344811046085314*Inputs!$F63+1.16999776876974*Inputs!$C63+-0.000859241612364912*Inputs!$E63+-1.16915882476005*Inputs!$B63+-1.1692904476843*Inputs!$D63+0.000848054941381312*Inputs!$A63+EXP(1.17668337818588*Inputs!$A63)*-0.000178186690837706/((-0.957303900223032*Inputs!$D63+-3.57925633244748*Inputs!$C63+(1.41185243633148*Inputs!$C63+EXP(3.05181245112649*Inputs!$C63)+-17.3932794832019)*(3.14203263284142*Inputs!$C63+-1.75235016756603*Inputs!$D63))*(2.15866167132983*Inputs!$A63+-17.0170894487585))+0.000474324261634775)/((2.81810689795106*Inputs!$C63+3.95426691041768*Inputs!$B63+EXP(0.931604070870338*Inputs!$E63))*(0.00307624698219544*Inputs!$A63+(1.82398034773386*Inputs!$E63+-1.39358146002626*Inputs!$C63)*(0.0860167491801594*Inputs!$A63+1*Inputs!$B63*(0.568594176803654*Inputs!$E63+-2.30430725475315*Inputs!$C63)*(0.507688634930612*Inputs!$E63+-1.94209437848346*Inputs!$A63)*-0.728029131092233+1*Inputs!$E63*(5.15743190764435*Inputs!$B63+-1.41354104958081*Inputs!$A63+-34.0234303152614)*-0.000317060784037958)/(1*Inputs!$E63*(EXP(1.6642313672387*Inputs!$E63)+-16.5009576355494)*(0.775605416866723*Inputs!$A63+-8.61662893082844)*-1.39427694893578)))+0.712104861224438)</f>
      </c>
      <c r="J63" s="2">
        <f t="shared" si="6"/>
      </c>
    </row>
    <row r="64">
      <c r="A64" s="0">
        <v>62</v>
      </c>
      <c r="B64" s="2">
        <f>'Dataset'!H64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(-0.000344811046085314*Inputs!$F64+1.16999776876974*Inputs!$C64+-0.000859241612364912*Inputs!$E64+-1.16915882476005*Inputs!$B64+-1.1692904476843*Inputs!$D64+0.000848054941381312*Inputs!$A64+EXP(1.17668337818588*Inputs!$A64)*-0.000178186690837706/((-0.957303900223032*Inputs!$D64+-3.57925633244748*Inputs!$C64+(1.41185243633148*Inputs!$C64+EXP(3.05181245112649*Inputs!$C64)+-17.3932794832019)*(3.14203263284142*Inputs!$C64+-1.75235016756603*Inputs!$D64))*(2.15866167132983*Inputs!$A64+-17.0170894487585))+0.000474324261634775)/((2.81810689795106*Inputs!$C64+3.95426691041768*Inputs!$B64+EXP(0.931604070870338*Inputs!$E64))*(0.00307624698219544*Inputs!$A64+(1.82398034773386*Inputs!$E64+-1.39358146002626*Inputs!$C64)*(0.0860167491801594*Inputs!$A64+1*Inputs!$B64*(0.568594176803654*Inputs!$E64+-2.30430725475315*Inputs!$C64)*(0.507688634930612*Inputs!$E64+-1.94209437848346*Inputs!$A64)*-0.728029131092233+1*Inputs!$E64*(5.15743190764435*Inputs!$B64+-1.41354104958081*Inputs!$A64+-34.0234303152614)*-0.000317060784037958)/(1*Inputs!$E64*(EXP(1.6642313672387*Inputs!$E64)+-16.5009576355494)*(0.775605416866723*Inputs!$A64+-8.61662893082844)*-1.39427694893578)))+0.712104861224438)</f>
      </c>
      <c r="J64" s="2">
        <f t="shared" si="6"/>
      </c>
    </row>
    <row r="65">
      <c r="A65" s="0">
        <v>63</v>
      </c>
      <c r="B65" s="2">
        <f>'Dataset'!H65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(-0.000344811046085314*Inputs!$F65+1.16999776876974*Inputs!$C65+-0.000859241612364912*Inputs!$E65+-1.16915882476005*Inputs!$B65+-1.1692904476843*Inputs!$D65+0.000848054941381312*Inputs!$A65+EXP(1.17668337818588*Inputs!$A65)*-0.000178186690837706/((-0.957303900223032*Inputs!$D65+-3.57925633244748*Inputs!$C65+(1.41185243633148*Inputs!$C65+EXP(3.05181245112649*Inputs!$C65)+-17.3932794832019)*(3.14203263284142*Inputs!$C65+-1.75235016756603*Inputs!$D65))*(2.15866167132983*Inputs!$A65+-17.0170894487585))+0.000474324261634775)/((2.81810689795106*Inputs!$C65+3.95426691041768*Inputs!$B65+EXP(0.931604070870338*Inputs!$E65))*(0.00307624698219544*Inputs!$A65+(1.82398034773386*Inputs!$E65+-1.39358146002626*Inputs!$C65)*(0.0860167491801594*Inputs!$A65+1*Inputs!$B65*(0.568594176803654*Inputs!$E65+-2.30430725475315*Inputs!$C65)*(0.507688634930612*Inputs!$E65+-1.94209437848346*Inputs!$A65)*-0.728029131092233+1*Inputs!$E65*(5.15743190764435*Inputs!$B65+-1.41354104958081*Inputs!$A65+-34.0234303152614)*-0.000317060784037958)/(1*Inputs!$E65*(EXP(1.6642313672387*Inputs!$E65)+-16.5009576355494)*(0.775605416866723*Inputs!$A65+-8.61662893082844)*-1.39427694893578)))+0.712104861224438)</f>
      </c>
      <c r="J65" s="2">
        <f t="shared" si="6"/>
      </c>
    </row>
    <row r="66">
      <c r="A66" s="0">
        <v>64</v>
      </c>
      <c r="B66" s="2">
        <f>'Dataset'!H66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(-0.000344811046085314*Inputs!$F66+1.16999776876974*Inputs!$C66+-0.000859241612364912*Inputs!$E66+-1.16915882476005*Inputs!$B66+-1.1692904476843*Inputs!$D66+0.000848054941381312*Inputs!$A66+EXP(1.17668337818588*Inputs!$A66)*-0.000178186690837706/((-0.957303900223032*Inputs!$D66+-3.57925633244748*Inputs!$C66+(1.41185243633148*Inputs!$C66+EXP(3.05181245112649*Inputs!$C66)+-17.3932794832019)*(3.14203263284142*Inputs!$C66+-1.75235016756603*Inputs!$D66))*(2.15866167132983*Inputs!$A66+-17.0170894487585))+0.000474324261634775)/((2.81810689795106*Inputs!$C66+3.95426691041768*Inputs!$B66+EXP(0.931604070870338*Inputs!$E66))*(0.00307624698219544*Inputs!$A66+(1.82398034773386*Inputs!$E66+-1.39358146002626*Inputs!$C66)*(0.0860167491801594*Inputs!$A66+1*Inputs!$B66*(0.568594176803654*Inputs!$E66+-2.30430725475315*Inputs!$C66)*(0.507688634930612*Inputs!$E66+-1.94209437848346*Inputs!$A66)*-0.728029131092233+1*Inputs!$E66*(5.15743190764435*Inputs!$B66+-1.41354104958081*Inputs!$A66+-34.0234303152614)*-0.000317060784037958)/(1*Inputs!$E66*(EXP(1.6642313672387*Inputs!$E66)+-16.5009576355494)*(0.775605416866723*Inputs!$A66+-8.61662893082844)*-1.39427694893578)))+0.712104861224438)</f>
      </c>
      <c r="J66" s="2">
        <f t="shared" si="6"/>
      </c>
    </row>
    <row r="67">
      <c r="A67" s="0">
        <v>65</v>
      </c>
      <c r="B67" s="2">
        <f>'Dataset'!H67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(-0.000344811046085314*Inputs!$F67+1.16999776876974*Inputs!$C67+-0.000859241612364912*Inputs!$E67+-1.16915882476005*Inputs!$B67+-1.1692904476843*Inputs!$D67+0.000848054941381312*Inputs!$A67+EXP(1.17668337818588*Inputs!$A67)*-0.000178186690837706/((-0.957303900223032*Inputs!$D67+-3.57925633244748*Inputs!$C67+(1.41185243633148*Inputs!$C67+EXP(3.05181245112649*Inputs!$C67)+-17.3932794832019)*(3.14203263284142*Inputs!$C67+-1.75235016756603*Inputs!$D67))*(2.15866167132983*Inputs!$A67+-17.0170894487585))+0.000474324261634775)/((2.81810689795106*Inputs!$C67+3.95426691041768*Inputs!$B67+EXP(0.931604070870338*Inputs!$E67))*(0.00307624698219544*Inputs!$A67+(1.82398034773386*Inputs!$E67+-1.39358146002626*Inputs!$C67)*(0.0860167491801594*Inputs!$A67+1*Inputs!$B67*(0.568594176803654*Inputs!$E67+-2.30430725475315*Inputs!$C67)*(0.507688634930612*Inputs!$E67+-1.94209437848346*Inputs!$A67)*-0.728029131092233+1*Inputs!$E67*(5.15743190764435*Inputs!$B67+-1.41354104958081*Inputs!$A67+-34.0234303152614)*-0.000317060784037958)/(1*Inputs!$E67*(EXP(1.6642313672387*Inputs!$E67)+-16.5009576355494)*(0.775605416866723*Inputs!$A67+-8.61662893082844)*-1.39427694893578)))+0.712104861224438)</f>
      </c>
      <c r="J67" s="2">
        <f t="shared" si="6"/>
      </c>
    </row>
    <row r="68">
      <c r="A68" s="0">
        <v>66</v>
      </c>
      <c r="B68" s="2">
        <f>'Dataset'!H68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(-0.000344811046085314*Inputs!$F68+1.16999776876974*Inputs!$C68+-0.000859241612364912*Inputs!$E68+-1.16915882476005*Inputs!$B68+-1.1692904476843*Inputs!$D68+0.000848054941381312*Inputs!$A68+EXP(1.17668337818588*Inputs!$A68)*-0.000178186690837706/((-0.957303900223032*Inputs!$D68+-3.57925633244748*Inputs!$C68+(1.41185243633148*Inputs!$C68+EXP(3.05181245112649*Inputs!$C68)+-17.3932794832019)*(3.14203263284142*Inputs!$C68+-1.75235016756603*Inputs!$D68))*(2.15866167132983*Inputs!$A68+-17.0170894487585))+0.000474324261634775)/((2.81810689795106*Inputs!$C68+3.95426691041768*Inputs!$B68+EXP(0.931604070870338*Inputs!$E68))*(0.00307624698219544*Inputs!$A68+(1.82398034773386*Inputs!$E68+-1.39358146002626*Inputs!$C68)*(0.0860167491801594*Inputs!$A68+1*Inputs!$B68*(0.568594176803654*Inputs!$E68+-2.30430725475315*Inputs!$C68)*(0.507688634930612*Inputs!$E68+-1.94209437848346*Inputs!$A68)*-0.728029131092233+1*Inputs!$E68*(5.15743190764435*Inputs!$B68+-1.41354104958081*Inputs!$A68+-34.0234303152614)*-0.000317060784037958)/(1*Inputs!$E68*(EXP(1.6642313672387*Inputs!$E68)+-16.5009576355494)*(0.775605416866723*Inputs!$A68+-8.61662893082844)*-1.39427694893578)))+0.712104861224438)</f>
      </c>
      <c r="J68" s="2">
        <f t="shared" si="6"/>
      </c>
    </row>
    <row r="69">
      <c r="A69" s="0">
        <v>67</v>
      </c>
      <c r="B69" s="2">
        <f>'Dataset'!H69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(-0.000344811046085314*Inputs!$F69+1.16999776876974*Inputs!$C69+-0.000859241612364912*Inputs!$E69+-1.16915882476005*Inputs!$B69+-1.1692904476843*Inputs!$D69+0.000848054941381312*Inputs!$A69+EXP(1.17668337818588*Inputs!$A69)*-0.000178186690837706/((-0.957303900223032*Inputs!$D69+-3.57925633244748*Inputs!$C69+(1.41185243633148*Inputs!$C69+EXP(3.05181245112649*Inputs!$C69)+-17.3932794832019)*(3.14203263284142*Inputs!$C69+-1.75235016756603*Inputs!$D69))*(2.15866167132983*Inputs!$A69+-17.0170894487585))+0.000474324261634775)/((2.81810689795106*Inputs!$C69+3.95426691041768*Inputs!$B69+EXP(0.931604070870338*Inputs!$E69))*(0.00307624698219544*Inputs!$A69+(1.82398034773386*Inputs!$E69+-1.39358146002626*Inputs!$C69)*(0.0860167491801594*Inputs!$A69+1*Inputs!$B69*(0.568594176803654*Inputs!$E69+-2.30430725475315*Inputs!$C69)*(0.507688634930612*Inputs!$E69+-1.94209437848346*Inputs!$A69)*-0.728029131092233+1*Inputs!$E69*(5.15743190764435*Inputs!$B69+-1.41354104958081*Inputs!$A69+-34.0234303152614)*-0.000317060784037958)/(1*Inputs!$E69*(EXP(1.6642313672387*Inputs!$E69)+-16.5009576355494)*(0.775605416866723*Inputs!$A69+-8.61662893082844)*-1.39427694893578)))+0.712104861224438)</f>
      </c>
      <c r="J69" s="2">
        <f t="shared" si="6"/>
      </c>
    </row>
    <row r="70">
      <c r="A70" s="0">
        <v>68</v>
      </c>
      <c r="B70" s="2">
        <f>'Dataset'!H70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(-0.000344811046085314*Inputs!$F70+1.16999776876974*Inputs!$C70+-0.000859241612364912*Inputs!$E70+-1.16915882476005*Inputs!$B70+-1.1692904476843*Inputs!$D70+0.000848054941381312*Inputs!$A70+EXP(1.17668337818588*Inputs!$A70)*-0.000178186690837706/((-0.957303900223032*Inputs!$D70+-3.57925633244748*Inputs!$C70+(1.41185243633148*Inputs!$C70+EXP(3.05181245112649*Inputs!$C70)+-17.3932794832019)*(3.14203263284142*Inputs!$C70+-1.75235016756603*Inputs!$D70))*(2.15866167132983*Inputs!$A70+-17.0170894487585))+0.000474324261634775)/((2.81810689795106*Inputs!$C70+3.95426691041768*Inputs!$B70+EXP(0.931604070870338*Inputs!$E70))*(0.00307624698219544*Inputs!$A70+(1.82398034773386*Inputs!$E70+-1.39358146002626*Inputs!$C70)*(0.0860167491801594*Inputs!$A70+1*Inputs!$B70*(0.568594176803654*Inputs!$E70+-2.30430725475315*Inputs!$C70)*(0.507688634930612*Inputs!$E70+-1.94209437848346*Inputs!$A70)*-0.728029131092233+1*Inputs!$E70*(5.15743190764435*Inputs!$B70+-1.41354104958081*Inputs!$A70+-34.0234303152614)*-0.000317060784037958)/(1*Inputs!$E70*(EXP(1.6642313672387*Inputs!$E70)+-16.5009576355494)*(0.775605416866723*Inputs!$A70+-8.61662893082844)*-1.39427694893578)))+0.712104861224438)</f>
      </c>
      <c r="J70" s="2">
        <f t="shared" si="6"/>
      </c>
    </row>
    <row r="71">
      <c r="A71" s="0">
        <v>69</v>
      </c>
      <c r="B71" s="2">
        <f>'Dataset'!H71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(-0.000344811046085314*Inputs!$F71+1.16999776876974*Inputs!$C71+-0.000859241612364912*Inputs!$E71+-1.16915882476005*Inputs!$B71+-1.1692904476843*Inputs!$D71+0.000848054941381312*Inputs!$A71+EXP(1.17668337818588*Inputs!$A71)*-0.000178186690837706/((-0.957303900223032*Inputs!$D71+-3.57925633244748*Inputs!$C71+(1.41185243633148*Inputs!$C71+EXP(3.05181245112649*Inputs!$C71)+-17.3932794832019)*(3.14203263284142*Inputs!$C71+-1.75235016756603*Inputs!$D71))*(2.15866167132983*Inputs!$A71+-17.0170894487585))+0.000474324261634775)/((2.81810689795106*Inputs!$C71+3.95426691041768*Inputs!$B71+EXP(0.931604070870338*Inputs!$E71))*(0.00307624698219544*Inputs!$A71+(1.82398034773386*Inputs!$E71+-1.39358146002626*Inputs!$C71)*(0.0860167491801594*Inputs!$A71+1*Inputs!$B71*(0.568594176803654*Inputs!$E71+-2.30430725475315*Inputs!$C71)*(0.507688634930612*Inputs!$E71+-1.94209437848346*Inputs!$A71)*-0.728029131092233+1*Inputs!$E71*(5.15743190764435*Inputs!$B71+-1.41354104958081*Inputs!$A71+-34.0234303152614)*-0.000317060784037958)/(1*Inputs!$E71*(EXP(1.6642313672387*Inputs!$E71)+-16.5009576355494)*(0.775605416866723*Inputs!$A71+-8.61662893082844)*-1.39427694893578)))+0.712104861224438)</f>
      </c>
      <c r="J71" s="2">
        <f t="shared" si="6"/>
      </c>
    </row>
    <row r="72">
      <c r="A72" s="0">
        <v>70</v>
      </c>
      <c r="B72" s="2">
        <f>'Dataset'!H72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(-0.000344811046085314*Inputs!$F72+1.16999776876974*Inputs!$C72+-0.000859241612364912*Inputs!$E72+-1.16915882476005*Inputs!$B72+-1.1692904476843*Inputs!$D72+0.000848054941381312*Inputs!$A72+EXP(1.17668337818588*Inputs!$A72)*-0.000178186690837706/((-0.957303900223032*Inputs!$D72+-3.57925633244748*Inputs!$C72+(1.41185243633148*Inputs!$C72+EXP(3.05181245112649*Inputs!$C72)+-17.3932794832019)*(3.14203263284142*Inputs!$C72+-1.75235016756603*Inputs!$D72))*(2.15866167132983*Inputs!$A72+-17.0170894487585))+0.000474324261634775)/((2.81810689795106*Inputs!$C72+3.95426691041768*Inputs!$B72+EXP(0.931604070870338*Inputs!$E72))*(0.00307624698219544*Inputs!$A72+(1.82398034773386*Inputs!$E72+-1.39358146002626*Inputs!$C72)*(0.0860167491801594*Inputs!$A72+1*Inputs!$B72*(0.568594176803654*Inputs!$E72+-2.30430725475315*Inputs!$C72)*(0.507688634930612*Inputs!$E72+-1.94209437848346*Inputs!$A72)*-0.728029131092233+1*Inputs!$E72*(5.15743190764435*Inputs!$B72+-1.41354104958081*Inputs!$A72+-34.0234303152614)*-0.000317060784037958)/(1*Inputs!$E72*(EXP(1.6642313672387*Inputs!$E72)+-16.5009576355494)*(0.775605416866723*Inputs!$A72+-8.61662893082844)*-1.39427694893578)))+0.712104861224438)</f>
      </c>
      <c r="J72" s="2">
        <f t="shared" si="6"/>
      </c>
    </row>
    <row r="73">
      <c r="A73" s="0">
        <v>71</v>
      </c>
      <c r="B73" s="2">
        <f>'Dataset'!H73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(-0.000344811046085314*Inputs!$F73+1.16999776876974*Inputs!$C73+-0.000859241612364912*Inputs!$E73+-1.16915882476005*Inputs!$B73+-1.1692904476843*Inputs!$D73+0.000848054941381312*Inputs!$A73+EXP(1.17668337818588*Inputs!$A73)*-0.000178186690837706/((-0.957303900223032*Inputs!$D73+-3.57925633244748*Inputs!$C73+(1.41185243633148*Inputs!$C73+EXP(3.05181245112649*Inputs!$C73)+-17.3932794832019)*(3.14203263284142*Inputs!$C73+-1.75235016756603*Inputs!$D73))*(2.15866167132983*Inputs!$A73+-17.0170894487585))+0.000474324261634775)/((2.81810689795106*Inputs!$C73+3.95426691041768*Inputs!$B73+EXP(0.931604070870338*Inputs!$E73))*(0.00307624698219544*Inputs!$A73+(1.82398034773386*Inputs!$E73+-1.39358146002626*Inputs!$C73)*(0.0860167491801594*Inputs!$A73+1*Inputs!$B73*(0.568594176803654*Inputs!$E73+-2.30430725475315*Inputs!$C73)*(0.507688634930612*Inputs!$E73+-1.94209437848346*Inputs!$A73)*-0.728029131092233+1*Inputs!$E73*(5.15743190764435*Inputs!$B73+-1.41354104958081*Inputs!$A73+-34.0234303152614)*-0.000317060784037958)/(1*Inputs!$E73*(EXP(1.6642313672387*Inputs!$E73)+-16.5009576355494)*(0.775605416866723*Inputs!$A73+-8.61662893082844)*-1.39427694893578)))+0.712104861224438)</f>
      </c>
      <c r="J73" s="2">
        <f t="shared" si="6"/>
      </c>
    </row>
    <row r="74">
      <c r="A74" s="0">
        <v>72</v>
      </c>
      <c r="B74" s="2">
        <f>'Dataset'!H74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(-0.000344811046085314*Inputs!$F74+1.16999776876974*Inputs!$C74+-0.000859241612364912*Inputs!$E74+-1.16915882476005*Inputs!$B74+-1.1692904476843*Inputs!$D74+0.000848054941381312*Inputs!$A74+EXP(1.17668337818588*Inputs!$A74)*-0.000178186690837706/((-0.957303900223032*Inputs!$D74+-3.57925633244748*Inputs!$C74+(1.41185243633148*Inputs!$C74+EXP(3.05181245112649*Inputs!$C74)+-17.3932794832019)*(3.14203263284142*Inputs!$C74+-1.75235016756603*Inputs!$D74))*(2.15866167132983*Inputs!$A74+-17.0170894487585))+0.000474324261634775)/((2.81810689795106*Inputs!$C74+3.95426691041768*Inputs!$B74+EXP(0.931604070870338*Inputs!$E74))*(0.00307624698219544*Inputs!$A74+(1.82398034773386*Inputs!$E74+-1.39358146002626*Inputs!$C74)*(0.0860167491801594*Inputs!$A74+1*Inputs!$B74*(0.568594176803654*Inputs!$E74+-2.30430725475315*Inputs!$C74)*(0.507688634930612*Inputs!$E74+-1.94209437848346*Inputs!$A74)*-0.728029131092233+1*Inputs!$E74*(5.15743190764435*Inputs!$B74+-1.41354104958081*Inputs!$A74+-34.0234303152614)*-0.000317060784037958)/(1*Inputs!$E74*(EXP(1.6642313672387*Inputs!$E74)+-16.5009576355494)*(0.775605416866723*Inputs!$A74+-8.61662893082844)*-1.39427694893578)))+0.712104861224438)</f>
      </c>
      <c r="J74" s="2">
        <f t="shared" si="6"/>
      </c>
    </row>
    <row r="75">
      <c r="A75" s="0">
        <v>73</v>
      </c>
      <c r="B75" s="2">
        <f>'Dataset'!H75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(-0.000344811046085314*Inputs!$F75+1.16999776876974*Inputs!$C75+-0.000859241612364912*Inputs!$E75+-1.16915882476005*Inputs!$B75+-1.1692904476843*Inputs!$D75+0.000848054941381312*Inputs!$A75+EXP(1.17668337818588*Inputs!$A75)*-0.000178186690837706/((-0.957303900223032*Inputs!$D75+-3.57925633244748*Inputs!$C75+(1.41185243633148*Inputs!$C75+EXP(3.05181245112649*Inputs!$C75)+-17.3932794832019)*(3.14203263284142*Inputs!$C75+-1.75235016756603*Inputs!$D75))*(2.15866167132983*Inputs!$A75+-17.0170894487585))+0.000474324261634775)/((2.81810689795106*Inputs!$C75+3.95426691041768*Inputs!$B75+EXP(0.931604070870338*Inputs!$E75))*(0.00307624698219544*Inputs!$A75+(1.82398034773386*Inputs!$E75+-1.39358146002626*Inputs!$C75)*(0.0860167491801594*Inputs!$A75+1*Inputs!$B75*(0.568594176803654*Inputs!$E75+-2.30430725475315*Inputs!$C75)*(0.507688634930612*Inputs!$E75+-1.94209437848346*Inputs!$A75)*-0.728029131092233+1*Inputs!$E75*(5.15743190764435*Inputs!$B75+-1.41354104958081*Inputs!$A75+-34.0234303152614)*-0.000317060784037958)/(1*Inputs!$E75*(EXP(1.6642313672387*Inputs!$E75)+-16.5009576355494)*(0.775605416866723*Inputs!$A75+-8.61662893082844)*-1.39427694893578)))+0.712104861224438)</f>
      </c>
      <c r="J75" s="2">
        <f t="shared" si="6"/>
      </c>
    </row>
    <row r="76">
      <c r="A76" s="0">
        <v>74</v>
      </c>
      <c r="B76" s="2">
        <f>'Dataset'!H76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(-0.000344811046085314*Inputs!$F76+1.16999776876974*Inputs!$C76+-0.000859241612364912*Inputs!$E76+-1.16915882476005*Inputs!$B76+-1.1692904476843*Inputs!$D76+0.000848054941381312*Inputs!$A76+EXP(1.17668337818588*Inputs!$A76)*-0.000178186690837706/((-0.957303900223032*Inputs!$D76+-3.57925633244748*Inputs!$C76+(1.41185243633148*Inputs!$C76+EXP(3.05181245112649*Inputs!$C76)+-17.3932794832019)*(3.14203263284142*Inputs!$C76+-1.75235016756603*Inputs!$D76))*(2.15866167132983*Inputs!$A76+-17.0170894487585))+0.000474324261634775)/((2.81810689795106*Inputs!$C76+3.95426691041768*Inputs!$B76+EXP(0.931604070870338*Inputs!$E76))*(0.00307624698219544*Inputs!$A76+(1.82398034773386*Inputs!$E76+-1.39358146002626*Inputs!$C76)*(0.0860167491801594*Inputs!$A76+1*Inputs!$B76*(0.568594176803654*Inputs!$E76+-2.30430725475315*Inputs!$C76)*(0.507688634930612*Inputs!$E76+-1.94209437848346*Inputs!$A76)*-0.728029131092233+1*Inputs!$E76*(5.15743190764435*Inputs!$B76+-1.41354104958081*Inputs!$A76+-34.0234303152614)*-0.000317060784037958)/(1*Inputs!$E76*(EXP(1.6642313672387*Inputs!$E76)+-16.5009576355494)*(0.775605416866723*Inputs!$A76+-8.61662893082844)*-1.39427694893578)))+0.712104861224438)</f>
      </c>
      <c r="J76" s="2">
        <f t="shared" si="6"/>
      </c>
    </row>
    <row r="77">
      <c r="A77" s="0">
        <v>75</v>
      </c>
      <c r="B77" s="2">
        <f>'Dataset'!H77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(-0.000344811046085314*Inputs!$F77+1.16999776876974*Inputs!$C77+-0.000859241612364912*Inputs!$E77+-1.16915882476005*Inputs!$B77+-1.1692904476843*Inputs!$D77+0.000848054941381312*Inputs!$A77+EXP(1.17668337818588*Inputs!$A77)*-0.000178186690837706/((-0.957303900223032*Inputs!$D77+-3.57925633244748*Inputs!$C77+(1.41185243633148*Inputs!$C77+EXP(3.05181245112649*Inputs!$C77)+-17.3932794832019)*(3.14203263284142*Inputs!$C77+-1.75235016756603*Inputs!$D77))*(2.15866167132983*Inputs!$A77+-17.0170894487585))+0.000474324261634775)/((2.81810689795106*Inputs!$C77+3.95426691041768*Inputs!$B77+EXP(0.931604070870338*Inputs!$E77))*(0.00307624698219544*Inputs!$A77+(1.82398034773386*Inputs!$E77+-1.39358146002626*Inputs!$C77)*(0.0860167491801594*Inputs!$A77+1*Inputs!$B77*(0.568594176803654*Inputs!$E77+-2.30430725475315*Inputs!$C77)*(0.507688634930612*Inputs!$E77+-1.94209437848346*Inputs!$A77)*-0.728029131092233+1*Inputs!$E77*(5.15743190764435*Inputs!$B77+-1.41354104958081*Inputs!$A77+-34.0234303152614)*-0.000317060784037958)/(1*Inputs!$E77*(EXP(1.6642313672387*Inputs!$E77)+-16.5009576355494)*(0.775605416866723*Inputs!$A77+-8.61662893082844)*-1.39427694893578)))+0.712104861224438)</f>
      </c>
      <c r="J77" s="2">
        <f t="shared" si="6"/>
      </c>
    </row>
    <row r="78">
      <c r="A78" s="0">
        <v>76</v>
      </c>
      <c r="B78" s="2">
        <f>'Dataset'!H78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(-0.000344811046085314*Inputs!$F78+1.16999776876974*Inputs!$C78+-0.000859241612364912*Inputs!$E78+-1.16915882476005*Inputs!$B78+-1.1692904476843*Inputs!$D78+0.000848054941381312*Inputs!$A78+EXP(1.17668337818588*Inputs!$A78)*-0.000178186690837706/((-0.957303900223032*Inputs!$D78+-3.57925633244748*Inputs!$C78+(1.41185243633148*Inputs!$C78+EXP(3.05181245112649*Inputs!$C78)+-17.3932794832019)*(3.14203263284142*Inputs!$C78+-1.75235016756603*Inputs!$D78))*(2.15866167132983*Inputs!$A78+-17.0170894487585))+0.000474324261634775)/((2.81810689795106*Inputs!$C78+3.95426691041768*Inputs!$B78+EXP(0.931604070870338*Inputs!$E78))*(0.00307624698219544*Inputs!$A78+(1.82398034773386*Inputs!$E78+-1.39358146002626*Inputs!$C78)*(0.0860167491801594*Inputs!$A78+1*Inputs!$B78*(0.568594176803654*Inputs!$E78+-2.30430725475315*Inputs!$C78)*(0.507688634930612*Inputs!$E78+-1.94209437848346*Inputs!$A78)*-0.728029131092233+1*Inputs!$E78*(5.15743190764435*Inputs!$B78+-1.41354104958081*Inputs!$A78+-34.0234303152614)*-0.000317060784037958)/(1*Inputs!$E78*(EXP(1.6642313672387*Inputs!$E78)+-16.5009576355494)*(0.775605416866723*Inputs!$A78+-8.61662893082844)*-1.39427694893578)))+0.712104861224438)</f>
      </c>
      <c r="J78" s="2">
        <f t="shared" si="6"/>
      </c>
    </row>
    <row r="79">
      <c r="A79" s="0">
        <v>77</v>
      </c>
      <c r="B79" s="2">
        <f>'Dataset'!H79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(-0.000344811046085314*Inputs!$F79+1.16999776876974*Inputs!$C79+-0.000859241612364912*Inputs!$E79+-1.16915882476005*Inputs!$B79+-1.1692904476843*Inputs!$D79+0.000848054941381312*Inputs!$A79+EXP(1.17668337818588*Inputs!$A79)*-0.000178186690837706/((-0.957303900223032*Inputs!$D79+-3.57925633244748*Inputs!$C79+(1.41185243633148*Inputs!$C79+EXP(3.05181245112649*Inputs!$C79)+-17.3932794832019)*(3.14203263284142*Inputs!$C79+-1.75235016756603*Inputs!$D79))*(2.15866167132983*Inputs!$A79+-17.0170894487585))+0.000474324261634775)/((2.81810689795106*Inputs!$C79+3.95426691041768*Inputs!$B79+EXP(0.931604070870338*Inputs!$E79))*(0.00307624698219544*Inputs!$A79+(1.82398034773386*Inputs!$E79+-1.39358146002626*Inputs!$C79)*(0.0860167491801594*Inputs!$A79+1*Inputs!$B79*(0.568594176803654*Inputs!$E79+-2.30430725475315*Inputs!$C79)*(0.507688634930612*Inputs!$E79+-1.94209437848346*Inputs!$A79)*-0.728029131092233+1*Inputs!$E79*(5.15743190764435*Inputs!$B79+-1.41354104958081*Inputs!$A79+-34.0234303152614)*-0.000317060784037958)/(1*Inputs!$E79*(EXP(1.6642313672387*Inputs!$E79)+-16.5009576355494)*(0.775605416866723*Inputs!$A79+-8.61662893082844)*-1.39427694893578)))+0.712104861224438)</f>
      </c>
      <c r="J79" s="2">
        <f t="shared" si="6"/>
      </c>
    </row>
    <row r="80">
      <c r="A80" s="0">
        <v>78</v>
      </c>
      <c r="B80" s="2">
        <f>'Dataset'!H80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(-0.000344811046085314*Inputs!$F80+1.16999776876974*Inputs!$C80+-0.000859241612364912*Inputs!$E80+-1.16915882476005*Inputs!$B80+-1.1692904476843*Inputs!$D80+0.000848054941381312*Inputs!$A80+EXP(1.17668337818588*Inputs!$A80)*-0.000178186690837706/((-0.957303900223032*Inputs!$D80+-3.57925633244748*Inputs!$C80+(1.41185243633148*Inputs!$C80+EXP(3.05181245112649*Inputs!$C80)+-17.3932794832019)*(3.14203263284142*Inputs!$C80+-1.75235016756603*Inputs!$D80))*(2.15866167132983*Inputs!$A80+-17.0170894487585))+0.000474324261634775)/((2.81810689795106*Inputs!$C80+3.95426691041768*Inputs!$B80+EXP(0.931604070870338*Inputs!$E80))*(0.00307624698219544*Inputs!$A80+(1.82398034773386*Inputs!$E80+-1.39358146002626*Inputs!$C80)*(0.0860167491801594*Inputs!$A80+1*Inputs!$B80*(0.568594176803654*Inputs!$E80+-2.30430725475315*Inputs!$C80)*(0.507688634930612*Inputs!$E80+-1.94209437848346*Inputs!$A80)*-0.728029131092233+1*Inputs!$E80*(5.15743190764435*Inputs!$B80+-1.41354104958081*Inputs!$A80+-34.0234303152614)*-0.000317060784037958)/(1*Inputs!$E80*(EXP(1.6642313672387*Inputs!$E80)+-16.5009576355494)*(0.775605416866723*Inputs!$A80+-8.61662893082844)*-1.39427694893578)))+0.712104861224438)</f>
      </c>
      <c r="J80" s="2">
        <f t="shared" si="6"/>
      </c>
    </row>
    <row r="81">
      <c r="A81" s="0">
        <v>79</v>
      </c>
      <c r="B81" s="2">
        <f>'Dataset'!H81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(-0.000344811046085314*Inputs!$F81+1.16999776876974*Inputs!$C81+-0.000859241612364912*Inputs!$E81+-1.16915882476005*Inputs!$B81+-1.1692904476843*Inputs!$D81+0.000848054941381312*Inputs!$A81+EXP(1.17668337818588*Inputs!$A81)*-0.000178186690837706/((-0.957303900223032*Inputs!$D81+-3.57925633244748*Inputs!$C81+(1.41185243633148*Inputs!$C81+EXP(3.05181245112649*Inputs!$C81)+-17.3932794832019)*(3.14203263284142*Inputs!$C81+-1.75235016756603*Inputs!$D81))*(2.15866167132983*Inputs!$A81+-17.0170894487585))+0.000474324261634775)/((2.81810689795106*Inputs!$C81+3.95426691041768*Inputs!$B81+EXP(0.931604070870338*Inputs!$E81))*(0.00307624698219544*Inputs!$A81+(1.82398034773386*Inputs!$E81+-1.39358146002626*Inputs!$C81)*(0.0860167491801594*Inputs!$A81+1*Inputs!$B81*(0.568594176803654*Inputs!$E81+-2.30430725475315*Inputs!$C81)*(0.507688634930612*Inputs!$E81+-1.94209437848346*Inputs!$A81)*-0.728029131092233+1*Inputs!$E81*(5.15743190764435*Inputs!$B81+-1.41354104958081*Inputs!$A81+-34.0234303152614)*-0.000317060784037958)/(1*Inputs!$E81*(EXP(1.6642313672387*Inputs!$E81)+-16.5009576355494)*(0.775605416866723*Inputs!$A81+-8.61662893082844)*-1.39427694893578)))+0.712104861224438)</f>
      </c>
      <c r="J81" s="2">
        <f t="shared" si="6"/>
      </c>
    </row>
    <row r="82">
      <c r="A82" s="0">
        <v>80</v>
      </c>
      <c r="B82" s="2">
        <f>'Dataset'!H82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(-0.000344811046085314*Inputs!$F82+1.16999776876974*Inputs!$C82+-0.000859241612364912*Inputs!$E82+-1.16915882476005*Inputs!$B82+-1.1692904476843*Inputs!$D82+0.000848054941381312*Inputs!$A82+EXP(1.17668337818588*Inputs!$A82)*-0.000178186690837706/((-0.957303900223032*Inputs!$D82+-3.57925633244748*Inputs!$C82+(1.41185243633148*Inputs!$C82+EXP(3.05181245112649*Inputs!$C82)+-17.3932794832019)*(3.14203263284142*Inputs!$C82+-1.75235016756603*Inputs!$D82))*(2.15866167132983*Inputs!$A82+-17.0170894487585))+0.000474324261634775)/((2.81810689795106*Inputs!$C82+3.95426691041768*Inputs!$B82+EXP(0.931604070870338*Inputs!$E82))*(0.00307624698219544*Inputs!$A82+(1.82398034773386*Inputs!$E82+-1.39358146002626*Inputs!$C82)*(0.0860167491801594*Inputs!$A82+1*Inputs!$B82*(0.568594176803654*Inputs!$E82+-2.30430725475315*Inputs!$C82)*(0.507688634930612*Inputs!$E82+-1.94209437848346*Inputs!$A82)*-0.728029131092233+1*Inputs!$E82*(5.15743190764435*Inputs!$B82+-1.41354104958081*Inputs!$A82+-34.0234303152614)*-0.000317060784037958)/(1*Inputs!$E82*(EXP(1.6642313672387*Inputs!$E82)+-16.5009576355494)*(0.775605416866723*Inputs!$A82+-8.61662893082844)*-1.39427694893578)))+0.712104861224438)</f>
      </c>
      <c r="J82" s="2">
        <f t="shared" si="6"/>
      </c>
    </row>
    <row r="83">
      <c r="A83" s="0">
        <v>81</v>
      </c>
      <c r="B83" s="2">
        <f>'Dataset'!H83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(-0.000344811046085314*Inputs!$F83+1.16999776876974*Inputs!$C83+-0.000859241612364912*Inputs!$E83+-1.16915882476005*Inputs!$B83+-1.1692904476843*Inputs!$D83+0.000848054941381312*Inputs!$A83+EXP(1.17668337818588*Inputs!$A83)*-0.000178186690837706/((-0.957303900223032*Inputs!$D83+-3.57925633244748*Inputs!$C83+(1.41185243633148*Inputs!$C83+EXP(3.05181245112649*Inputs!$C83)+-17.3932794832019)*(3.14203263284142*Inputs!$C83+-1.75235016756603*Inputs!$D83))*(2.15866167132983*Inputs!$A83+-17.0170894487585))+0.000474324261634775)/((2.81810689795106*Inputs!$C83+3.95426691041768*Inputs!$B83+EXP(0.931604070870338*Inputs!$E83))*(0.00307624698219544*Inputs!$A83+(1.82398034773386*Inputs!$E83+-1.39358146002626*Inputs!$C83)*(0.0860167491801594*Inputs!$A83+1*Inputs!$B83*(0.568594176803654*Inputs!$E83+-2.30430725475315*Inputs!$C83)*(0.507688634930612*Inputs!$E83+-1.94209437848346*Inputs!$A83)*-0.728029131092233+1*Inputs!$E83*(5.15743190764435*Inputs!$B83+-1.41354104958081*Inputs!$A83+-34.0234303152614)*-0.000317060784037958)/(1*Inputs!$E83*(EXP(1.6642313672387*Inputs!$E83)+-16.5009576355494)*(0.775605416866723*Inputs!$A83+-8.61662893082844)*-1.39427694893578)))+0.712104861224438)</f>
      </c>
      <c r="J83" s="2">
        <f t="shared" si="6"/>
      </c>
    </row>
    <row r="84">
      <c r="A84" s="0">
        <v>82</v>
      </c>
      <c r="B84" s="2">
        <f>'Dataset'!H84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(-0.000344811046085314*Inputs!$F84+1.16999776876974*Inputs!$C84+-0.000859241612364912*Inputs!$E84+-1.16915882476005*Inputs!$B84+-1.1692904476843*Inputs!$D84+0.000848054941381312*Inputs!$A84+EXP(1.17668337818588*Inputs!$A84)*-0.000178186690837706/((-0.957303900223032*Inputs!$D84+-3.57925633244748*Inputs!$C84+(1.41185243633148*Inputs!$C84+EXP(3.05181245112649*Inputs!$C84)+-17.3932794832019)*(3.14203263284142*Inputs!$C84+-1.75235016756603*Inputs!$D84))*(2.15866167132983*Inputs!$A84+-17.0170894487585))+0.000474324261634775)/((2.81810689795106*Inputs!$C84+3.95426691041768*Inputs!$B84+EXP(0.931604070870338*Inputs!$E84))*(0.00307624698219544*Inputs!$A84+(1.82398034773386*Inputs!$E84+-1.39358146002626*Inputs!$C84)*(0.0860167491801594*Inputs!$A84+1*Inputs!$B84*(0.568594176803654*Inputs!$E84+-2.30430725475315*Inputs!$C84)*(0.507688634930612*Inputs!$E84+-1.94209437848346*Inputs!$A84)*-0.728029131092233+1*Inputs!$E84*(5.15743190764435*Inputs!$B84+-1.41354104958081*Inputs!$A84+-34.0234303152614)*-0.000317060784037958)/(1*Inputs!$E84*(EXP(1.6642313672387*Inputs!$E84)+-16.5009576355494)*(0.775605416866723*Inputs!$A84+-8.61662893082844)*-1.39427694893578)))+0.712104861224438)</f>
      </c>
      <c r="J84" s="2">
        <f t="shared" si="6"/>
      </c>
    </row>
    <row r="85">
      <c r="A85" s="0">
        <v>83</v>
      </c>
      <c r="B85" s="2">
        <f>'Dataset'!H85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(-0.000344811046085314*Inputs!$F85+1.16999776876974*Inputs!$C85+-0.000859241612364912*Inputs!$E85+-1.16915882476005*Inputs!$B85+-1.1692904476843*Inputs!$D85+0.000848054941381312*Inputs!$A85+EXP(1.17668337818588*Inputs!$A85)*-0.000178186690837706/((-0.957303900223032*Inputs!$D85+-3.57925633244748*Inputs!$C85+(1.41185243633148*Inputs!$C85+EXP(3.05181245112649*Inputs!$C85)+-17.3932794832019)*(3.14203263284142*Inputs!$C85+-1.75235016756603*Inputs!$D85))*(2.15866167132983*Inputs!$A85+-17.0170894487585))+0.000474324261634775)/((2.81810689795106*Inputs!$C85+3.95426691041768*Inputs!$B85+EXP(0.931604070870338*Inputs!$E85))*(0.00307624698219544*Inputs!$A85+(1.82398034773386*Inputs!$E85+-1.39358146002626*Inputs!$C85)*(0.0860167491801594*Inputs!$A85+1*Inputs!$B85*(0.568594176803654*Inputs!$E85+-2.30430725475315*Inputs!$C85)*(0.507688634930612*Inputs!$E85+-1.94209437848346*Inputs!$A85)*-0.728029131092233+1*Inputs!$E85*(5.15743190764435*Inputs!$B85+-1.41354104958081*Inputs!$A85+-34.0234303152614)*-0.000317060784037958)/(1*Inputs!$E85*(EXP(1.6642313672387*Inputs!$E85)+-16.5009576355494)*(0.775605416866723*Inputs!$A85+-8.61662893082844)*-1.39427694893578)))+0.712104861224438)</f>
      </c>
      <c r="J85" s="2">
        <f t="shared" si="6"/>
      </c>
    </row>
    <row r="86">
      <c r="A86" s="0">
        <v>84</v>
      </c>
      <c r="B86" s="2">
        <f>'Dataset'!H86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(-0.000344811046085314*Inputs!$F86+1.16999776876974*Inputs!$C86+-0.000859241612364912*Inputs!$E86+-1.16915882476005*Inputs!$B86+-1.1692904476843*Inputs!$D86+0.000848054941381312*Inputs!$A86+EXP(1.17668337818588*Inputs!$A86)*-0.000178186690837706/((-0.957303900223032*Inputs!$D86+-3.57925633244748*Inputs!$C86+(1.41185243633148*Inputs!$C86+EXP(3.05181245112649*Inputs!$C86)+-17.3932794832019)*(3.14203263284142*Inputs!$C86+-1.75235016756603*Inputs!$D86))*(2.15866167132983*Inputs!$A86+-17.0170894487585))+0.000474324261634775)/((2.81810689795106*Inputs!$C86+3.95426691041768*Inputs!$B86+EXP(0.931604070870338*Inputs!$E86))*(0.00307624698219544*Inputs!$A86+(1.82398034773386*Inputs!$E86+-1.39358146002626*Inputs!$C86)*(0.0860167491801594*Inputs!$A86+1*Inputs!$B86*(0.568594176803654*Inputs!$E86+-2.30430725475315*Inputs!$C86)*(0.507688634930612*Inputs!$E86+-1.94209437848346*Inputs!$A86)*-0.728029131092233+1*Inputs!$E86*(5.15743190764435*Inputs!$B86+-1.41354104958081*Inputs!$A86+-34.0234303152614)*-0.000317060784037958)/(1*Inputs!$E86*(EXP(1.6642313672387*Inputs!$E86)+-16.5009576355494)*(0.775605416866723*Inputs!$A86+-8.61662893082844)*-1.39427694893578)))+0.712104861224438)</f>
      </c>
      <c r="J86" s="2">
        <f t="shared" si="6"/>
      </c>
    </row>
    <row r="87">
      <c r="A87" s="0">
        <v>85</v>
      </c>
      <c r="B87" s="2">
        <f>'Dataset'!H87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(-0.000344811046085314*Inputs!$F87+1.16999776876974*Inputs!$C87+-0.000859241612364912*Inputs!$E87+-1.16915882476005*Inputs!$B87+-1.1692904476843*Inputs!$D87+0.000848054941381312*Inputs!$A87+EXP(1.17668337818588*Inputs!$A87)*-0.000178186690837706/((-0.957303900223032*Inputs!$D87+-3.57925633244748*Inputs!$C87+(1.41185243633148*Inputs!$C87+EXP(3.05181245112649*Inputs!$C87)+-17.3932794832019)*(3.14203263284142*Inputs!$C87+-1.75235016756603*Inputs!$D87))*(2.15866167132983*Inputs!$A87+-17.0170894487585))+0.000474324261634775)/((2.81810689795106*Inputs!$C87+3.95426691041768*Inputs!$B87+EXP(0.931604070870338*Inputs!$E87))*(0.00307624698219544*Inputs!$A87+(1.82398034773386*Inputs!$E87+-1.39358146002626*Inputs!$C87)*(0.0860167491801594*Inputs!$A87+1*Inputs!$B87*(0.568594176803654*Inputs!$E87+-2.30430725475315*Inputs!$C87)*(0.507688634930612*Inputs!$E87+-1.94209437848346*Inputs!$A87)*-0.728029131092233+1*Inputs!$E87*(5.15743190764435*Inputs!$B87+-1.41354104958081*Inputs!$A87+-34.0234303152614)*-0.000317060784037958)/(1*Inputs!$E87*(EXP(1.6642313672387*Inputs!$E87)+-16.5009576355494)*(0.775605416866723*Inputs!$A87+-8.61662893082844)*-1.39427694893578)))+0.712104861224438)</f>
      </c>
      <c r="J87" s="2">
        <f t="shared" si="6"/>
      </c>
    </row>
    <row r="88">
      <c r="A88" s="0">
        <v>86</v>
      </c>
      <c r="B88" s="2">
        <f>'Dataset'!H88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(-0.000344811046085314*Inputs!$F88+1.16999776876974*Inputs!$C88+-0.000859241612364912*Inputs!$E88+-1.16915882476005*Inputs!$B88+-1.1692904476843*Inputs!$D88+0.000848054941381312*Inputs!$A88+EXP(1.17668337818588*Inputs!$A88)*-0.000178186690837706/((-0.957303900223032*Inputs!$D88+-3.57925633244748*Inputs!$C88+(1.41185243633148*Inputs!$C88+EXP(3.05181245112649*Inputs!$C88)+-17.3932794832019)*(3.14203263284142*Inputs!$C88+-1.75235016756603*Inputs!$D88))*(2.15866167132983*Inputs!$A88+-17.0170894487585))+0.000474324261634775)/((2.81810689795106*Inputs!$C88+3.95426691041768*Inputs!$B88+EXP(0.931604070870338*Inputs!$E88))*(0.00307624698219544*Inputs!$A88+(1.82398034773386*Inputs!$E88+-1.39358146002626*Inputs!$C88)*(0.0860167491801594*Inputs!$A88+1*Inputs!$B88*(0.568594176803654*Inputs!$E88+-2.30430725475315*Inputs!$C88)*(0.507688634930612*Inputs!$E88+-1.94209437848346*Inputs!$A88)*-0.728029131092233+1*Inputs!$E88*(5.15743190764435*Inputs!$B88+-1.41354104958081*Inputs!$A88+-34.0234303152614)*-0.000317060784037958)/(1*Inputs!$E88*(EXP(1.6642313672387*Inputs!$E88)+-16.5009576355494)*(0.775605416866723*Inputs!$A88+-8.61662893082844)*-1.39427694893578)))+0.712104861224438)</f>
      </c>
      <c r="J88" s="2">
        <f t="shared" si="6"/>
      </c>
    </row>
    <row r="89">
      <c r="A89" s="0">
        <v>87</v>
      </c>
      <c r="B89" s="2">
        <f>'Dataset'!H89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(-0.000344811046085314*Inputs!$F89+1.16999776876974*Inputs!$C89+-0.000859241612364912*Inputs!$E89+-1.16915882476005*Inputs!$B89+-1.1692904476843*Inputs!$D89+0.000848054941381312*Inputs!$A89+EXP(1.17668337818588*Inputs!$A89)*-0.000178186690837706/((-0.957303900223032*Inputs!$D89+-3.57925633244748*Inputs!$C89+(1.41185243633148*Inputs!$C89+EXP(3.05181245112649*Inputs!$C89)+-17.3932794832019)*(3.14203263284142*Inputs!$C89+-1.75235016756603*Inputs!$D89))*(2.15866167132983*Inputs!$A89+-17.0170894487585))+0.000474324261634775)/((2.81810689795106*Inputs!$C89+3.95426691041768*Inputs!$B89+EXP(0.931604070870338*Inputs!$E89))*(0.00307624698219544*Inputs!$A89+(1.82398034773386*Inputs!$E89+-1.39358146002626*Inputs!$C89)*(0.0860167491801594*Inputs!$A89+1*Inputs!$B89*(0.568594176803654*Inputs!$E89+-2.30430725475315*Inputs!$C89)*(0.507688634930612*Inputs!$E89+-1.94209437848346*Inputs!$A89)*-0.728029131092233+1*Inputs!$E89*(5.15743190764435*Inputs!$B89+-1.41354104958081*Inputs!$A89+-34.0234303152614)*-0.000317060784037958)/(1*Inputs!$E89*(EXP(1.6642313672387*Inputs!$E89)+-16.5009576355494)*(0.775605416866723*Inputs!$A89+-8.61662893082844)*-1.39427694893578)))+0.712104861224438)</f>
      </c>
      <c r="J89" s="2">
        <f t="shared" si="6"/>
      </c>
    </row>
    <row r="90">
      <c r="A90" s="0">
        <v>88</v>
      </c>
      <c r="B90" s="2">
        <f>'Dataset'!H90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(-0.000344811046085314*Inputs!$F90+1.16999776876974*Inputs!$C90+-0.000859241612364912*Inputs!$E90+-1.16915882476005*Inputs!$B90+-1.1692904476843*Inputs!$D90+0.000848054941381312*Inputs!$A90+EXP(1.17668337818588*Inputs!$A90)*-0.000178186690837706/((-0.957303900223032*Inputs!$D90+-3.57925633244748*Inputs!$C90+(1.41185243633148*Inputs!$C90+EXP(3.05181245112649*Inputs!$C90)+-17.3932794832019)*(3.14203263284142*Inputs!$C90+-1.75235016756603*Inputs!$D90))*(2.15866167132983*Inputs!$A90+-17.0170894487585))+0.000474324261634775)/((2.81810689795106*Inputs!$C90+3.95426691041768*Inputs!$B90+EXP(0.931604070870338*Inputs!$E90))*(0.00307624698219544*Inputs!$A90+(1.82398034773386*Inputs!$E90+-1.39358146002626*Inputs!$C90)*(0.0860167491801594*Inputs!$A90+1*Inputs!$B90*(0.568594176803654*Inputs!$E90+-2.30430725475315*Inputs!$C90)*(0.507688634930612*Inputs!$E90+-1.94209437848346*Inputs!$A90)*-0.728029131092233+1*Inputs!$E90*(5.15743190764435*Inputs!$B90+-1.41354104958081*Inputs!$A90+-34.0234303152614)*-0.000317060784037958)/(1*Inputs!$E90*(EXP(1.6642313672387*Inputs!$E90)+-16.5009576355494)*(0.775605416866723*Inputs!$A90+-8.61662893082844)*-1.39427694893578)))+0.712104861224438)</f>
      </c>
      <c r="J90" s="2">
        <f t="shared" si="6"/>
      </c>
    </row>
    <row r="91">
      <c r="A91" s="0">
        <v>89</v>
      </c>
      <c r="B91" s="2">
        <f>'Dataset'!H91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(-0.000344811046085314*Inputs!$F91+1.16999776876974*Inputs!$C91+-0.000859241612364912*Inputs!$E91+-1.16915882476005*Inputs!$B91+-1.1692904476843*Inputs!$D91+0.000848054941381312*Inputs!$A91+EXP(1.17668337818588*Inputs!$A91)*-0.000178186690837706/((-0.957303900223032*Inputs!$D91+-3.57925633244748*Inputs!$C91+(1.41185243633148*Inputs!$C91+EXP(3.05181245112649*Inputs!$C91)+-17.3932794832019)*(3.14203263284142*Inputs!$C91+-1.75235016756603*Inputs!$D91))*(2.15866167132983*Inputs!$A91+-17.0170894487585))+0.000474324261634775)/((2.81810689795106*Inputs!$C91+3.95426691041768*Inputs!$B91+EXP(0.931604070870338*Inputs!$E91))*(0.00307624698219544*Inputs!$A91+(1.82398034773386*Inputs!$E91+-1.39358146002626*Inputs!$C91)*(0.0860167491801594*Inputs!$A91+1*Inputs!$B91*(0.568594176803654*Inputs!$E91+-2.30430725475315*Inputs!$C91)*(0.507688634930612*Inputs!$E91+-1.94209437848346*Inputs!$A91)*-0.728029131092233+1*Inputs!$E91*(5.15743190764435*Inputs!$B91+-1.41354104958081*Inputs!$A91+-34.0234303152614)*-0.000317060784037958)/(1*Inputs!$E91*(EXP(1.6642313672387*Inputs!$E91)+-16.5009576355494)*(0.775605416866723*Inputs!$A91+-8.61662893082844)*-1.39427694893578)))+0.712104861224438)</f>
      </c>
      <c r="J91" s="2">
        <f t="shared" si="6"/>
      </c>
    </row>
    <row r="92">
      <c r="A92" s="0">
        <v>90</v>
      </c>
      <c r="B92" s="2">
        <f>'Dataset'!H92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(-0.000344811046085314*Inputs!$F92+1.16999776876974*Inputs!$C92+-0.000859241612364912*Inputs!$E92+-1.16915882476005*Inputs!$B92+-1.1692904476843*Inputs!$D92+0.000848054941381312*Inputs!$A92+EXP(1.17668337818588*Inputs!$A92)*-0.000178186690837706/((-0.957303900223032*Inputs!$D92+-3.57925633244748*Inputs!$C92+(1.41185243633148*Inputs!$C92+EXP(3.05181245112649*Inputs!$C92)+-17.3932794832019)*(3.14203263284142*Inputs!$C92+-1.75235016756603*Inputs!$D92))*(2.15866167132983*Inputs!$A92+-17.0170894487585))+0.000474324261634775)/((2.81810689795106*Inputs!$C92+3.95426691041768*Inputs!$B92+EXP(0.931604070870338*Inputs!$E92))*(0.00307624698219544*Inputs!$A92+(1.82398034773386*Inputs!$E92+-1.39358146002626*Inputs!$C92)*(0.0860167491801594*Inputs!$A92+1*Inputs!$B92*(0.568594176803654*Inputs!$E92+-2.30430725475315*Inputs!$C92)*(0.507688634930612*Inputs!$E92+-1.94209437848346*Inputs!$A92)*-0.728029131092233+1*Inputs!$E92*(5.15743190764435*Inputs!$B92+-1.41354104958081*Inputs!$A92+-34.0234303152614)*-0.000317060784037958)/(1*Inputs!$E92*(EXP(1.6642313672387*Inputs!$E92)+-16.5009576355494)*(0.775605416866723*Inputs!$A92+-8.61662893082844)*-1.39427694893578)))+0.712104861224438)</f>
      </c>
      <c r="J92" s="2">
        <f t="shared" si="6"/>
      </c>
    </row>
    <row r="93">
      <c r="A93" s="0">
        <v>91</v>
      </c>
      <c r="B93" s="2">
        <f>'Dataset'!H93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(-0.000344811046085314*Inputs!$F93+1.16999776876974*Inputs!$C93+-0.000859241612364912*Inputs!$E93+-1.16915882476005*Inputs!$B93+-1.1692904476843*Inputs!$D93+0.000848054941381312*Inputs!$A93+EXP(1.17668337818588*Inputs!$A93)*-0.000178186690837706/((-0.957303900223032*Inputs!$D93+-3.57925633244748*Inputs!$C93+(1.41185243633148*Inputs!$C93+EXP(3.05181245112649*Inputs!$C93)+-17.3932794832019)*(3.14203263284142*Inputs!$C93+-1.75235016756603*Inputs!$D93))*(2.15866167132983*Inputs!$A93+-17.0170894487585))+0.000474324261634775)/((2.81810689795106*Inputs!$C93+3.95426691041768*Inputs!$B93+EXP(0.931604070870338*Inputs!$E93))*(0.00307624698219544*Inputs!$A93+(1.82398034773386*Inputs!$E93+-1.39358146002626*Inputs!$C93)*(0.0860167491801594*Inputs!$A93+1*Inputs!$B93*(0.568594176803654*Inputs!$E93+-2.30430725475315*Inputs!$C93)*(0.507688634930612*Inputs!$E93+-1.94209437848346*Inputs!$A93)*-0.728029131092233+1*Inputs!$E93*(5.15743190764435*Inputs!$B93+-1.41354104958081*Inputs!$A93+-34.0234303152614)*-0.000317060784037958)/(1*Inputs!$E93*(EXP(1.6642313672387*Inputs!$E93)+-16.5009576355494)*(0.775605416866723*Inputs!$A93+-8.61662893082844)*-1.39427694893578)))+0.712104861224438)</f>
      </c>
      <c r="J93" s="2">
        <f t="shared" si="6"/>
      </c>
    </row>
    <row r="94">
      <c r="A94" s="0">
        <v>92</v>
      </c>
      <c r="B94" s="2">
        <f>'Dataset'!H94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(-0.000344811046085314*Inputs!$F94+1.16999776876974*Inputs!$C94+-0.000859241612364912*Inputs!$E94+-1.16915882476005*Inputs!$B94+-1.1692904476843*Inputs!$D94+0.000848054941381312*Inputs!$A94+EXP(1.17668337818588*Inputs!$A94)*-0.000178186690837706/((-0.957303900223032*Inputs!$D94+-3.57925633244748*Inputs!$C94+(1.41185243633148*Inputs!$C94+EXP(3.05181245112649*Inputs!$C94)+-17.3932794832019)*(3.14203263284142*Inputs!$C94+-1.75235016756603*Inputs!$D94))*(2.15866167132983*Inputs!$A94+-17.0170894487585))+0.000474324261634775)/((2.81810689795106*Inputs!$C94+3.95426691041768*Inputs!$B94+EXP(0.931604070870338*Inputs!$E94))*(0.00307624698219544*Inputs!$A94+(1.82398034773386*Inputs!$E94+-1.39358146002626*Inputs!$C94)*(0.0860167491801594*Inputs!$A94+1*Inputs!$B94*(0.568594176803654*Inputs!$E94+-2.30430725475315*Inputs!$C94)*(0.507688634930612*Inputs!$E94+-1.94209437848346*Inputs!$A94)*-0.728029131092233+1*Inputs!$E94*(5.15743190764435*Inputs!$B94+-1.41354104958081*Inputs!$A94+-34.0234303152614)*-0.000317060784037958)/(1*Inputs!$E94*(EXP(1.6642313672387*Inputs!$E94)+-16.5009576355494)*(0.775605416866723*Inputs!$A94+-8.61662893082844)*-1.39427694893578)))+0.712104861224438)</f>
      </c>
      <c r="J94" s="2">
        <f t="shared" si="6"/>
      </c>
    </row>
    <row r="95">
      <c r="A95" s="0">
        <v>93</v>
      </c>
      <c r="B95" s="2">
        <f>'Dataset'!H95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(-0.000344811046085314*Inputs!$F95+1.16999776876974*Inputs!$C95+-0.000859241612364912*Inputs!$E95+-1.16915882476005*Inputs!$B95+-1.1692904476843*Inputs!$D95+0.000848054941381312*Inputs!$A95+EXP(1.17668337818588*Inputs!$A95)*-0.000178186690837706/((-0.957303900223032*Inputs!$D95+-3.57925633244748*Inputs!$C95+(1.41185243633148*Inputs!$C95+EXP(3.05181245112649*Inputs!$C95)+-17.3932794832019)*(3.14203263284142*Inputs!$C95+-1.75235016756603*Inputs!$D95))*(2.15866167132983*Inputs!$A95+-17.0170894487585))+0.000474324261634775)/((2.81810689795106*Inputs!$C95+3.95426691041768*Inputs!$B95+EXP(0.931604070870338*Inputs!$E95))*(0.00307624698219544*Inputs!$A95+(1.82398034773386*Inputs!$E95+-1.39358146002626*Inputs!$C95)*(0.0860167491801594*Inputs!$A95+1*Inputs!$B95*(0.568594176803654*Inputs!$E95+-2.30430725475315*Inputs!$C95)*(0.507688634930612*Inputs!$E95+-1.94209437848346*Inputs!$A95)*-0.728029131092233+1*Inputs!$E95*(5.15743190764435*Inputs!$B95+-1.41354104958081*Inputs!$A95+-34.0234303152614)*-0.000317060784037958)/(1*Inputs!$E95*(EXP(1.6642313672387*Inputs!$E95)+-16.5009576355494)*(0.775605416866723*Inputs!$A95+-8.61662893082844)*-1.39427694893578)))+0.712104861224438)</f>
      </c>
      <c r="J95" s="2">
        <f t="shared" si="6"/>
      </c>
    </row>
    <row r="96">
      <c r="A96" s="0">
        <v>94</v>
      </c>
      <c r="B96" s="2">
        <f>'Dataset'!H96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(-0.000344811046085314*Inputs!$F96+1.16999776876974*Inputs!$C96+-0.000859241612364912*Inputs!$E96+-1.16915882476005*Inputs!$B96+-1.1692904476843*Inputs!$D96+0.000848054941381312*Inputs!$A96+EXP(1.17668337818588*Inputs!$A96)*-0.000178186690837706/((-0.957303900223032*Inputs!$D96+-3.57925633244748*Inputs!$C96+(1.41185243633148*Inputs!$C96+EXP(3.05181245112649*Inputs!$C96)+-17.3932794832019)*(3.14203263284142*Inputs!$C96+-1.75235016756603*Inputs!$D96))*(2.15866167132983*Inputs!$A96+-17.0170894487585))+0.000474324261634775)/((2.81810689795106*Inputs!$C96+3.95426691041768*Inputs!$B96+EXP(0.931604070870338*Inputs!$E96))*(0.00307624698219544*Inputs!$A96+(1.82398034773386*Inputs!$E96+-1.39358146002626*Inputs!$C96)*(0.0860167491801594*Inputs!$A96+1*Inputs!$B96*(0.568594176803654*Inputs!$E96+-2.30430725475315*Inputs!$C96)*(0.507688634930612*Inputs!$E96+-1.94209437848346*Inputs!$A96)*-0.728029131092233+1*Inputs!$E96*(5.15743190764435*Inputs!$B96+-1.41354104958081*Inputs!$A96+-34.0234303152614)*-0.000317060784037958)/(1*Inputs!$E96*(EXP(1.6642313672387*Inputs!$E96)+-16.5009576355494)*(0.775605416866723*Inputs!$A96+-8.61662893082844)*-1.39427694893578)))+0.712104861224438)</f>
      </c>
      <c r="J96" s="2">
        <f t="shared" si="6"/>
      </c>
    </row>
    <row r="97">
      <c r="A97" s="0">
        <v>95</v>
      </c>
      <c r="B97" s="2">
        <f>'Dataset'!H97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(-0.000344811046085314*Inputs!$F97+1.16999776876974*Inputs!$C97+-0.000859241612364912*Inputs!$E97+-1.16915882476005*Inputs!$B97+-1.1692904476843*Inputs!$D97+0.000848054941381312*Inputs!$A97+EXP(1.17668337818588*Inputs!$A97)*-0.000178186690837706/((-0.957303900223032*Inputs!$D97+-3.57925633244748*Inputs!$C97+(1.41185243633148*Inputs!$C97+EXP(3.05181245112649*Inputs!$C97)+-17.3932794832019)*(3.14203263284142*Inputs!$C97+-1.75235016756603*Inputs!$D97))*(2.15866167132983*Inputs!$A97+-17.0170894487585))+0.000474324261634775)/((2.81810689795106*Inputs!$C97+3.95426691041768*Inputs!$B97+EXP(0.931604070870338*Inputs!$E97))*(0.00307624698219544*Inputs!$A97+(1.82398034773386*Inputs!$E97+-1.39358146002626*Inputs!$C97)*(0.0860167491801594*Inputs!$A97+1*Inputs!$B97*(0.568594176803654*Inputs!$E97+-2.30430725475315*Inputs!$C97)*(0.507688634930612*Inputs!$E97+-1.94209437848346*Inputs!$A97)*-0.728029131092233+1*Inputs!$E97*(5.15743190764435*Inputs!$B97+-1.41354104958081*Inputs!$A97+-34.0234303152614)*-0.000317060784037958)/(1*Inputs!$E97*(EXP(1.6642313672387*Inputs!$E97)+-16.5009576355494)*(0.775605416866723*Inputs!$A97+-8.61662893082844)*-1.39427694893578)))+0.712104861224438)</f>
      </c>
      <c r="J97" s="2">
        <f t="shared" si="6"/>
      </c>
    </row>
    <row r="98">
      <c r="A98" s="0">
        <v>96</v>
      </c>
      <c r="B98" s="2">
        <f>'Dataset'!H98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(-0.000344811046085314*Inputs!$F98+1.16999776876974*Inputs!$C98+-0.000859241612364912*Inputs!$E98+-1.16915882476005*Inputs!$B98+-1.1692904476843*Inputs!$D98+0.000848054941381312*Inputs!$A98+EXP(1.17668337818588*Inputs!$A98)*-0.000178186690837706/((-0.957303900223032*Inputs!$D98+-3.57925633244748*Inputs!$C98+(1.41185243633148*Inputs!$C98+EXP(3.05181245112649*Inputs!$C98)+-17.3932794832019)*(3.14203263284142*Inputs!$C98+-1.75235016756603*Inputs!$D98))*(2.15866167132983*Inputs!$A98+-17.0170894487585))+0.000474324261634775)/((2.81810689795106*Inputs!$C98+3.95426691041768*Inputs!$B98+EXP(0.931604070870338*Inputs!$E98))*(0.00307624698219544*Inputs!$A98+(1.82398034773386*Inputs!$E98+-1.39358146002626*Inputs!$C98)*(0.0860167491801594*Inputs!$A98+1*Inputs!$B98*(0.568594176803654*Inputs!$E98+-2.30430725475315*Inputs!$C98)*(0.507688634930612*Inputs!$E98+-1.94209437848346*Inputs!$A98)*-0.728029131092233+1*Inputs!$E98*(5.15743190764435*Inputs!$B98+-1.41354104958081*Inputs!$A98+-34.0234303152614)*-0.000317060784037958)/(1*Inputs!$E98*(EXP(1.6642313672387*Inputs!$E98)+-16.5009576355494)*(0.775605416866723*Inputs!$A98+-8.61662893082844)*-1.39427694893578)))+0.712104861224438)</f>
      </c>
      <c r="J98" s="2">
        <f t="shared" si="6"/>
      </c>
    </row>
    <row r="99">
      <c r="A99" s="0">
        <v>97</v>
      </c>
      <c r="B99" s="2">
        <f>'Dataset'!H99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(-0.000344811046085314*Inputs!$F99+1.16999776876974*Inputs!$C99+-0.000859241612364912*Inputs!$E99+-1.16915882476005*Inputs!$B99+-1.1692904476843*Inputs!$D99+0.000848054941381312*Inputs!$A99+EXP(1.17668337818588*Inputs!$A99)*-0.000178186690837706/((-0.957303900223032*Inputs!$D99+-3.57925633244748*Inputs!$C99+(1.41185243633148*Inputs!$C99+EXP(3.05181245112649*Inputs!$C99)+-17.3932794832019)*(3.14203263284142*Inputs!$C99+-1.75235016756603*Inputs!$D99))*(2.15866167132983*Inputs!$A99+-17.0170894487585))+0.000474324261634775)/((2.81810689795106*Inputs!$C99+3.95426691041768*Inputs!$B99+EXP(0.931604070870338*Inputs!$E99))*(0.00307624698219544*Inputs!$A99+(1.82398034773386*Inputs!$E99+-1.39358146002626*Inputs!$C99)*(0.0860167491801594*Inputs!$A99+1*Inputs!$B99*(0.568594176803654*Inputs!$E99+-2.30430725475315*Inputs!$C99)*(0.507688634930612*Inputs!$E99+-1.94209437848346*Inputs!$A99)*-0.728029131092233+1*Inputs!$E99*(5.15743190764435*Inputs!$B99+-1.41354104958081*Inputs!$A99+-34.0234303152614)*-0.000317060784037958)/(1*Inputs!$E99*(EXP(1.6642313672387*Inputs!$E99)+-16.5009576355494)*(0.775605416866723*Inputs!$A99+-8.61662893082844)*-1.39427694893578)))+0.712104861224438)</f>
      </c>
      <c r="J99" s="2">
        <f t="shared" si="6"/>
      </c>
    </row>
    <row r="100">
      <c r="A100" s="0">
        <v>98</v>
      </c>
      <c r="B100" s="2">
        <f>'Dataset'!H100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(-0.000344811046085314*Inputs!$F100+1.16999776876974*Inputs!$C100+-0.000859241612364912*Inputs!$E100+-1.16915882476005*Inputs!$B100+-1.1692904476843*Inputs!$D100+0.000848054941381312*Inputs!$A100+EXP(1.17668337818588*Inputs!$A100)*-0.000178186690837706/((-0.957303900223032*Inputs!$D100+-3.57925633244748*Inputs!$C100+(1.41185243633148*Inputs!$C100+EXP(3.05181245112649*Inputs!$C100)+-17.3932794832019)*(3.14203263284142*Inputs!$C100+-1.75235016756603*Inputs!$D100))*(2.15866167132983*Inputs!$A100+-17.0170894487585))+0.000474324261634775)/((2.81810689795106*Inputs!$C100+3.95426691041768*Inputs!$B100+EXP(0.931604070870338*Inputs!$E100))*(0.00307624698219544*Inputs!$A100+(1.82398034773386*Inputs!$E100+-1.39358146002626*Inputs!$C100)*(0.0860167491801594*Inputs!$A100+1*Inputs!$B100*(0.568594176803654*Inputs!$E100+-2.30430725475315*Inputs!$C100)*(0.507688634930612*Inputs!$E100+-1.94209437848346*Inputs!$A100)*-0.728029131092233+1*Inputs!$E100*(5.15743190764435*Inputs!$B100+-1.41354104958081*Inputs!$A100+-34.0234303152614)*-0.000317060784037958)/(1*Inputs!$E100*(EXP(1.6642313672387*Inputs!$E100)+-16.5009576355494)*(0.775605416866723*Inputs!$A100+-8.61662893082844)*-1.39427694893578)))+0.712104861224438)</f>
      </c>
      <c r="J100" s="2">
        <f t="shared" si="6"/>
      </c>
    </row>
    <row r="101">
      <c r="A101" s="0">
        <v>99</v>
      </c>
      <c r="B101" s="2">
        <f>'Dataset'!H101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(-0.000344811046085314*Inputs!$F101+1.16999776876974*Inputs!$C101+-0.000859241612364912*Inputs!$E101+-1.16915882476005*Inputs!$B101+-1.1692904476843*Inputs!$D101+0.000848054941381312*Inputs!$A101+EXP(1.17668337818588*Inputs!$A101)*-0.000178186690837706/((-0.957303900223032*Inputs!$D101+-3.57925633244748*Inputs!$C101+(1.41185243633148*Inputs!$C101+EXP(3.05181245112649*Inputs!$C101)+-17.3932794832019)*(3.14203263284142*Inputs!$C101+-1.75235016756603*Inputs!$D101))*(2.15866167132983*Inputs!$A101+-17.0170894487585))+0.000474324261634775)/((2.81810689795106*Inputs!$C101+3.95426691041768*Inputs!$B101+EXP(0.931604070870338*Inputs!$E101))*(0.00307624698219544*Inputs!$A101+(1.82398034773386*Inputs!$E101+-1.39358146002626*Inputs!$C101)*(0.0860167491801594*Inputs!$A101+1*Inputs!$B101*(0.568594176803654*Inputs!$E101+-2.30430725475315*Inputs!$C101)*(0.507688634930612*Inputs!$E101+-1.94209437848346*Inputs!$A101)*-0.728029131092233+1*Inputs!$E101*(5.15743190764435*Inputs!$B101+-1.41354104958081*Inputs!$A101+-34.0234303152614)*-0.000317060784037958)/(1*Inputs!$E101*(EXP(1.6642313672387*Inputs!$E101)+-16.5009576355494)*(0.775605416866723*Inputs!$A101+-8.61662893082844)*-1.39427694893578)))+0.712104861224438)</f>
      </c>
      <c r="J101" s="2">
        <f t="shared" si="6"/>
      </c>
    </row>
    <row r="102">
      <c r="A102" s="0">
        <v>100</v>
      </c>
      <c r="B102" s="2">
        <f>'Dataset'!H102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(-0.000344811046085314*Inputs!$F102+1.16999776876974*Inputs!$C102+-0.000859241612364912*Inputs!$E102+-1.16915882476005*Inputs!$B102+-1.1692904476843*Inputs!$D102+0.000848054941381312*Inputs!$A102+EXP(1.17668337818588*Inputs!$A102)*-0.000178186690837706/((-0.957303900223032*Inputs!$D102+-3.57925633244748*Inputs!$C102+(1.41185243633148*Inputs!$C102+EXP(3.05181245112649*Inputs!$C102)+-17.3932794832019)*(3.14203263284142*Inputs!$C102+-1.75235016756603*Inputs!$D102))*(2.15866167132983*Inputs!$A102+-17.0170894487585))+0.000474324261634775)/((2.81810689795106*Inputs!$C102+3.95426691041768*Inputs!$B102+EXP(0.931604070870338*Inputs!$E102))*(0.00307624698219544*Inputs!$A102+(1.82398034773386*Inputs!$E102+-1.39358146002626*Inputs!$C102)*(0.0860167491801594*Inputs!$A102+1*Inputs!$B102*(0.568594176803654*Inputs!$E102+-2.30430725475315*Inputs!$C102)*(0.507688634930612*Inputs!$E102+-1.94209437848346*Inputs!$A102)*-0.728029131092233+1*Inputs!$E102*(5.15743190764435*Inputs!$B102+-1.41354104958081*Inputs!$A102+-34.0234303152614)*-0.000317060784037958)/(1*Inputs!$E102*(EXP(1.6642313672387*Inputs!$E102)+-16.5009576355494)*(0.775605416866723*Inputs!$A102+-8.61662893082844)*-1.39427694893578)))+0.712104861224438)</f>
      </c>
      <c r="J102" s="2">
        <f t="shared" si="6"/>
      </c>
    </row>
    <row r="103">
      <c r="A103" s="0">
        <v>101</v>
      </c>
      <c r="B103" s="2">
        <f>'Dataset'!H103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(-0.000344811046085314*Inputs!$F103+1.16999776876974*Inputs!$C103+-0.000859241612364912*Inputs!$E103+-1.16915882476005*Inputs!$B103+-1.1692904476843*Inputs!$D103+0.000848054941381312*Inputs!$A103+EXP(1.17668337818588*Inputs!$A103)*-0.000178186690837706/((-0.957303900223032*Inputs!$D103+-3.57925633244748*Inputs!$C103+(1.41185243633148*Inputs!$C103+EXP(3.05181245112649*Inputs!$C103)+-17.3932794832019)*(3.14203263284142*Inputs!$C103+-1.75235016756603*Inputs!$D103))*(2.15866167132983*Inputs!$A103+-17.0170894487585))+0.000474324261634775)/((2.81810689795106*Inputs!$C103+3.95426691041768*Inputs!$B103+EXP(0.931604070870338*Inputs!$E103))*(0.00307624698219544*Inputs!$A103+(1.82398034773386*Inputs!$E103+-1.39358146002626*Inputs!$C103)*(0.0860167491801594*Inputs!$A103+1*Inputs!$B103*(0.568594176803654*Inputs!$E103+-2.30430725475315*Inputs!$C103)*(0.507688634930612*Inputs!$E103+-1.94209437848346*Inputs!$A103)*-0.728029131092233+1*Inputs!$E103*(5.15743190764435*Inputs!$B103+-1.41354104958081*Inputs!$A103+-34.0234303152614)*-0.000317060784037958)/(1*Inputs!$E103*(EXP(1.6642313672387*Inputs!$E103)+-16.5009576355494)*(0.775605416866723*Inputs!$A103+-8.61662893082844)*-1.39427694893578)))+0.712104861224438)</f>
      </c>
      <c r="J103" s="2">
        <f t="shared" si="6"/>
      </c>
    </row>
    <row r="104">
      <c r="A104" s="0">
        <v>102</v>
      </c>
      <c r="B104" s="2">
        <f>'Dataset'!H104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(-0.000344811046085314*Inputs!$F104+1.16999776876974*Inputs!$C104+-0.000859241612364912*Inputs!$E104+-1.16915882476005*Inputs!$B104+-1.1692904476843*Inputs!$D104+0.000848054941381312*Inputs!$A104+EXP(1.17668337818588*Inputs!$A104)*-0.000178186690837706/((-0.957303900223032*Inputs!$D104+-3.57925633244748*Inputs!$C104+(1.41185243633148*Inputs!$C104+EXP(3.05181245112649*Inputs!$C104)+-17.3932794832019)*(3.14203263284142*Inputs!$C104+-1.75235016756603*Inputs!$D104))*(2.15866167132983*Inputs!$A104+-17.0170894487585))+0.000474324261634775)/((2.81810689795106*Inputs!$C104+3.95426691041768*Inputs!$B104+EXP(0.931604070870338*Inputs!$E104))*(0.00307624698219544*Inputs!$A104+(1.82398034773386*Inputs!$E104+-1.39358146002626*Inputs!$C104)*(0.0860167491801594*Inputs!$A104+1*Inputs!$B104*(0.568594176803654*Inputs!$E104+-2.30430725475315*Inputs!$C104)*(0.507688634930612*Inputs!$E104+-1.94209437848346*Inputs!$A104)*-0.728029131092233+1*Inputs!$E104*(5.15743190764435*Inputs!$B104+-1.41354104958081*Inputs!$A104+-34.0234303152614)*-0.000317060784037958)/(1*Inputs!$E104*(EXP(1.6642313672387*Inputs!$E104)+-16.5009576355494)*(0.775605416866723*Inputs!$A104+-8.61662893082844)*-1.39427694893578)))+0.712104861224438)</f>
      </c>
      <c r="J104" s="2">
        <f t="shared" si="6"/>
      </c>
    </row>
    <row r="105">
      <c r="A105" s="0">
        <v>103</v>
      </c>
      <c r="B105" s="2">
        <f>'Dataset'!H105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(-0.000344811046085314*Inputs!$F105+1.16999776876974*Inputs!$C105+-0.000859241612364912*Inputs!$E105+-1.16915882476005*Inputs!$B105+-1.1692904476843*Inputs!$D105+0.000848054941381312*Inputs!$A105+EXP(1.17668337818588*Inputs!$A105)*-0.000178186690837706/((-0.957303900223032*Inputs!$D105+-3.57925633244748*Inputs!$C105+(1.41185243633148*Inputs!$C105+EXP(3.05181245112649*Inputs!$C105)+-17.3932794832019)*(3.14203263284142*Inputs!$C105+-1.75235016756603*Inputs!$D105))*(2.15866167132983*Inputs!$A105+-17.0170894487585))+0.000474324261634775)/((2.81810689795106*Inputs!$C105+3.95426691041768*Inputs!$B105+EXP(0.931604070870338*Inputs!$E105))*(0.00307624698219544*Inputs!$A105+(1.82398034773386*Inputs!$E105+-1.39358146002626*Inputs!$C105)*(0.0860167491801594*Inputs!$A105+1*Inputs!$B105*(0.568594176803654*Inputs!$E105+-2.30430725475315*Inputs!$C105)*(0.507688634930612*Inputs!$E105+-1.94209437848346*Inputs!$A105)*-0.728029131092233+1*Inputs!$E105*(5.15743190764435*Inputs!$B105+-1.41354104958081*Inputs!$A105+-34.0234303152614)*-0.000317060784037958)/(1*Inputs!$E105*(EXP(1.6642313672387*Inputs!$E105)+-16.5009576355494)*(0.775605416866723*Inputs!$A105+-8.61662893082844)*-1.39427694893578)))+0.712104861224438)</f>
      </c>
      <c r="J105" s="2">
        <f t="shared" si="6"/>
      </c>
    </row>
    <row r="106">
      <c r="A106" s="0">
        <v>104</v>
      </c>
      <c r="B106" s="2">
        <f>'Dataset'!H106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(-0.000344811046085314*Inputs!$F106+1.16999776876974*Inputs!$C106+-0.000859241612364912*Inputs!$E106+-1.16915882476005*Inputs!$B106+-1.1692904476843*Inputs!$D106+0.000848054941381312*Inputs!$A106+EXP(1.17668337818588*Inputs!$A106)*-0.000178186690837706/((-0.957303900223032*Inputs!$D106+-3.57925633244748*Inputs!$C106+(1.41185243633148*Inputs!$C106+EXP(3.05181245112649*Inputs!$C106)+-17.3932794832019)*(3.14203263284142*Inputs!$C106+-1.75235016756603*Inputs!$D106))*(2.15866167132983*Inputs!$A106+-17.0170894487585))+0.000474324261634775)/((2.81810689795106*Inputs!$C106+3.95426691041768*Inputs!$B106+EXP(0.931604070870338*Inputs!$E106))*(0.00307624698219544*Inputs!$A106+(1.82398034773386*Inputs!$E106+-1.39358146002626*Inputs!$C106)*(0.0860167491801594*Inputs!$A106+1*Inputs!$B106*(0.568594176803654*Inputs!$E106+-2.30430725475315*Inputs!$C106)*(0.507688634930612*Inputs!$E106+-1.94209437848346*Inputs!$A106)*-0.728029131092233+1*Inputs!$E106*(5.15743190764435*Inputs!$B106+-1.41354104958081*Inputs!$A106+-34.0234303152614)*-0.000317060784037958)/(1*Inputs!$E106*(EXP(1.6642313672387*Inputs!$E106)+-16.5009576355494)*(0.775605416866723*Inputs!$A106+-8.61662893082844)*-1.39427694893578)))+0.712104861224438)</f>
      </c>
      <c r="J106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