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AABD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<sst xmlns="http://schemas.openxmlformats.org/spreadsheetml/2006/main" count="46" uniqueCount="46">
  <si>
    <t>Model</t>
  </si>
  <si>
    <t>SymbolicRegressionSolution</t>
  </si>
  <si>
    <t>=(EXP(-1.07718969793285*$A1)*EXP(-1.49538736829175*$E1)*EXP(-1.83672017492908*$C1)*(1*$B1*(1*$D1*1*$D1*0.574620564234407/((-1.7416808609498*$C1+0.163570335980762))+19.3223500784366)*0.382162627963937/(0.723785564896109*$D1)+1.33340267500213*$D1/((-0.257924298931454*$A1+0.702231617780168*$B1/((1.42219560518591*$C1+1/(0.501628981644156*$D1))))*(-0.511188928566598*$A1+-0.937399412253852*$C1+(2.26653565849209*$E1+-4.5726639691253)/(-0.182515553828913*$D1)+1.85249064751158*$D1/((1.37865758613846*$C1+2.06002016587198*$E1+1/(0.677804444746618*$D1)+-4.52393401103658))+2.09829251038461))+1*$D1*1*$D1*1.60021486987593/((-1.98649944772366*$E1+2.23121391241279))+1*$D1*1*$D1*0.0583304544162342/((0.223015496441152*$A1+1.44549861297731*$C1+(-1.71969107241271*$C1+1/(-0.764240977417843*$D1))/(1.22169403268418*$D1)+4.9243145797416)*(-2.13969059784584*$E1+0.420191209643969*$B1/(0.717077071379778*$D1)+2.29131950191982))+-5.00539810279745)*0.285767504846021+0.567914345661478)</t>
  </si>
  <si>
    <t>Model Depth</t>
  </si>
  <si>
    <t/>
  </si>
  <si>
    <t>Model Length</t>
  </si>
  <si>
    <t>x1 = A</t>
  </si>
  <si>
    <t>x2 = B</t>
  </si>
  <si>
    <t>Estimation Limits Lower</t>
  </si>
  <si>
    <t>x5 = C</t>
  </si>
  <si>
    <t>Estimation Limits Upper</t>
  </si>
  <si>
    <t>x6 = D</t>
  </si>
  <si>
    <t>x7 = E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</si>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</sst>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AABD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200025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12</v>
      </c>
      <c r="D2" s="0" t="s">
        <v>4</v>
      </c>
    </row>
    <row r="3">
      <c r="A3" s="0" t="s">
        <v>5</v>
      </c>
      <c r="B3" s="0">
        <v>93</v>
      </c>
      <c r="D3" s="0" t="s">
        <v>6</v>
      </c>
    </row>
    <row r="4">
      <c r="D4" s="0" t="s">
        <v>7</v>
      </c>
    </row>
    <row r="5">
      <c r="A5" s="0" t="s">
        <v>8</v>
      </c>
      <c r="B5" s="1">
        <v>-16.671460150119206</v>
      </c>
      <c r="D5" s="0" t="s">
        <v>9</v>
      </c>
    </row>
    <row r="6">
      <c r="A6" s="0" t="s">
        <v>10</v>
      </c>
      <c r="B6" s="1">
        <v>18.197290400604164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</row>
    <row r="9">
      <c r="A9" s="0" t="s">
        <v>14</v>
      </c>
      <c r="B9" s="0">
        <v>105</v>
      </c>
    </row>
    <row r="10">
      <c r="A10" s="0" t="s">
        <v>15</v>
      </c>
      <c r="B10" s="0">
        <v>105</v>
      </c>
    </row>
    <row r="11">
      <c r="A11" s="0" t="s">
        <v>16</v>
      </c>
      <c r="B11" s="0">
        <v>105</v>
      </c>
    </row>
    <row r="13">
      <c r="A13" s="0" t="s">
        <v>17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18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19</v>
      </c>
      <c r="B15" s="1">
        <f>AVERAGE(INDIRECT("'Estimated Values'!G"&amp;TrainingStart+2&amp;":G"&amp;TrainingEnd+1))</f>
      </c>
    </row>
    <row r="16">
      <c r="A16" s="0" t="s">
        <v>20</v>
      </c>
      <c r="B16" s="1">
        <f>AVERAGE(INDIRECT("'Estimated Values'!G"&amp;TestStart+2&amp;":G"&amp;TestEnd+1))</f>
      </c>
    </row>
    <row r="17">
      <c r="A17" s="0" t="s">
        <v>21</v>
      </c>
      <c r="B17" s="1">
        <f>AVERAGE(INDIRECT("'Estimated Values'!D"&amp;TrainingStart+2&amp;":D"&amp;TrainingEnd+1))</f>
      </c>
    </row>
    <row r="18">
      <c r="A18" s="0" t="s">
        <v>22</v>
      </c>
      <c r="B18" s="1">
        <f>AVERAGE(INDIRECT("'Estimated Values'!D"&amp;TestStart+2&amp;":D"&amp;TestEnd+1))</f>
      </c>
    </row>
    <row r="19">
      <c r="A19" s="0" t="s">
        <v>23</v>
      </c>
      <c r="B19" s="1">
        <f>AVERAGE(INDIRECT("'Estimated Values'!F"&amp;TrainingStart+2&amp;":F"&amp;TrainingEnd+1))</f>
      </c>
    </row>
    <row r="20">
      <c r="A20" s="0" t="s">
        <v>24</v>
      </c>
      <c r="B20" s="1">
        <f>AVERAGE(INDIRECT("'Estimated Values'!F"&amp;TestStart+2&amp;":F"&amp;TestEnd+1))</f>
      </c>
    </row>
    <row r="21">
      <c r="A21" s="0" t="s">
        <v>25</v>
      </c>
      <c r="B21" s="3">
        <f>AVERAGE(INDIRECT("'Estimated Values'!E"&amp;TrainingStart+2&amp;":E"&amp;TrainingEnd+1))</f>
      </c>
    </row>
    <row r="22">
      <c r="A22" s="0" t="s">
        <v>26</v>
      </c>
      <c r="B22" s="3">
        <f>AVERAGE(INDIRECT("'Estimated Values'!E"&amp;TestStart+2&amp;":E"&amp;TestEnd+1))</f>
      </c>
    </row>
    <row r="23">
      <c r="A23" s="0" t="s">
        <v>27</v>
      </c>
      <c r="B23" s="1">
        <f>TrainingMSE / VAR(INDIRECT("'Estimated Values'!B"&amp;TrainingStart+2&amp;":B"&amp;TrainingEnd+1))</f>
      </c>
    </row>
    <row r="24">
      <c r="A24" s="0" t="s">
        <v>28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6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>
      <c r="A2" s="0">
        <v>0.319090064269206</v>
      </c>
      <c r="B2" s="0">
        <v>0.244444444444444</v>
      </c>
      <c r="C2" s="0">
        <v>-0.226953573809558</v>
      </c>
      <c r="D2" s="0">
        <v>0</v>
      </c>
      <c r="E2" s="0">
        <v>0.226953573809558</v>
      </c>
      <c r="F2" s="0">
        <v>0.638306926339381</v>
      </c>
      <c r="G2" s="0">
        <v>0.681818181818182</v>
      </c>
      <c r="H2" s="0">
        <v>0.345579699856444</v>
      </c>
    </row>
    <row r="3">
      <c r="A3" s="0">
        <v>0.319090064269206</v>
      </c>
      <c r="B3" s="0">
        <v>0.244444444444444</v>
      </c>
      <c r="C3" s="0">
        <v>-0.0986460348162476</v>
      </c>
      <c r="D3" s="0">
        <v>0.111883051092778</v>
      </c>
      <c r="E3" s="0">
        <v>0.210529085909025</v>
      </c>
      <c r="F3" s="0">
        <v>0.592113054119133</v>
      </c>
      <c r="G3" s="0">
        <v>0.681818181818182</v>
      </c>
      <c r="H3" s="0">
        <v>0.685884730201541</v>
      </c>
    </row>
    <row r="4">
      <c r="A4" s="0">
        <v>0.319090064269206</v>
      </c>
      <c r="B4" s="0">
        <v>0.244444444444444</v>
      </c>
      <c r="C4" s="0">
        <v>-0.201320752184476</v>
      </c>
      <c r="D4" s="0">
        <v>0.0134357005758157</v>
      </c>
      <c r="E4" s="0">
        <v>0.214756452760292</v>
      </c>
      <c r="F4" s="0">
        <v>0.60400252338832</v>
      </c>
      <c r="G4" s="0">
        <v>0.681818181818182</v>
      </c>
      <c r="H4" s="0">
        <v>0.30916076688018</v>
      </c>
    </row>
    <row r="5">
      <c r="A5" s="0">
        <v>0.319090064269206</v>
      </c>
      <c r="B5" s="0">
        <v>0.244444444444444</v>
      </c>
      <c r="C5" s="0">
        <v>-0.170090609779326</v>
      </c>
      <c r="D5" s="0">
        <v>0.0475905417539659</v>
      </c>
      <c r="E5" s="0">
        <v>0.217681151533292</v>
      </c>
      <c r="F5" s="0">
        <v>0.612228238687383</v>
      </c>
      <c r="G5" s="0">
        <v>0.681818181818182</v>
      </c>
      <c r="H5" s="0">
        <v>0.689190245069873</v>
      </c>
    </row>
    <row r="6">
      <c r="A6" s="0">
        <v>0.319090064269206</v>
      </c>
      <c r="B6" s="0">
        <v>0.244444444444444</v>
      </c>
      <c r="C6" s="0">
        <v>-0.163206443362085</v>
      </c>
      <c r="D6" s="0">
        <v>0.0544747081712062</v>
      </c>
      <c r="E6" s="0">
        <v>0.217681151533292</v>
      </c>
      <c r="F6" s="0">
        <v>0.612228238687383</v>
      </c>
      <c r="G6" s="0">
        <v>0.681818181818182</v>
      </c>
      <c r="H6" s="0">
        <v>0.597234693623093</v>
      </c>
    </row>
    <row r="7">
      <c r="A7" s="0">
        <v>0.319090064269206</v>
      </c>
      <c r="B7" s="0">
        <v>0.244444444444444</v>
      </c>
      <c r="C7" s="0">
        <v>-0.164337771932709</v>
      </c>
      <c r="D7" s="0">
        <v>0.0548523206751055</v>
      </c>
      <c r="E7" s="0">
        <v>0.219190092607814</v>
      </c>
      <c r="F7" s="0">
        <v>0.616472135459477</v>
      </c>
      <c r="G7" s="0">
        <v>0.681818181818182</v>
      </c>
      <c r="H7" s="0">
        <v>0.458640264036895</v>
      </c>
    </row>
    <row r="8">
      <c r="A8" s="0">
        <v>0.319090064269206</v>
      </c>
      <c r="B8" s="0">
        <v>0.244444444444444</v>
      </c>
      <c r="C8" s="0">
        <v>-0.127498221548126</v>
      </c>
      <c r="D8" s="0">
        <v>0.087258231212166</v>
      </c>
      <c r="E8" s="0">
        <v>0.214756452760292</v>
      </c>
      <c r="F8" s="0">
        <v>0.60400252338832</v>
      </c>
      <c r="G8" s="0">
        <v>0.681818181818182</v>
      </c>
      <c r="H8" s="0">
        <v>0.592780150045192</v>
      </c>
    </row>
    <row r="9">
      <c r="A9" s="0">
        <v>0.319090064269206</v>
      </c>
      <c r="B9" s="0">
        <v>0.244444444444444</v>
      </c>
      <c r="C9" s="0">
        <v>-0.121680608673325</v>
      </c>
      <c r="D9" s="0">
        <v>0.0945443734205441</v>
      </c>
      <c r="E9" s="0">
        <v>0.216224982093869</v>
      </c>
      <c r="F9" s="0">
        <v>0.608132762139006</v>
      </c>
      <c r="G9" s="0">
        <v>0.681818181818182</v>
      </c>
      <c r="H9" s="0">
        <v>0.619198434656631</v>
      </c>
    </row>
    <row r="10">
      <c r="A10" s="0">
        <v>0.319090064269206</v>
      </c>
      <c r="B10" s="0">
        <v>0.244444444444444</v>
      </c>
      <c r="C10" s="0">
        <v>-0.0516033292470482</v>
      </c>
      <c r="D10" s="0">
        <v>0.15486160397445</v>
      </c>
      <c r="E10" s="0">
        <v>0.206464933221498</v>
      </c>
      <c r="F10" s="0">
        <v>0.580682624685464</v>
      </c>
      <c r="G10" s="0">
        <v>0.681818181818182</v>
      </c>
      <c r="H10" s="0">
        <v>0.666110414361187</v>
      </c>
    </row>
    <row r="11">
      <c r="A11" s="0">
        <v>0.319090064269206</v>
      </c>
      <c r="B11" s="0">
        <v>0.244444444444444</v>
      </c>
      <c r="C11" s="0">
        <v>-0.0266273767300462</v>
      </c>
      <c r="D11" s="0">
        <v>0.186711645643884</v>
      </c>
      <c r="E11" s="0">
        <v>0.21333902237393</v>
      </c>
      <c r="F11" s="0">
        <v>0.600016000426678</v>
      </c>
      <c r="G11" s="0">
        <v>0.681818181818182</v>
      </c>
      <c r="H11" s="0">
        <v>0.941213662147353</v>
      </c>
    </row>
    <row r="12">
      <c r="A12" s="0">
        <v>0.303765901324936</v>
      </c>
      <c r="B12" s="0">
        <v>0.466666666666667</v>
      </c>
      <c r="C12" s="0">
        <v>-0.122571428571429</v>
      </c>
      <c r="D12" s="0">
        <v>0.163142857142857</v>
      </c>
      <c r="E12" s="0">
        <v>0.285714285714286</v>
      </c>
      <c r="F12" s="0">
        <v>0.612244897959184</v>
      </c>
      <c r="G12" s="0">
        <v>0.595238095238095</v>
      </c>
      <c r="H12" s="0">
        <v>0.817202234957061</v>
      </c>
    </row>
    <row r="13">
      <c r="A13" s="0">
        <v>0.303765901324936</v>
      </c>
      <c r="B13" s="0">
        <v>0.466666666666667</v>
      </c>
      <c r="C13" s="0">
        <v>-0.134160090191657</v>
      </c>
      <c r="D13" s="0">
        <v>0.147688838782413</v>
      </c>
      <c r="E13" s="0">
        <v>0.28184892897407</v>
      </c>
      <c r="F13" s="0">
        <v>0.603961990658721</v>
      </c>
      <c r="G13" s="0">
        <v>0.595238095238095</v>
      </c>
      <c r="H13" s="0">
        <v>0.892171494016737</v>
      </c>
    </row>
    <row r="14">
      <c r="A14" s="0">
        <v>0.303765901324936</v>
      </c>
      <c r="B14" s="0">
        <v>0.466666666666667</v>
      </c>
      <c r="C14" s="0">
        <v>-0.080608793686584</v>
      </c>
      <c r="D14" s="0">
        <v>0.201240135287486</v>
      </c>
      <c r="E14" s="0">
        <v>0.28184892897407</v>
      </c>
      <c r="F14" s="0">
        <v>0.603961990658721</v>
      </c>
      <c r="G14" s="0">
        <v>0.595238095238095</v>
      </c>
      <c r="H14" s="0">
        <v>0.890603627639668</v>
      </c>
    </row>
    <row r="15">
      <c r="A15" s="0">
        <v>0.303765901324936</v>
      </c>
      <c r="B15" s="0">
        <v>0.466666666666667</v>
      </c>
      <c r="C15" s="0">
        <v>-0.0458413395553115</v>
      </c>
      <c r="D15" s="0">
        <v>0.228657699698051</v>
      </c>
      <c r="E15" s="0">
        <v>0.274499039253363</v>
      </c>
      <c r="F15" s="0">
        <v>0.588212226971491</v>
      </c>
      <c r="G15" s="0">
        <v>0.595238095238095</v>
      </c>
      <c r="H15" s="0">
        <v>0.747620936452474</v>
      </c>
    </row>
    <row r="16">
      <c r="A16" s="0">
        <v>0.303765901324936</v>
      </c>
      <c r="B16" s="0">
        <v>0.466666666666667</v>
      </c>
      <c r="C16" s="0">
        <v>-0.0335400225479143</v>
      </c>
      <c r="D16" s="0">
        <v>0.248308906426156</v>
      </c>
      <c r="E16" s="0">
        <v>0.28184892897407</v>
      </c>
      <c r="F16" s="0">
        <v>0.603961990658721</v>
      </c>
      <c r="G16" s="0">
        <v>0.595238095238095</v>
      </c>
      <c r="H16" s="0">
        <v>0.753173004091608</v>
      </c>
    </row>
    <row r="17">
      <c r="A17" s="0">
        <v>0.407680038601243</v>
      </c>
      <c r="B17" s="0">
        <v>0.177777777777778</v>
      </c>
      <c r="C17" s="0">
        <v>-0.15</v>
      </c>
      <c r="D17" s="0">
        <v>0.0857142857142857</v>
      </c>
      <c r="E17" s="0">
        <v>0.235714285714286</v>
      </c>
      <c r="F17" s="0">
        <v>0.642857142857143</v>
      </c>
      <c r="G17" s="0">
        <v>0.75</v>
      </c>
      <c r="H17" s="0">
        <v>0.314814356029584</v>
      </c>
    </row>
    <row r="18">
      <c r="A18" s="0">
        <v>0.333390952962433</v>
      </c>
      <c r="B18" s="0">
        <v>0.177777777777778</v>
      </c>
      <c r="C18" s="0">
        <v>-0.228571428571429</v>
      </c>
      <c r="D18" s="0">
        <v>0.00714285714285714</v>
      </c>
      <c r="E18" s="0">
        <v>0.235714285714286</v>
      </c>
      <c r="F18" s="0">
        <v>0.642857142857143</v>
      </c>
      <c r="G18" s="0">
        <v>0.75</v>
      </c>
      <c r="H18" s="0">
        <v>0.0529659126293759</v>
      </c>
    </row>
    <row r="19">
      <c r="A19" s="0">
        <v>0.407680038601243</v>
      </c>
      <c r="B19" s="0">
        <v>0.177777777777778</v>
      </c>
      <c r="C19" s="0">
        <v>-0.16551724137931</v>
      </c>
      <c r="D19" s="0">
        <v>0.0620689655172414</v>
      </c>
      <c r="E19" s="0">
        <v>0.227586206896552</v>
      </c>
      <c r="F19" s="0">
        <v>0.620689655172414</v>
      </c>
      <c r="G19" s="0">
        <v>0.75</v>
      </c>
      <c r="H19" s="0">
        <v>0.37070540980536</v>
      </c>
    </row>
    <row r="20">
      <c r="A20" s="0">
        <v>0.409335897816389</v>
      </c>
      <c r="B20" s="0">
        <v>0.177777777777778</v>
      </c>
      <c r="C20" s="0">
        <v>-0.0928571428571428</v>
      </c>
      <c r="D20" s="0">
        <v>0.0714285714285714</v>
      </c>
      <c r="E20" s="0">
        <v>0.164285714285714</v>
      </c>
      <c r="F20" s="0">
        <v>0.642857142857143</v>
      </c>
      <c r="G20" s="0">
        <v>0.9375</v>
      </c>
      <c r="H20" s="0">
        <v>0.388427504741639</v>
      </c>
    </row>
    <row r="21">
      <c r="A21" s="0">
        <v>0.409335897816389</v>
      </c>
      <c r="B21" s="0">
        <v>0.177777777777778</v>
      </c>
      <c r="C21" s="0">
        <v>-0.0928571428571428</v>
      </c>
      <c r="D21" s="0">
        <v>0.0714285714285714</v>
      </c>
      <c r="E21" s="0">
        <v>0.164285714285714</v>
      </c>
      <c r="F21" s="0">
        <v>0.642857142857143</v>
      </c>
      <c r="G21" s="0">
        <v>0.9375</v>
      </c>
      <c r="H21" s="0">
        <v>0.36601585771746</v>
      </c>
    </row>
    <row r="22">
      <c r="A22" s="0">
        <v>0.486997001632459</v>
      </c>
      <c r="B22" s="0">
        <v>0.177777777777778</v>
      </c>
      <c r="C22" s="0">
        <v>-0.0851063829787234</v>
      </c>
      <c r="D22" s="0">
        <v>0.0780141843971631</v>
      </c>
      <c r="E22" s="0">
        <v>0.163120567375887</v>
      </c>
      <c r="F22" s="0">
        <v>0.638297872340426</v>
      </c>
      <c r="G22" s="0">
        <v>0.9375</v>
      </c>
      <c r="H22" s="0">
        <v>0.478069293636122</v>
      </c>
    </row>
    <row r="23">
      <c r="A23" s="0">
        <v>0.486997001632459</v>
      </c>
      <c r="B23" s="0">
        <v>0.177777777777778</v>
      </c>
      <c r="C23" s="0">
        <v>-0.0928571428571428</v>
      </c>
      <c r="D23" s="0">
        <v>0.0714285714285714</v>
      </c>
      <c r="E23" s="0">
        <v>0.164285714285714</v>
      </c>
      <c r="F23" s="0">
        <v>0.642857142857143</v>
      </c>
      <c r="G23" s="0">
        <v>0.9375</v>
      </c>
      <c r="H23" s="0">
        <v>0.418267177829975</v>
      </c>
    </row>
    <row r="24">
      <c r="A24" s="0">
        <v>0.341860988454089</v>
      </c>
      <c r="B24" s="0">
        <v>0.177777777777778</v>
      </c>
      <c r="C24" s="0">
        <v>-0.0928571428571428</v>
      </c>
      <c r="D24" s="0">
        <v>0.0714285714285714</v>
      </c>
      <c r="E24" s="0">
        <v>0.164285714285714</v>
      </c>
      <c r="F24" s="0">
        <v>0.642857142857143</v>
      </c>
      <c r="G24" s="0">
        <v>0.9375</v>
      </c>
      <c r="H24" s="0">
        <v>0.431211366321726</v>
      </c>
    </row>
    <row r="25">
      <c r="A25" s="0">
        <v>0.486266047503366</v>
      </c>
      <c r="B25" s="0">
        <v>0.177777777777778</v>
      </c>
      <c r="C25" s="0">
        <v>-0.106382978723404</v>
      </c>
      <c r="D25" s="0">
        <v>0.0567375886524823</v>
      </c>
      <c r="E25" s="0">
        <v>0.163120567375887</v>
      </c>
      <c r="F25" s="0">
        <v>0.638297872340426</v>
      </c>
      <c r="G25" s="0">
        <v>0.9375</v>
      </c>
      <c r="H25" s="0">
        <v>0.382707068584948</v>
      </c>
    </row>
    <row r="26">
      <c r="A26" s="0">
        <v>0.486266047503366</v>
      </c>
      <c r="B26" s="0">
        <v>0.177777777777778</v>
      </c>
      <c r="C26" s="0">
        <v>-0.0709219858156028</v>
      </c>
      <c r="D26" s="0">
        <v>0.0921985815602837</v>
      </c>
      <c r="E26" s="0">
        <v>0.163120567375887</v>
      </c>
      <c r="F26" s="0">
        <v>0.638297872340426</v>
      </c>
      <c r="G26" s="0">
        <v>0.9375</v>
      </c>
      <c r="H26" s="0">
        <v>0.289823395916627</v>
      </c>
    </row>
    <row r="27">
      <c r="A27" s="0">
        <v>0.310780531424838</v>
      </c>
      <c r="B27" s="0">
        <v>0.331081081081081</v>
      </c>
      <c r="C27" s="0">
        <v>-0.27</v>
      </c>
      <c r="D27" s="0">
        <v>0.23</v>
      </c>
      <c r="E27" s="0">
        <v>0.5</v>
      </c>
      <c r="F27" s="0">
        <v>1.48</v>
      </c>
      <c r="G27" s="0">
        <v>1.03061224489796</v>
      </c>
      <c r="H27" s="0">
        <v>1.10648668485972</v>
      </c>
    </row>
    <row r="28">
      <c r="A28" s="0">
        <v>0.310780531424838</v>
      </c>
      <c r="B28" s="0">
        <v>0.331081081081081</v>
      </c>
      <c r="C28" s="0">
        <v>-0.5</v>
      </c>
      <c r="D28" s="0">
        <v>0</v>
      </c>
      <c r="E28" s="0">
        <v>0.5</v>
      </c>
      <c r="F28" s="0">
        <v>1.48</v>
      </c>
      <c r="G28" s="0">
        <v>1.03061224489796</v>
      </c>
      <c r="H28" s="0">
        <v>0.831302686391487</v>
      </c>
    </row>
    <row r="29">
      <c r="A29" s="0">
        <v>0.490418196590535</v>
      </c>
      <c r="B29" s="0">
        <v>0.8</v>
      </c>
      <c r="C29" s="0">
        <v>-0.125</v>
      </c>
      <c r="D29" s="0">
        <v>0</v>
      </c>
      <c r="E29" s="0">
        <v>0.125</v>
      </c>
      <c r="F29" s="0">
        <v>0.833333333333333</v>
      </c>
      <c r="G29" s="0">
        <v>0.125</v>
      </c>
      <c r="H29" s="0">
        <v>0.814918567354492</v>
      </c>
    </row>
    <row r="30">
      <c r="A30" s="0">
        <v>0.490418196590535</v>
      </c>
      <c r="B30" s="0">
        <v>0.8</v>
      </c>
      <c r="C30" s="0">
        <v>-0.0416666666666667</v>
      </c>
      <c r="D30" s="0">
        <v>0.0833333333333333</v>
      </c>
      <c r="E30" s="0">
        <v>0.125</v>
      </c>
      <c r="F30" s="0">
        <v>0.833333333333333</v>
      </c>
      <c r="G30" s="0">
        <v>0.125</v>
      </c>
      <c r="H30" s="0">
        <v>0.75212169408657</v>
      </c>
    </row>
    <row r="31">
      <c r="A31" s="0">
        <v>0.275114044787009</v>
      </c>
      <c r="B31" s="0">
        <v>0.378531073446328</v>
      </c>
      <c r="C31" s="0">
        <v>-0.325</v>
      </c>
      <c r="D31" s="0">
        <v>0.1375</v>
      </c>
      <c r="E31" s="0">
        <v>0.4625</v>
      </c>
      <c r="F31" s="0">
        <v>0.7375</v>
      </c>
      <c r="G31" s="0">
        <v>1.40298507462687</v>
      </c>
      <c r="H31" s="0">
        <v>0.436070410456479</v>
      </c>
    </row>
    <row r="32">
      <c r="A32" s="0">
        <v>0.275114044787009</v>
      </c>
      <c r="B32" s="0">
        <v>0.378531073446328</v>
      </c>
      <c r="C32" s="0">
        <v>-0.00416666666666667</v>
      </c>
      <c r="D32" s="0">
        <v>0.458333333333333</v>
      </c>
      <c r="E32" s="0">
        <v>0.4625</v>
      </c>
      <c r="F32" s="0">
        <v>0.7375</v>
      </c>
      <c r="G32" s="0">
        <v>1.40298507462687</v>
      </c>
      <c r="H32" s="0">
        <v>0.90332703290168</v>
      </c>
    </row>
    <row r="33">
      <c r="A33" s="0">
        <v>0.116617219019459</v>
      </c>
      <c r="B33" s="0">
        <v>0.38961038961039</v>
      </c>
      <c r="C33" s="0">
        <v>-0.104166666666667</v>
      </c>
      <c r="D33" s="0">
        <v>0.0416666666666667</v>
      </c>
      <c r="E33" s="0">
        <v>0.145833333333333</v>
      </c>
      <c r="F33" s="0">
        <v>0.320833333333333</v>
      </c>
      <c r="G33" s="0">
        <v>0.866666666666667</v>
      </c>
      <c r="H33" s="0">
        <v>0.983095465460043</v>
      </c>
    </row>
    <row r="34">
      <c r="A34" s="0">
        <v>0.449391466091054</v>
      </c>
      <c r="B34" s="0">
        <v>0.48780487804878</v>
      </c>
      <c r="C34" s="0">
        <v>-0.3</v>
      </c>
      <c r="D34" s="0">
        <v>0.00833333333333334</v>
      </c>
      <c r="E34" s="0">
        <v>0.308333333333333</v>
      </c>
      <c r="F34" s="0">
        <v>0.5125</v>
      </c>
      <c r="G34" s="0">
        <v>1.83333333333333</v>
      </c>
      <c r="H34" s="0">
        <v>0.433108526395181</v>
      </c>
    </row>
    <row r="35">
      <c r="A35" s="0">
        <v>0.449391466091054</v>
      </c>
      <c r="B35" s="0">
        <v>0.48780487804878</v>
      </c>
      <c r="C35" s="0">
        <v>-0.245833333333333</v>
      </c>
      <c r="D35" s="0">
        <v>0.0625</v>
      </c>
      <c r="E35" s="0">
        <v>0.308333333333333</v>
      </c>
      <c r="F35" s="0">
        <v>0.5125</v>
      </c>
      <c r="G35" s="0">
        <v>1.83333333333333</v>
      </c>
      <c r="H35" s="0">
        <v>0.546131253467859</v>
      </c>
    </row>
    <row r="36">
      <c r="A36" s="0">
        <v>0.449391466091054</v>
      </c>
      <c r="B36" s="0">
        <v>0.48780487804878</v>
      </c>
      <c r="C36" s="0">
        <v>-0.158333333333333</v>
      </c>
      <c r="D36" s="0">
        <v>0.15</v>
      </c>
      <c r="E36" s="0">
        <v>0.308333333333333</v>
      </c>
      <c r="F36" s="0">
        <v>0.5125</v>
      </c>
      <c r="G36" s="0">
        <v>1.83333333333333</v>
      </c>
      <c r="H36" s="0">
        <v>0.705091283869969</v>
      </c>
    </row>
    <row r="37">
      <c r="A37" s="0">
        <v>0.449391466091054</v>
      </c>
      <c r="B37" s="0">
        <v>0.48780487804878</v>
      </c>
      <c r="C37" s="0">
        <v>-0.0291666666666667</v>
      </c>
      <c r="D37" s="0">
        <v>0.279166666666667</v>
      </c>
      <c r="E37" s="0">
        <v>0.308333333333333</v>
      </c>
      <c r="F37" s="0">
        <v>0.5125</v>
      </c>
      <c r="G37" s="0">
        <v>1.83333333333333</v>
      </c>
      <c r="H37" s="0">
        <v>0.641324273779834</v>
      </c>
    </row>
    <row r="38">
      <c r="A38" s="0">
        <v>0.449391466091054</v>
      </c>
      <c r="B38" s="0">
        <v>0.48780487804878</v>
      </c>
      <c r="C38" s="0">
        <v>-0.0791666666666667</v>
      </c>
      <c r="D38" s="0">
        <v>0.229166666666667</v>
      </c>
      <c r="E38" s="0">
        <v>0.308333333333333</v>
      </c>
      <c r="F38" s="0">
        <v>0.5125</v>
      </c>
      <c r="G38" s="0">
        <v>1.83333333333333</v>
      </c>
      <c r="H38" s="0">
        <v>0.794363350270411</v>
      </c>
    </row>
    <row r="39">
      <c r="A39" s="0">
        <v>0.445586185296255</v>
      </c>
      <c r="B39" s="0">
        <v>0.85</v>
      </c>
      <c r="C39" s="0">
        <v>-0.265</v>
      </c>
      <c r="D39" s="0">
        <v>0.335</v>
      </c>
      <c r="E39" s="0">
        <v>0.6</v>
      </c>
      <c r="F39" s="0">
        <v>1</v>
      </c>
      <c r="G39" s="0">
        <v>0.0882352941176471</v>
      </c>
      <c r="H39" s="0">
        <v>0.836809959829106</v>
      </c>
    </row>
    <row r="40">
      <c r="A40" s="0">
        <v>0.445586185296255</v>
      </c>
      <c r="B40" s="0">
        <v>0.85</v>
      </c>
      <c r="C40" s="0">
        <v>-0.55</v>
      </c>
      <c r="D40" s="0">
        <v>0.05</v>
      </c>
      <c r="E40" s="0">
        <v>0.6</v>
      </c>
      <c r="F40" s="0">
        <v>1</v>
      </c>
      <c r="G40" s="0">
        <v>0.0882352941176471</v>
      </c>
      <c r="H40" s="0">
        <v>0.890352096782994</v>
      </c>
    </row>
    <row r="41">
      <c r="A41" s="0">
        <v>0.445586185296255</v>
      </c>
      <c r="B41" s="0">
        <v>0.85</v>
      </c>
      <c r="C41" s="0">
        <v>-0.6</v>
      </c>
      <c r="D41" s="0">
        <v>0</v>
      </c>
      <c r="E41" s="0">
        <v>0.6</v>
      </c>
      <c r="F41" s="0">
        <v>1</v>
      </c>
      <c r="G41" s="0">
        <v>0.0882352941176471</v>
      </c>
      <c r="H41" s="0">
        <v>0.909384173019062</v>
      </c>
    </row>
    <row r="42">
      <c r="A42" s="0">
        <v>0.445586185296255</v>
      </c>
      <c r="B42" s="0">
        <v>0.85</v>
      </c>
      <c r="C42" s="0">
        <v>-0.115</v>
      </c>
      <c r="D42" s="0">
        <v>0.335</v>
      </c>
      <c r="E42" s="0">
        <v>0.45</v>
      </c>
      <c r="F42" s="0">
        <v>1</v>
      </c>
      <c r="G42" s="0">
        <v>0.0882352941176471</v>
      </c>
      <c r="H42" s="0">
        <v>0.787309150645268</v>
      </c>
    </row>
    <row r="43">
      <c r="A43" s="0">
        <v>0.445586185296255</v>
      </c>
      <c r="B43" s="0">
        <v>0.85</v>
      </c>
      <c r="C43" s="0">
        <v>-0.4</v>
      </c>
      <c r="D43" s="0">
        <v>0.05</v>
      </c>
      <c r="E43" s="0">
        <v>0.45</v>
      </c>
      <c r="F43" s="0">
        <v>1</v>
      </c>
      <c r="G43" s="0">
        <v>0.0882352941176471</v>
      </c>
      <c r="H43" s="0">
        <v>0.757642100658083</v>
      </c>
    </row>
    <row r="44">
      <c r="A44" s="0">
        <v>0.445586185296255</v>
      </c>
      <c r="B44" s="0">
        <v>0.85</v>
      </c>
      <c r="C44" s="0">
        <v>-0.45</v>
      </c>
      <c r="D44" s="0">
        <v>0</v>
      </c>
      <c r="E44" s="0">
        <v>0.45</v>
      </c>
      <c r="F44" s="0">
        <v>1</v>
      </c>
      <c r="G44" s="0">
        <v>0.0882352941176471</v>
      </c>
      <c r="H44" s="0">
        <v>1.10931071120968</v>
      </c>
    </row>
    <row r="45">
      <c r="A45" s="0">
        <v>0.445586185296255</v>
      </c>
      <c r="B45" s="0">
        <v>0.7</v>
      </c>
      <c r="C45" s="0">
        <v>-0.115</v>
      </c>
      <c r="D45" s="0">
        <v>0.335</v>
      </c>
      <c r="E45" s="0">
        <v>0.45</v>
      </c>
      <c r="F45" s="0">
        <v>1</v>
      </c>
      <c r="G45" s="0">
        <v>0.214285714285714</v>
      </c>
      <c r="H45" s="0">
        <v>0.794298920455997</v>
      </c>
    </row>
    <row r="46">
      <c r="A46" s="0">
        <v>0.445586185296255</v>
      </c>
      <c r="B46" s="0">
        <v>0.7</v>
      </c>
      <c r="C46" s="0">
        <v>-0.4</v>
      </c>
      <c r="D46" s="0">
        <v>0.05</v>
      </c>
      <c r="E46" s="0">
        <v>0.45</v>
      </c>
      <c r="F46" s="0">
        <v>1</v>
      </c>
      <c r="G46" s="0">
        <v>0.214285714285714</v>
      </c>
      <c r="H46" s="0">
        <v>0.738156201448686</v>
      </c>
    </row>
    <row r="47">
      <c r="A47" s="0">
        <v>0.445586185296255</v>
      </c>
      <c r="B47" s="0">
        <v>0.7</v>
      </c>
      <c r="C47" s="0">
        <v>-0.45</v>
      </c>
      <c r="D47" s="0">
        <v>0</v>
      </c>
      <c r="E47" s="0">
        <v>0.45</v>
      </c>
      <c r="F47" s="0">
        <v>1</v>
      </c>
      <c r="G47" s="0">
        <v>0.214285714285714</v>
      </c>
      <c r="H47" s="0">
        <v>1.05953258827287</v>
      </c>
    </row>
    <row r="48">
      <c r="A48" s="0">
        <v>0.445586185296255</v>
      </c>
      <c r="B48" s="0">
        <v>0.55</v>
      </c>
      <c r="C48" s="0">
        <v>-0.265</v>
      </c>
      <c r="D48" s="0">
        <v>0.335</v>
      </c>
      <c r="E48" s="0">
        <v>0.6</v>
      </c>
      <c r="F48" s="0">
        <v>1</v>
      </c>
      <c r="G48" s="0">
        <v>0.409090909090909</v>
      </c>
      <c r="H48" s="0">
        <v>0.69228528789956</v>
      </c>
    </row>
    <row r="49">
      <c r="A49" s="0">
        <v>0.445586185296255</v>
      </c>
      <c r="B49" s="0">
        <v>0.55</v>
      </c>
      <c r="C49" s="0">
        <v>-0.415</v>
      </c>
      <c r="D49" s="0">
        <v>0.185</v>
      </c>
      <c r="E49" s="0">
        <v>0.6</v>
      </c>
      <c r="F49" s="0">
        <v>1</v>
      </c>
      <c r="G49" s="0">
        <v>0.409090909090909</v>
      </c>
      <c r="H49" s="0">
        <v>0.945079493964053</v>
      </c>
    </row>
    <row r="50">
      <c r="A50" s="0">
        <v>0.445586185296255</v>
      </c>
      <c r="B50" s="0">
        <v>0.55</v>
      </c>
      <c r="C50" s="0">
        <v>-0.6</v>
      </c>
      <c r="D50" s="0">
        <v>0</v>
      </c>
      <c r="E50" s="0">
        <v>0.6</v>
      </c>
      <c r="F50" s="0">
        <v>1</v>
      </c>
      <c r="G50" s="0">
        <v>0.409090909090909</v>
      </c>
      <c r="H50" s="0">
        <v>0.426330775785862</v>
      </c>
    </row>
    <row r="51">
      <c r="A51" s="0">
        <v>0.445586185296255</v>
      </c>
      <c r="B51" s="0">
        <v>0.55</v>
      </c>
      <c r="C51" s="0">
        <v>-0.265</v>
      </c>
      <c r="D51" s="0">
        <v>0.185</v>
      </c>
      <c r="E51" s="0">
        <v>0.45</v>
      </c>
      <c r="F51" s="0">
        <v>1</v>
      </c>
      <c r="G51" s="0">
        <v>0.409090909090909</v>
      </c>
      <c r="H51" s="0">
        <v>0.779650412236505</v>
      </c>
    </row>
    <row r="52">
      <c r="A52" s="0">
        <v>0.445586185296255</v>
      </c>
      <c r="B52" s="0">
        <v>0.55</v>
      </c>
      <c r="C52" s="0">
        <v>-0.4</v>
      </c>
      <c r="D52" s="0">
        <v>0.05</v>
      </c>
      <c r="E52" s="0">
        <v>0.45</v>
      </c>
      <c r="F52" s="0">
        <v>1</v>
      </c>
      <c r="G52" s="0">
        <v>0.409090909090909</v>
      </c>
      <c r="H52" s="0">
        <v>0.483157609979356</v>
      </c>
    </row>
    <row r="53">
      <c r="A53" s="0">
        <v>0.445586185296255</v>
      </c>
      <c r="B53" s="0">
        <v>0.55</v>
      </c>
      <c r="C53" s="0">
        <v>-0.45</v>
      </c>
      <c r="D53" s="0">
        <v>0</v>
      </c>
      <c r="E53" s="0">
        <v>0.45</v>
      </c>
      <c r="F53" s="0">
        <v>1</v>
      </c>
      <c r="G53" s="0">
        <v>0.409090909090909</v>
      </c>
      <c r="H53" s="0">
        <v>0.450474467234477</v>
      </c>
    </row>
    <row r="54">
      <c r="A54" s="0">
        <v>0.445586185296255</v>
      </c>
      <c r="B54" s="0">
        <v>0.55</v>
      </c>
      <c r="C54" s="0">
        <v>-0.115</v>
      </c>
      <c r="D54" s="0">
        <v>0.185</v>
      </c>
      <c r="E54" s="0">
        <v>0.3</v>
      </c>
      <c r="F54" s="0">
        <v>1</v>
      </c>
      <c r="G54" s="0">
        <v>0.409090909090909</v>
      </c>
      <c r="H54" s="0">
        <v>1.03603750474964</v>
      </c>
    </row>
    <row r="55">
      <c r="A55" s="0">
        <v>0.445586185296255</v>
      </c>
      <c r="B55" s="0">
        <v>0.55</v>
      </c>
      <c r="C55" s="0">
        <v>-0.25</v>
      </c>
      <c r="D55" s="0">
        <v>0.05</v>
      </c>
      <c r="E55" s="0">
        <v>0.3</v>
      </c>
      <c r="F55" s="0">
        <v>1</v>
      </c>
      <c r="G55" s="0">
        <v>0.409090909090909</v>
      </c>
      <c r="H55" s="0">
        <v>0.880061434760264</v>
      </c>
    </row>
    <row r="56">
      <c r="A56" s="0">
        <v>0.517122916666667</v>
      </c>
      <c r="B56" s="0">
        <v>0.741666666666667</v>
      </c>
      <c r="C56" s="0">
        <v>-0.161111111111111</v>
      </c>
      <c r="D56" s="0">
        <v>0.161111111111111</v>
      </c>
      <c r="E56" s="0">
        <v>0.322222222222222</v>
      </c>
      <c r="F56" s="0">
        <v>0.666666666666667</v>
      </c>
      <c r="G56" s="0">
        <v>0.168539325842696</v>
      </c>
      <c r="H56" s="0">
        <v>1.55575371718407</v>
      </c>
    </row>
    <row r="57">
      <c r="A57" s="0">
        <v>0.517122916666667</v>
      </c>
      <c r="B57" s="0">
        <v>0.741666666666667</v>
      </c>
      <c r="C57" s="0">
        <v>-0.322222222222222</v>
      </c>
      <c r="D57" s="0">
        <v>0</v>
      </c>
      <c r="E57" s="0">
        <v>0.322222222222222</v>
      </c>
      <c r="F57" s="0">
        <v>0.666666666666667</v>
      </c>
      <c r="G57" s="0">
        <v>0.168539325842696</v>
      </c>
      <c r="H57" s="0">
        <v>1.12455636671528</v>
      </c>
    </row>
    <row r="58">
      <c r="A58" s="0">
        <v>0.445586185296255</v>
      </c>
      <c r="B58" s="0">
        <v>0.4</v>
      </c>
      <c r="C58" s="0">
        <v>-0.12</v>
      </c>
      <c r="D58" s="0">
        <v>0.33</v>
      </c>
      <c r="E58" s="0">
        <v>0.45</v>
      </c>
      <c r="F58" s="0">
        <v>1</v>
      </c>
      <c r="G58" s="0">
        <v>0.75</v>
      </c>
      <c r="H58" s="0">
        <v>0.461534054697321</v>
      </c>
    </row>
    <row r="59">
      <c r="A59" s="0">
        <v>0.445586185296255</v>
      </c>
      <c r="B59" s="0">
        <v>0.4</v>
      </c>
      <c r="C59" s="0">
        <v>-0.26</v>
      </c>
      <c r="D59" s="0">
        <v>0.19</v>
      </c>
      <c r="E59" s="0">
        <v>0.45</v>
      </c>
      <c r="F59" s="0">
        <v>1</v>
      </c>
      <c r="G59" s="0">
        <v>0.75</v>
      </c>
      <c r="H59" s="0">
        <v>0.489872560802386</v>
      </c>
    </row>
    <row r="60">
      <c r="A60" s="0">
        <v>0.445586185296255</v>
      </c>
      <c r="B60" s="0">
        <v>0.4</v>
      </c>
      <c r="C60" s="0">
        <v>-0.45</v>
      </c>
      <c r="D60" s="0">
        <v>0</v>
      </c>
      <c r="E60" s="0">
        <v>0.45</v>
      </c>
      <c r="F60" s="0">
        <v>1</v>
      </c>
      <c r="G60" s="0">
        <v>0.75</v>
      </c>
      <c r="H60" s="0">
        <v>0.00378668073195147</v>
      </c>
    </row>
    <row r="61">
      <c r="A61" s="0">
        <v>0.310780531424838</v>
      </c>
      <c r="B61" s="0">
        <v>0.331081081081081</v>
      </c>
      <c r="C61" s="0">
        <v>-0.17</v>
      </c>
      <c r="D61" s="0">
        <v>0.33</v>
      </c>
      <c r="E61" s="0">
        <v>0.5</v>
      </c>
      <c r="F61" s="0">
        <v>1.48</v>
      </c>
      <c r="G61" s="0">
        <v>1.02040816326531</v>
      </c>
      <c r="H61" s="0">
        <v>1.36295860498866</v>
      </c>
    </row>
    <row r="62">
      <c r="A62" s="0">
        <v>0.310780531424838</v>
      </c>
      <c r="B62" s="0">
        <v>0.331081081081081</v>
      </c>
      <c r="C62" s="0">
        <v>-0.01</v>
      </c>
      <c r="D62" s="0">
        <v>0.24</v>
      </c>
      <c r="E62" s="0">
        <v>0.25</v>
      </c>
      <c r="F62" s="0">
        <v>1.48</v>
      </c>
      <c r="G62" s="0">
        <v>1.02040816326531</v>
      </c>
      <c r="H62" s="0">
        <v>1.24811598300581</v>
      </c>
    </row>
    <row r="63">
      <c r="A63" s="0">
        <v>0.310780531424838</v>
      </c>
      <c r="B63" s="0">
        <v>0.331081081081081</v>
      </c>
      <c r="C63" s="0">
        <v>-0.25</v>
      </c>
      <c r="D63" s="0">
        <v>0</v>
      </c>
      <c r="E63" s="0">
        <v>0.25</v>
      </c>
      <c r="F63" s="0">
        <v>1.48</v>
      </c>
      <c r="G63" s="0">
        <v>1.02040816326531</v>
      </c>
      <c r="H63" s="0">
        <v>1.13021014768511</v>
      </c>
    </row>
    <row r="64">
      <c r="A64" s="0">
        <v>0.59769387755102</v>
      </c>
      <c r="B64" s="0">
        <v>1</v>
      </c>
      <c r="C64" s="0">
        <v>-0.07</v>
      </c>
      <c r="D64" s="0">
        <v>1.01</v>
      </c>
      <c r="E64" s="0">
        <v>1.07</v>
      </c>
      <c r="F64" s="0">
        <v>0.49</v>
      </c>
      <c r="G64" s="0">
        <v>0.204081632653061</v>
      </c>
      <c r="H64" s="0">
        <v>1.31140877296748</v>
      </c>
    </row>
    <row r="65">
      <c r="A65" s="0">
        <v>0.59769387755102</v>
      </c>
      <c r="B65" s="0">
        <v>1</v>
      </c>
      <c r="C65" s="0">
        <v>-0.25</v>
      </c>
      <c r="D65" s="0">
        <v>1.01</v>
      </c>
      <c r="E65" s="0">
        <v>1.25</v>
      </c>
      <c r="F65" s="0">
        <v>0.49</v>
      </c>
      <c r="G65" s="0">
        <v>0.204081632653061</v>
      </c>
      <c r="H65" s="0">
        <v>1.31149795508551</v>
      </c>
    </row>
    <row r="66">
      <c r="A66" s="0">
        <v>0.59769387755102</v>
      </c>
      <c r="B66" s="0">
        <v>1</v>
      </c>
      <c r="C66" s="0">
        <v>-0.5</v>
      </c>
      <c r="D66" s="0">
        <v>1.01</v>
      </c>
      <c r="E66" s="0">
        <v>1.5</v>
      </c>
      <c r="F66" s="0">
        <v>0.49</v>
      </c>
      <c r="G66" s="0">
        <v>0.204081632653061</v>
      </c>
      <c r="H66" s="0">
        <v>1.10764701581226</v>
      </c>
    </row>
    <row r="67">
      <c r="A67" s="0">
        <v>0.517122916666667</v>
      </c>
      <c r="B67" s="0">
        <v>0.741666666666667</v>
      </c>
      <c r="C67" s="0">
        <v>-0.161111111111111</v>
      </c>
      <c r="D67" s="0">
        <v>0.161111111111111</v>
      </c>
      <c r="E67" s="0">
        <v>0.322222222222222</v>
      </c>
      <c r="F67" s="0">
        <v>0.666666666666667</v>
      </c>
      <c r="G67" s="0">
        <v>0.174157303370787</v>
      </c>
      <c r="H67" s="0">
        <v>1.22126559797971</v>
      </c>
    </row>
    <row r="68">
      <c r="A68" s="0">
        <v>0.272454553661408</v>
      </c>
      <c r="B68" s="0">
        <v>0.5</v>
      </c>
      <c r="C68" s="0">
        <v>-0.380589914367269</v>
      </c>
      <c r="D68" s="0">
        <v>0</v>
      </c>
      <c r="E68" s="0">
        <v>0.380589914367269</v>
      </c>
      <c r="F68" s="0">
        <v>1.14176974310181</v>
      </c>
      <c r="G68" s="0">
        <v>0.5</v>
      </c>
      <c r="H68" s="0">
        <v>0.369815988475852</v>
      </c>
    </row>
    <row r="69">
      <c r="A69" s="0">
        <v>0.272454553661408</v>
      </c>
      <c r="B69" s="0">
        <v>0.5</v>
      </c>
      <c r="C69" s="0">
        <v>-0.0934579439252337</v>
      </c>
      <c r="D69" s="0">
        <v>0.280373831775701</v>
      </c>
      <c r="E69" s="0">
        <v>0.373831775700935</v>
      </c>
      <c r="F69" s="0">
        <v>1.1214953271028</v>
      </c>
      <c r="G69" s="0">
        <v>0.5</v>
      </c>
      <c r="H69" s="0">
        <v>0.45099054529256</v>
      </c>
    </row>
    <row r="70">
      <c r="A70" s="0">
        <v>0.272454553661408</v>
      </c>
      <c r="B70" s="0">
        <v>0.5</v>
      </c>
      <c r="C70" s="0">
        <v>-0.2</v>
      </c>
      <c r="D70" s="0">
        <v>0</v>
      </c>
      <c r="E70" s="0">
        <v>0.2</v>
      </c>
      <c r="F70" s="0">
        <v>0.6</v>
      </c>
      <c r="G70" s="0">
        <v>0.5</v>
      </c>
      <c r="H70" s="0">
        <v>0.327067349522238</v>
      </c>
    </row>
    <row r="71">
      <c r="A71" s="0">
        <v>0.272454553661408</v>
      </c>
      <c r="B71" s="0">
        <v>0.5</v>
      </c>
      <c r="C71" s="0">
        <v>-0.740740740740741</v>
      </c>
      <c r="D71" s="0">
        <v>0</v>
      </c>
      <c r="E71" s="0">
        <v>0.740740740740741</v>
      </c>
      <c r="F71" s="0">
        <v>2.22222222222222</v>
      </c>
      <c r="G71" s="0">
        <v>0.5</v>
      </c>
      <c r="H71" s="0">
        <v>0.476673281248437</v>
      </c>
    </row>
    <row r="72">
      <c r="A72" s="0">
        <v>0.248668898615326</v>
      </c>
      <c r="B72" s="0">
        <v>0.5</v>
      </c>
      <c r="C72" s="0">
        <v>-0.8</v>
      </c>
      <c r="D72" s="0">
        <v>0</v>
      </c>
      <c r="E72" s="0">
        <v>0.8</v>
      </c>
      <c r="F72" s="0">
        <v>2.4</v>
      </c>
      <c r="G72" s="0">
        <v>0.5</v>
      </c>
      <c r="H72" s="0">
        <v>0.691396283979608</v>
      </c>
    </row>
    <row r="73">
      <c r="A73" s="0">
        <v>0.248668898615326</v>
      </c>
      <c r="B73" s="0">
        <v>0.5</v>
      </c>
      <c r="C73" s="0">
        <v>-0.727272727272727</v>
      </c>
      <c r="D73" s="0">
        <v>0</v>
      </c>
      <c r="E73" s="0">
        <v>0.727272727272727</v>
      </c>
      <c r="F73" s="0">
        <v>2.18181818181818</v>
      </c>
      <c r="G73" s="0">
        <v>0.5</v>
      </c>
      <c r="H73" s="0">
        <v>0.778436795967071</v>
      </c>
    </row>
    <row r="74">
      <c r="A74" s="0">
        <v>0.248668898615326</v>
      </c>
      <c r="B74" s="0">
        <v>0.5</v>
      </c>
      <c r="C74" s="0">
        <v>-0.533333333333333</v>
      </c>
      <c r="D74" s="0">
        <v>0</v>
      </c>
      <c r="E74" s="0">
        <v>0.533333333333333</v>
      </c>
      <c r="F74" s="0">
        <v>1.6</v>
      </c>
      <c r="G74" s="0">
        <v>0.5</v>
      </c>
      <c r="H74" s="0">
        <v>0.491649072463549</v>
      </c>
    </row>
    <row r="75">
      <c r="A75" s="0">
        <v>0.248668898615326</v>
      </c>
      <c r="B75" s="0">
        <v>0.5</v>
      </c>
      <c r="C75" s="0">
        <v>-0.444444444444444</v>
      </c>
      <c r="D75" s="0">
        <v>0</v>
      </c>
      <c r="E75" s="0">
        <v>0.444444444444444</v>
      </c>
      <c r="F75" s="0">
        <v>1.33333333333333</v>
      </c>
      <c r="G75" s="0">
        <v>0.5</v>
      </c>
      <c r="H75" s="0">
        <v>0.353911553138338</v>
      </c>
    </row>
    <row r="76">
      <c r="A76" s="0">
        <v>0.248668898615326</v>
      </c>
      <c r="B76" s="0">
        <v>0.5</v>
      </c>
      <c r="C76" s="0">
        <v>-0.380952380952381</v>
      </c>
      <c r="D76" s="0">
        <v>0</v>
      </c>
      <c r="E76" s="0">
        <v>0.380952380952381</v>
      </c>
      <c r="F76" s="0">
        <v>1.14285714285714</v>
      </c>
      <c r="G76" s="0">
        <v>0.5</v>
      </c>
      <c r="H76" s="0">
        <v>0.56418136383391</v>
      </c>
    </row>
    <row r="77">
      <c r="A77" s="0">
        <v>0.248668898615326</v>
      </c>
      <c r="B77" s="0">
        <v>0.5</v>
      </c>
      <c r="C77" s="0">
        <v>-0.470588235294118</v>
      </c>
      <c r="D77" s="0">
        <v>0</v>
      </c>
      <c r="E77" s="0">
        <v>0.470588235294118</v>
      </c>
      <c r="F77" s="0">
        <v>1.41176470588235</v>
      </c>
      <c r="G77" s="0">
        <v>0.5</v>
      </c>
      <c r="H77" s="0">
        <v>0.639509465988891</v>
      </c>
    </row>
    <row r="78">
      <c r="A78" s="0">
        <v>0.248668898615326</v>
      </c>
      <c r="B78" s="0">
        <v>0.5</v>
      </c>
      <c r="C78" s="0">
        <v>-1.42857142857143</v>
      </c>
      <c r="D78" s="0">
        <v>0</v>
      </c>
      <c r="E78" s="0">
        <v>1.42857142857143</v>
      </c>
      <c r="F78" s="0">
        <v>4.28571428571429</v>
      </c>
      <c r="G78" s="0">
        <v>0.5</v>
      </c>
      <c r="H78" s="0">
        <v>0.377411100678309</v>
      </c>
    </row>
    <row r="79">
      <c r="A79" s="0">
        <v>0.248668898615326</v>
      </c>
      <c r="B79" s="0">
        <v>0.5</v>
      </c>
      <c r="C79" s="0">
        <v>-0.689655172413793</v>
      </c>
      <c r="D79" s="0">
        <v>0</v>
      </c>
      <c r="E79" s="0">
        <v>0.689655172413793</v>
      </c>
      <c r="F79" s="0">
        <v>2.06896551724138</v>
      </c>
      <c r="G79" s="0">
        <v>0.5</v>
      </c>
      <c r="H79" s="0">
        <v>0.780732058350945</v>
      </c>
    </row>
    <row r="80">
      <c r="A80" s="0">
        <v>0.248668898615326</v>
      </c>
      <c r="B80" s="0">
        <v>0.5</v>
      </c>
      <c r="C80" s="0">
        <v>-0.601503759398496</v>
      </c>
      <c r="D80" s="0">
        <v>0</v>
      </c>
      <c r="E80" s="0">
        <v>0.601503759398496</v>
      </c>
      <c r="F80" s="0">
        <v>1.80451127819549</v>
      </c>
      <c r="G80" s="0">
        <v>0.5</v>
      </c>
      <c r="H80" s="0">
        <v>0.597039308574408</v>
      </c>
    </row>
    <row r="81">
      <c r="A81" s="0">
        <v>0.248668898615326</v>
      </c>
      <c r="B81" s="0">
        <v>0.5</v>
      </c>
      <c r="C81" s="0">
        <v>-0.727272727272727</v>
      </c>
      <c r="D81" s="0">
        <v>0</v>
      </c>
      <c r="E81" s="0">
        <v>0.727272727272727</v>
      </c>
      <c r="F81" s="0">
        <v>2.18181818181818</v>
      </c>
      <c r="G81" s="0">
        <v>0.5</v>
      </c>
      <c r="H81" s="0">
        <v>1.02431256271958</v>
      </c>
    </row>
    <row r="82">
      <c r="A82" s="0">
        <v>0.248668898615326</v>
      </c>
      <c r="B82" s="0">
        <v>0.5</v>
      </c>
      <c r="C82" s="0">
        <v>-0.754716981132076</v>
      </c>
      <c r="D82" s="0">
        <v>0</v>
      </c>
      <c r="E82" s="0">
        <v>0.754716981132076</v>
      </c>
      <c r="F82" s="0">
        <v>2.26415094339623</v>
      </c>
      <c r="G82" s="0">
        <v>0.5</v>
      </c>
      <c r="H82" s="0">
        <v>0.77799081259692</v>
      </c>
    </row>
    <row r="83">
      <c r="A83" s="0">
        <v>0.248668898615326</v>
      </c>
      <c r="B83" s="0">
        <v>0.5</v>
      </c>
      <c r="C83" s="0">
        <v>-0.37037037037037</v>
      </c>
      <c r="D83" s="0">
        <v>0</v>
      </c>
      <c r="E83" s="0">
        <v>0.37037037037037</v>
      </c>
      <c r="F83" s="0">
        <v>1.11111111111111</v>
      </c>
      <c r="G83" s="0">
        <v>0.5</v>
      </c>
      <c r="H83" s="0">
        <v>1.00815866546494</v>
      </c>
    </row>
    <row r="84">
      <c r="A84" s="0">
        <v>0.56428</v>
      </c>
      <c r="B84" s="0">
        <v>1</v>
      </c>
      <c r="C84" s="0">
        <v>-0.00393700787401575</v>
      </c>
      <c r="D84" s="0">
        <v>1</v>
      </c>
      <c r="E84" s="0">
        <v>1.00393700787402</v>
      </c>
      <c r="F84" s="0">
        <v>0.47244094488189</v>
      </c>
      <c r="G84" s="0">
        <v>0</v>
      </c>
      <c r="H84" s="0">
        <v>0.683231266345045</v>
      </c>
    </row>
    <row r="85">
      <c r="A85" s="0">
        <v>0.56428</v>
      </c>
      <c r="B85" s="0">
        <v>1</v>
      </c>
      <c r="C85" s="0">
        <v>-0.0393700787401575</v>
      </c>
      <c r="D85" s="0">
        <v>1</v>
      </c>
      <c r="E85" s="0">
        <v>1.03937007874016</v>
      </c>
      <c r="F85" s="0">
        <v>0.47244094488189</v>
      </c>
      <c r="G85" s="0">
        <v>0</v>
      </c>
      <c r="H85" s="0">
        <v>0.715285402251945</v>
      </c>
    </row>
    <row r="86">
      <c r="A86" s="0">
        <v>0.56428</v>
      </c>
      <c r="B86" s="0">
        <v>1</v>
      </c>
      <c r="C86" s="0">
        <v>-0.078740157480315</v>
      </c>
      <c r="D86" s="0">
        <v>1</v>
      </c>
      <c r="E86" s="0">
        <v>1.07874015748032</v>
      </c>
      <c r="F86" s="0">
        <v>0.47244094488189</v>
      </c>
      <c r="G86" s="0">
        <v>0</v>
      </c>
      <c r="H86" s="0">
        <v>0.723087790587267</v>
      </c>
    </row>
    <row r="87">
      <c r="A87" s="0">
        <v>0.56428</v>
      </c>
      <c r="B87" s="0">
        <v>1</v>
      </c>
      <c r="C87" s="0">
        <v>-0.118110236220472</v>
      </c>
      <c r="D87" s="0">
        <v>1</v>
      </c>
      <c r="E87" s="0">
        <v>1.11811023622047</v>
      </c>
      <c r="F87" s="0">
        <v>0.47244094488189</v>
      </c>
      <c r="G87" s="0">
        <v>0</v>
      </c>
      <c r="H87" s="0">
        <v>0.742579178243944</v>
      </c>
    </row>
    <row r="88">
      <c r="A88" s="0">
        <v>0.56428</v>
      </c>
      <c r="B88" s="0">
        <v>1</v>
      </c>
      <c r="C88" s="0">
        <v>-0.196850393700787</v>
      </c>
      <c r="D88" s="0">
        <v>1</v>
      </c>
      <c r="E88" s="0">
        <v>1.19685039370079</v>
      </c>
      <c r="F88" s="0">
        <v>0.47244094488189</v>
      </c>
      <c r="G88" s="0">
        <v>0</v>
      </c>
      <c r="H88" s="0">
        <v>0.729106455240477</v>
      </c>
    </row>
    <row r="89">
      <c r="A89" s="0">
        <v>0.56428</v>
      </c>
      <c r="B89" s="0">
        <v>1</v>
      </c>
      <c r="C89" s="0">
        <v>-0.236220472440945</v>
      </c>
      <c r="D89" s="0">
        <v>1</v>
      </c>
      <c r="E89" s="0">
        <v>1.23622047244094</v>
      </c>
      <c r="F89" s="0">
        <v>0.47244094488189</v>
      </c>
      <c r="G89" s="0">
        <v>0</v>
      </c>
      <c r="H89" s="0">
        <v>0.725478147311597</v>
      </c>
    </row>
    <row r="90">
      <c r="A90" s="0">
        <v>0.56428</v>
      </c>
      <c r="B90" s="0">
        <v>1</v>
      </c>
      <c r="C90" s="0">
        <v>-0.275590551181102</v>
      </c>
      <c r="D90" s="0">
        <v>1</v>
      </c>
      <c r="E90" s="0">
        <v>1.2755905511811</v>
      </c>
      <c r="F90" s="0">
        <v>0.47244094488189</v>
      </c>
      <c r="G90" s="0">
        <v>0</v>
      </c>
      <c r="H90" s="0">
        <v>0.76774339343831</v>
      </c>
    </row>
    <row r="91">
      <c r="A91" s="0">
        <v>0.56428</v>
      </c>
      <c r="B91" s="0">
        <v>1</v>
      </c>
      <c r="C91" s="0">
        <v>-0.31496062992126</v>
      </c>
      <c r="D91" s="0">
        <v>1</v>
      </c>
      <c r="E91" s="0">
        <v>1.31496062992126</v>
      </c>
      <c r="F91" s="0">
        <v>0.47244094488189</v>
      </c>
      <c r="G91" s="0">
        <v>0</v>
      </c>
      <c r="H91" s="0">
        <v>0.73541499296628</v>
      </c>
    </row>
    <row r="92">
      <c r="A92" s="0">
        <v>0.56428</v>
      </c>
      <c r="B92" s="0">
        <v>1</v>
      </c>
      <c r="C92" s="0">
        <v>-0.354330708661417</v>
      </c>
      <c r="D92" s="0">
        <v>1</v>
      </c>
      <c r="E92" s="0">
        <v>1.35433070866142</v>
      </c>
      <c r="F92" s="0">
        <v>0.47244094488189</v>
      </c>
      <c r="G92" s="0">
        <v>0</v>
      </c>
      <c r="H92" s="0">
        <v>0.777444873864148</v>
      </c>
    </row>
    <row r="93">
      <c r="A93" s="0">
        <v>0.56428</v>
      </c>
      <c r="B93" s="0">
        <v>1</v>
      </c>
      <c r="C93" s="0">
        <v>-0.393700787401575</v>
      </c>
      <c r="D93" s="0">
        <v>1</v>
      </c>
      <c r="E93" s="0">
        <v>1.39370078740157</v>
      </c>
      <c r="F93" s="0">
        <v>0.47244094488189</v>
      </c>
      <c r="G93" s="0">
        <v>0</v>
      </c>
      <c r="H93" s="0">
        <v>0.712047367418457</v>
      </c>
    </row>
    <row r="94">
      <c r="A94" s="0">
        <v>0.56428</v>
      </c>
      <c r="B94" s="0">
        <v>1</v>
      </c>
      <c r="C94" s="0">
        <v>-0.47244094488189</v>
      </c>
      <c r="D94" s="0">
        <v>1</v>
      </c>
      <c r="E94" s="0">
        <v>1.47244094488189</v>
      </c>
      <c r="F94" s="0">
        <v>0.47244094488189</v>
      </c>
      <c r="G94" s="0">
        <v>0</v>
      </c>
      <c r="H94" s="0">
        <v>0.658098378449343</v>
      </c>
    </row>
    <row r="95">
      <c r="A95" s="0">
        <v>0.56428</v>
      </c>
      <c r="B95" s="0">
        <v>1</v>
      </c>
      <c r="C95" s="0">
        <v>-0.590551181102362</v>
      </c>
      <c r="D95" s="0">
        <v>1</v>
      </c>
      <c r="E95" s="0">
        <v>1.59055118110236</v>
      </c>
      <c r="F95" s="0">
        <v>0.47244094488189</v>
      </c>
      <c r="G95" s="0">
        <v>0</v>
      </c>
      <c r="H95" s="0">
        <v>0.666112894230987</v>
      </c>
    </row>
    <row r="96">
      <c r="A96" s="0">
        <v>0.260221550531588</v>
      </c>
      <c r="B96" s="0">
        <v>0.526315789473684</v>
      </c>
      <c r="C96" s="0">
        <v>-0.00158635732698788</v>
      </c>
      <c r="D96" s="0">
        <v>0.240837885097255</v>
      </c>
      <c r="E96" s="0">
        <v>0.242424242424242</v>
      </c>
      <c r="F96" s="0">
        <v>0.575757575757576</v>
      </c>
      <c r="G96" s="0">
        <v>0.4</v>
      </c>
      <c r="H96" s="0">
        <v>0.84941363620811</v>
      </c>
    </row>
    <row r="97">
      <c r="A97" s="0">
        <v>0.260221550531588</v>
      </c>
      <c r="B97" s="0">
        <v>0.526315789473684</v>
      </c>
      <c r="C97" s="0">
        <v>-0.127272727272727</v>
      </c>
      <c r="D97" s="0">
        <v>0.115151515151515</v>
      </c>
      <c r="E97" s="0">
        <v>0.242424242424242</v>
      </c>
      <c r="F97" s="0">
        <v>0.575757575757576</v>
      </c>
      <c r="G97" s="0">
        <v>0.4</v>
      </c>
      <c r="H97" s="0">
        <v>1.05554247406992</v>
      </c>
    </row>
    <row r="98">
      <c r="A98" s="0">
        <v>0.260221550531588</v>
      </c>
      <c r="B98" s="0">
        <v>0.526315789473684</v>
      </c>
      <c r="C98" s="0">
        <v>-0.242424242424242</v>
      </c>
      <c r="D98" s="0">
        <v>0</v>
      </c>
      <c r="E98" s="0">
        <v>0.242424242424242</v>
      </c>
      <c r="F98" s="0">
        <v>0.575757575757576</v>
      </c>
      <c r="G98" s="0">
        <v>0.4</v>
      </c>
      <c r="H98" s="0">
        <v>1.14317379361133</v>
      </c>
    </row>
    <row r="99">
      <c r="A99" s="0">
        <v>0.352657710763553</v>
      </c>
      <c r="B99" s="0">
        <v>0.25</v>
      </c>
      <c r="C99" s="0">
        <v>-0.1</v>
      </c>
      <c r="D99" s="0">
        <v>0</v>
      </c>
      <c r="E99" s="0">
        <v>0.1</v>
      </c>
      <c r="F99" s="0">
        <v>0.2</v>
      </c>
      <c r="G99" s="0">
        <v>1.66666666666667</v>
      </c>
      <c r="H99" s="0">
        <v>0.411689657273693</v>
      </c>
    </row>
    <row r="100">
      <c r="A100" s="0">
        <v>0.352657710763553</v>
      </c>
      <c r="B100" s="0">
        <v>0.25</v>
      </c>
      <c r="C100" s="0">
        <v>-0.00086887835702996</v>
      </c>
      <c r="D100" s="0">
        <v>0.09913112164297</v>
      </c>
      <c r="E100" s="0">
        <v>0.1</v>
      </c>
      <c r="F100" s="0">
        <v>0.2</v>
      </c>
      <c r="G100" s="0">
        <v>0</v>
      </c>
      <c r="H100" s="0">
        <v>1.45203308936832</v>
      </c>
    </row>
    <row r="101">
      <c r="A101" s="0">
        <v>0.352657710763553</v>
      </c>
      <c r="B101" s="0">
        <v>0.25</v>
      </c>
      <c r="C101" s="0">
        <v>-0.0275276461295418</v>
      </c>
      <c r="D101" s="0">
        <v>0.0724723538704582</v>
      </c>
      <c r="E101" s="0">
        <v>0.1</v>
      </c>
      <c r="F101" s="0">
        <v>0.2</v>
      </c>
      <c r="G101" s="0">
        <v>0</v>
      </c>
      <c r="H101" s="0">
        <v>1.72912417390711</v>
      </c>
    </row>
    <row r="102">
      <c r="A102" s="0">
        <v>0.352657710763553</v>
      </c>
      <c r="B102" s="0">
        <v>0.25</v>
      </c>
      <c r="C102" s="0">
        <v>-0.1</v>
      </c>
      <c r="D102" s="0">
        <v>0</v>
      </c>
      <c r="E102" s="0">
        <v>0.1</v>
      </c>
      <c r="F102" s="0">
        <v>0.2</v>
      </c>
      <c r="G102" s="0">
        <v>0</v>
      </c>
      <c r="H102" s="0">
        <v>1.63259671311122</v>
      </c>
    </row>
    <row r="103">
      <c r="A103" s="0">
        <v>0.248668898615326</v>
      </c>
      <c r="B103" s="0">
        <v>0.32</v>
      </c>
      <c r="C103" s="0">
        <v>-0.5</v>
      </c>
      <c r="D103" s="0">
        <v>0</v>
      </c>
      <c r="E103" s="0">
        <v>0.5</v>
      </c>
      <c r="F103" s="0">
        <v>1.5</v>
      </c>
      <c r="G103" s="0">
        <v>1.0625</v>
      </c>
      <c r="H103" s="0">
        <v>1.04572829309309</v>
      </c>
    </row>
    <row r="104">
      <c r="A104" s="0">
        <v>0.368816399721904</v>
      </c>
      <c r="B104" s="0">
        <v>0.25</v>
      </c>
      <c r="C104" s="0">
        <v>-0.12</v>
      </c>
      <c r="D104" s="0">
        <v>0.12</v>
      </c>
      <c r="E104" s="0">
        <v>0.24</v>
      </c>
      <c r="F104" s="0">
        <v>0.48</v>
      </c>
      <c r="G104" s="0">
        <v>0.866666666666667</v>
      </c>
      <c r="H104" s="0">
        <v>1.4600220305909</v>
      </c>
    </row>
    <row r="105">
      <c r="A105" s="0">
        <v>0.368816399721904</v>
      </c>
      <c r="B105" s="0">
        <v>0.25</v>
      </c>
      <c r="C105" s="0">
        <v>-0.24</v>
      </c>
      <c r="D105" s="0">
        <v>0</v>
      </c>
      <c r="E105" s="0">
        <v>0.24</v>
      </c>
      <c r="F105" s="0">
        <v>0.48</v>
      </c>
      <c r="G105" s="0">
        <v>0.866666666666667</v>
      </c>
      <c r="H105" s="0">
        <v>0.884040455185593</v>
      </c>
    </row>
    <row r="106">
      <c r="A106" s="0">
        <v>0.6851488</v>
      </c>
      <c r="B106" s="0">
        <v>0.6</v>
      </c>
      <c r="C106" s="0">
        <v>-0.12</v>
      </c>
      <c r="D106" s="0">
        <v>0.12</v>
      </c>
      <c r="E106" s="0">
        <v>0.24</v>
      </c>
      <c r="F106" s="0">
        <v>0.2</v>
      </c>
      <c r="G106" s="0">
        <v>0.333333333333333</v>
      </c>
      <c r="H106" s="0">
        <v>1.74722420826812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106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'Dataset'!E1</f>
      </c>
      <c r="D1" s="0">
        <f>'Dataset'!F1</f>
      </c>
      <c r="E1" s="0">
        <f>'Dataset'!G1</f>
      </c>
    </row>
    <row r="2">
      <c r="A2" s="0">
        <f>'Dataset'!A2</f>
      </c>
      <c r="B2" s="0">
        <f>'Dataset'!B2</f>
      </c>
      <c r="C2" s="0">
        <f>'Dataset'!E2</f>
      </c>
      <c r="D2" s="0">
        <f>'Dataset'!F2</f>
      </c>
      <c r="E2" s="0">
        <f>'Dataset'!G2</f>
      </c>
    </row>
    <row r="3">
      <c r="A3" s="0">
        <f>'Dataset'!A3</f>
      </c>
      <c r="B3" s="0">
        <f>'Dataset'!B3</f>
      </c>
      <c r="C3" s="0">
        <f>'Dataset'!E3</f>
      </c>
      <c r="D3" s="0">
        <f>'Dataset'!F3</f>
      </c>
      <c r="E3" s="0">
        <f>'Dataset'!G3</f>
      </c>
    </row>
    <row r="4">
      <c r="A4" s="0">
        <f>'Dataset'!A4</f>
      </c>
      <c r="B4" s="0">
        <f>'Dataset'!B4</f>
      </c>
      <c r="C4" s="0">
        <f>'Dataset'!E4</f>
      </c>
      <c r="D4" s="0">
        <f>'Dataset'!F4</f>
      </c>
      <c r="E4" s="0">
        <f>'Dataset'!G4</f>
      </c>
    </row>
    <row r="5">
      <c r="A5" s="0">
        <f>'Dataset'!A5</f>
      </c>
      <c r="B5" s="0">
        <f>'Dataset'!B5</f>
      </c>
      <c r="C5" s="0">
        <f>'Dataset'!E5</f>
      </c>
      <c r="D5" s="0">
        <f>'Dataset'!F5</f>
      </c>
      <c r="E5" s="0">
        <f>'Dataset'!G5</f>
      </c>
    </row>
    <row r="6">
      <c r="A6" s="0">
        <f>'Dataset'!A6</f>
      </c>
      <c r="B6" s="0">
        <f>'Dataset'!B6</f>
      </c>
      <c r="C6" s="0">
        <f>'Dataset'!E6</f>
      </c>
      <c r="D6" s="0">
        <f>'Dataset'!F6</f>
      </c>
      <c r="E6" s="0">
        <f>'Dataset'!G6</f>
      </c>
    </row>
    <row r="7">
      <c r="A7" s="0">
        <f>'Dataset'!A7</f>
      </c>
      <c r="B7" s="0">
        <f>'Dataset'!B7</f>
      </c>
      <c r="C7" s="0">
        <f>'Dataset'!E7</f>
      </c>
      <c r="D7" s="0">
        <f>'Dataset'!F7</f>
      </c>
      <c r="E7" s="0">
        <f>'Dataset'!G7</f>
      </c>
    </row>
    <row r="8">
      <c r="A8" s="0">
        <f>'Dataset'!A8</f>
      </c>
      <c r="B8" s="0">
        <f>'Dataset'!B8</f>
      </c>
      <c r="C8" s="0">
        <f>'Dataset'!E8</f>
      </c>
      <c r="D8" s="0">
        <f>'Dataset'!F8</f>
      </c>
      <c r="E8" s="0">
        <f>'Dataset'!G8</f>
      </c>
    </row>
    <row r="9">
      <c r="A9" s="0">
        <f>'Dataset'!A9</f>
      </c>
      <c r="B9" s="0">
        <f>'Dataset'!B9</f>
      </c>
      <c r="C9" s="0">
        <f>'Dataset'!E9</f>
      </c>
      <c r="D9" s="0">
        <f>'Dataset'!F9</f>
      </c>
      <c r="E9" s="0">
        <f>'Dataset'!G9</f>
      </c>
    </row>
    <row r="10">
      <c r="A10" s="0">
        <f>'Dataset'!A10</f>
      </c>
      <c r="B10" s="0">
        <f>'Dataset'!B10</f>
      </c>
      <c r="C10" s="0">
        <f>'Dataset'!E10</f>
      </c>
      <c r="D10" s="0">
        <f>'Dataset'!F10</f>
      </c>
      <c r="E10" s="0">
        <f>'Dataset'!G10</f>
      </c>
    </row>
    <row r="11">
      <c r="A11" s="0">
        <f>'Dataset'!A11</f>
      </c>
      <c r="B11" s="0">
        <f>'Dataset'!B11</f>
      </c>
      <c r="C11" s="0">
        <f>'Dataset'!E11</f>
      </c>
      <c r="D11" s="0">
        <f>'Dataset'!F11</f>
      </c>
      <c r="E11" s="0">
        <f>'Dataset'!G11</f>
      </c>
    </row>
    <row r="12">
      <c r="A12" s="0">
        <f>'Dataset'!A12</f>
      </c>
      <c r="B12" s="0">
        <f>'Dataset'!B12</f>
      </c>
      <c r="C12" s="0">
        <f>'Dataset'!E12</f>
      </c>
      <c r="D12" s="0">
        <f>'Dataset'!F12</f>
      </c>
      <c r="E12" s="0">
        <f>'Dataset'!G12</f>
      </c>
    </row>
    <row r="13">
      <c r="A13" s="0">
        <f>'Dataset'!A13</f>
      </c>
      <c r="B13" s="0">
        <f>'Dataset'!B13</f>
      </c>
      <c r="C13" s="0">
        <f>'Dataset'!E13</f>
      </c>
      <c r="D13" s="0">
        <f>'Dataset'!F13</f>
      </c>
      <c r="E13" s="0">
        <f>'Dataset'!G13</f>
      </c>
    </row>
    <row r="14">
      <c r="A14" s="0">
        <f>'Dataset'!A14</f>
      </c>
      <c r="B14" s="0">
        <f>'Dataset'!B14</f>
      </c>
      <c r="C14" s="0">
        <f>'Dataset'!E14</f>
      </c>
      <c r="D14" s="0">
        <f>'Dataset'!F14</f>
      </c>
      <c r="E14" s="0">
        <f>'Dataset'!G14</f>
      </c>
    </row>
    <row r="15">
      <c r="A15" s="0">
        <f>'Dataset'!A15</f>
      </c>
      <c r="B15" s="0">
        <f>'Dataset'!B15</f>
      </c>
      <c r="C15" s="0">
        <f>'Dataset'!E15</f>
      </c>
      <c r="D15" s="0">
        <f>'Dataset'!F15</f>
      </c>
      <c r="E15" s="0">
        <f>'Dataset'!G15</f>
      </c>
    </row>
    <row r="16">
      <c r="A16" s="0">
        <f>'Dataset'!A16</f>
      </c>
      <c r="B16" s="0">
        <f>'Dataset'!B16</f>
      </c>
      <c r="C16" s="0">
        <f>'Dataset'!E16</f>
      </c>
      <c r="D16" s="0">
        <f>'Dataset'!F16</f>
      </c>
      <c r="E16" s="0">
        <f>'Dataset'!G16</f>
      </c>
    </row>
    <row r="17">
      <c r="A17" s="0">
        <f>'Dataset'!A17</f>
      </c>
      <c r="B17" s="0">
        <f>'Dataset'!B17</f>
      </c>
      <c r="C17" s="0">
        <f>'Dataset'!E17</f>
      </c>
      <c r="D17" s="0">
        <f>'Dataset'!F17</f>
      </c>
      <c r="E17" s="0">
        <f>'Dataset'!G17</f>
      </c>
    </row>
    <row r="18">
      <c r="A18" s="0">
        <f>'Dataset'!A18</f>
      </c>
      <c r="B18" s="0">
        <f>'Dataset'!B18</f>
      </c>
      <c r="C18" s="0">
        <f>'Dataset'!E18</f>
      </c>
      <c r="D18" s="0">
        <f>'Dataset'!F18</f>
      </c>
      <c r="E18" s="0">
        <f>'Dataset'!G18</f>
      </c>
    </row>
    <row r="19">
      <c r="A19" s="0">
        <f>'Dataset'!A19</f>
      </c>
      <c r="B19" s="0">
        <f>'Dataset'!B19</f>
      </c>
      <c r="C19" s="0">
        <f>'Dataset'!E19</f>
      </c>
      <c r="D19" s="0">
        <f>'Dataset'!F19</f>
      </c>
      <c r="E19" s="0">
        <f>'Dataset'!G19</f>
      </c>
    </row>
    <row r="20">
      <c r="A20" s="0">
        <f>'Dataset'!A20</f>
      </c>
      <c r="B20" s="0">
        <f>'Dataset'!B20</f>
      </c>
      <c r="C20" s="0">
        <f>'Dataset'!E20</f>
      </c>
      <c r="D20" s="0">
        <f>'Dataset'!F20</f>
      </c>
      <c r="E20" s="0">
        <f>'Dataset'!G20</f>
      </c>
    </row>
    <row r="21">
      <c r="A21" s="0">
        <f>'Dataset'!A21</f>
      </c>
      <c r="B21" s="0">
        <f>'Dataset'!B21</f>
      </c>
      <c r="C21" s="0">
        <f>'Dataset'!E21</f>
      </c>
      <c r="D21" s="0">
        <f>'Dataset'!F21</f>
      </c>
      <c r="E21" s="0">
        <f>'Dataset'!G21</f>
      </c>
    </row>
    <row r="22">
      <c r="A22" s="0">
        <f>'Dataset'!A22</f>
      </c>
      <c r="B22" s="0">
        <f>'Dataset'!B22</f>
      </c>
      <c r="C22" s="0">
        <f>'Dataset'!E22</f>
      </c>
      <c r="D22" s="0">
        <f>'Dataset'!F22</f>
      </c>
      <c r="E22" s="0">
        <f>'Dataset'!G22</f>
      </c>
    </row>
    <row r="23">
      <c r="A23" s="0">
        <f>'Dataset'!A23</f>
      </c>
      <c r="B23" s="0">
        <f>'Dataset'!B23</f>
      </c>
      <c r="C23" s="0">
        <f>'Dataset'!E23</f>
      </c>
      <c r="D23" s="0">
        <f>'Dataset'!F23</f>
      </c>
      <c r="E23" s="0">
        <f>'Dataset'!G23</f>
      </c>
    </row>
    <row r="24">
      <c r="A24" s="0">
        <f>'Dataset'!A24</f>
      </c>
      <c r="B24" s="0">
        <f>'Dataset'!B24</f>
      </c>
      <c r="C24" s="0">
        <f>'Dataset'!E24</f>
      </c>
      <c r="D24" s="0">
        <f>'Dataset'!F24</f>
      </c>
      <c r="E24" s="0">
        <f>'Dataset'!G24</f>
      </c>
    </row>
    <row r="25">
      <c r="A25" s="0">
        <f>'Dataset'!A25</f>
      </c>
      <c r="B25" s="0">
        <f>'Dataset'!B25</f>
      </c>
      <c r="C25" s="0">
        <f>'Dataset'!E25</f>
      </c>
      <c r="D25" s="0">
        <f>'Dataset'!F25</f>
      </c>
      <c r="E25" s="0">
        <f>'Dataset'!G25</f>
      </c>
    </row>
    <row r="26">
      <c r="A26" s="0">
        <f>'Dataset'!A26</f>
      </c>
      <c r="B26" s="0">
        <f>'Dataset'!B26</f>
      </c>
      <c r="C26" s="0">
        <f>'Dataset'!E26</f>
      </c>
      <c r="D26" s="0">
        <f>'Dataset'!F26</f>
      </c>
      <c r="E26" s="0">
        <f>'Dataset'!G26</f>
      </c>
    </row>
    <row r="27">
      <c r="A27" s="0">
        <f>'Dataset'!A27</f>
      </c>
      <c r="B27" s="0">
        <f>'Dataset'!B27</f>
      </c>
      <c r="C27" s="0">
        <f>'Dataset'!E27</f>
      </c>
      <c r="D27" s="0">
        <f>'Dataset'!F27</f>
      </c>
      <c r="E27" s="0">
        <f>'Dataset'!G27</f>
      </c>
    </row>
    <row r="28">
      <c r="A28" s="0">
        <f>'Dataset'!A28</f>
      </c>
      <c r="B28" s="0">
        <f>'Dataset'!B28</f>
      </c>
      <c r="C28" s="0">
        <f>'Dataset'!E28</f>
      </c>
      <c r="D28" s="0">
        <f>'Dataset'!F28</f>
      </c>
      <c r="E28" s="0">
        <f>'Dataset'!G28</f>
      </c>
    </row>
    <row r="29">
      <c r="A29" s="0">
        <f>'Dataset'!A29</f>
      </c>
      <c r="B29" s="0">
        <f>'Dataset'!B29</f>
      </c>
      <c r="C29" s="0">
        <f>'Dataset'!E29</f>
      </c>
      <c r="D29" s="0">
        <f>'Dataset'!F29</f>
      </c>
      <c r="E29" s="0">
        <f>'Dataset'!G29</f>
      </c>
    </row>
    <row r="30">
      <c r="A30" s="0">
        <f>'Dataset'!A30</f>
      </c>
      <c r="B30" s="0">
        <f>'Dataset'!B30</f>
      </c>
      <c r="C30" s="0">
        <f>'Dataset'!E30</f>
      </c>
      <c r="D30" s="0">
        <f>'Dataset'!F30</f>
      </c>
      <c r="E30" s="0">
        <f>'Dataset'!G30</f>
      </c>
    </row>
    <row r="31">
      <c r="A31" s="0">
        <f>'Dataset'!A31</f>
      </c>
      <c r="B31" s="0">
        <f>'Dataset'!B31</f>
      </c>
      <c r="C31" s="0">
        <f>'Dataset'!E31</f>
      </c>
      <c r="D31" s="0">
        <f>'Dataset'!F31</f>
      </c>
      <c r="E31" s="0">
        <f>'Dataset'!G31</f>
      </c>
    </row>
    <row r="32">
      <c r="A32" s="0">
        <f>'Dataset'!A32</f>
      </c>
      <c r="B32" s="0">
        <f>'Dataset'!B32</f>
      </c>
      <c r="C32" s="0">
        <f>'Dataset'!E32</f>
      </c>
      <c r="D32" s="0">
        <f>'Dataset'!F32</f>
      </c>
      <c r="E32" s="0">
        <f>'Dataset'!G32</f>
      </c>
    </row>
    <row r="33">
      <c r="A33" s="0">
        <f>'Dataset'!A33</f>
      </c>
      <c r="B33" s="0">
        <f>'Dataset'!B33</f>
      </c>
      <c r="C33" s="0">
        <f>'Dataset'!E33</f>
      </c>
      <c r="D33" s="0">
        <f>'Dataset'!F33</f>
      </c>
      <c r="E33" s="0">
        <f>'Dataset'!G33</f>
      </c>
    </row>
    <row r="34">
      <c r="A34" s="0">
        <f>'Dataset'!A34</f>
      </c>
      <c r="B34" s="0">
        <f>'Dataset'!B34</f>
      </c>
      <c r="C34" s="0">
        <f>'Dataset'!E34</f>
      </c>
      <c r="D34" s="0">
        <f>'Dataset'!F34</f>
      </c>
      <c r="E34" s="0">
        <f>'Dataset'!G34</f>
      </c>
    </row>
    <row r="35">
      <c r="A35" s="0">
        <f>'Dataset'!A35</f>
      </c>
      <c r="B35" s="0">
        <f>'Dataset'!B35</f>
      </c>
      <c r="C35" s="0">
        <f>'Dataset'!E35</f>
      </c>
      <c r="D35" s="0">
        <f>'Dataset'!F35</f>
      </c>
      <c r="E35" s="0">
        <f>'Dataset'!G35</f>
      </c>
    </row>
    <row r="36">
      <c r="A36" s="0">
        <f>'Dataset'!A36</f>
      </c>
      <c r="B36" s="0">
        <f>'Dataset'!B36</f>
      </c>
      <c r="C36" s="0">
        <f>'Dataset'!E36</f>
      </c>
      <c r="D36" s="0">
        <f>'Dataset'!F36</f>
      </c>
      <c r="E36" s="0">
        <f>'Dataset'!G36</f>
      </c>
    </row>
    <row r="37">
      <c r="A37" s="0">
        <f>'Dataset'!A37</f>
      </c>
      <c r="B37" s="0">
        <f>'Dataset'!B37</f>
      </c>
      <c r="C37" s="0">
        <f>'Dataset'!E37</f>
      </c>
      <c r="D37" s="0">
        <f>'Dataset'!F37</f>
      </c>
      <c r="E37" s="0">
        <f>'Dataset'!G37</f>
      </c>
    </row>
    <row r="38">
      <c r="A38" s="0">
        <f>'Dataset'!A38</f>
      </c>
      <c r="B38" s="0">
        <f>'Dataset'!B38</f>
      </c>
      <c r="C38" s="0">
        <f>'Dataset'!E38</f>
      </c>
      <c r="D38" s="0">
        <f>'Dataset'!F38</f>
      </c>
      <c r="E38" s="0">
        <f>'Dataset'!G38</f>
      </c>
    </row>
    <row r="39">
      <c r="A39" s="0">
        <f>'Dataset'!A39</f>
      </c>
      <c r="B39" s="0">
        <f>'Dataset'!B39</f>
      </c>
      <c r="C39" s="0">
        <f>'Dataset'!E39</f>
      </c>
      <c r="D39" s="0">
        <f>'Dataset'!F39</f>
      </c>
      <c r="E39" s="0">
        <f>'Dataset'!G39</f>
      </c>
    </row>
    <row r="40">
      <c r="A40" s="0">
        <f>'Dataset'!A40</f>
      </c>
      <c r="B40" s="0">
        <f>'Dataset'!B40</f>
      </c>
      <c r="C40" s="0">
        <f>'Dataset'!E40</f>
      </c>
      <c r="D40" s="0">
        <f>'Dataset'!F40</f>
      </c>
      <c r="E40" s="0">
        <f>'Dataset'!G40</f>
      </c>
    </row>
    <row r="41">
      <c r="A41" s="0">
        <f>'Dataset'!A41</f>
      </c>
      <c r="B41" s="0">
        <f>'Dataset'!B41</f>
      </c>
      <c r="C41" s="0">
        <f>'Dataset'!E41</f>
      </c>
      <c r="D41" s="0">
        <f>'Dataset'!F41</f>
      </c>
      <c r="E41" s="0">
        <f>'Dataset'!G41</f>
      </c>
    </row>
    <row r="42">
      <c r="A42" s="0">
        <f>'Dataset'!A42</f>
      </c>
      <c r="B42" s="0">
        <f>'Dataset'!B42</f>
      </c>
      <c r="C42" s="0">
        <f>'Dataset'!E42</f>
      </c>
      <c r="D42" s="0">
        <f>'Dataset'!F42</f>
      </c>
      <c r="E42" s="0">
        <f>'Dataset'!G42</f>
      </c>
    </row>
    <row r="43">
      <c r="A43" s="0">
        <f>'Dataset'!A43</f>
      </c>
      <c r="B43" s="0">
        <f>'Dataset'!B43</f>
      </c>
      <c r="C43" s="0">
        <f>'Dataset'!E43</f>
      </c>
      <c r="D43" s="0">
        <f>'Dataset'!F43</f>
      </c>
      <c r="E43" s="0">
        <f>'Dataset'!G43</f>
      </c>
    </row>
    <row r="44">
      <c r="A44" s="0">
        <f>'Dataset'!A44</f>
      </c>
      <c r="B44" s="0">
        <f>'Dataset'!B44</f>
      </c>
      <c r="C44" s="0">
        <f>'Dataset'!E44</f>
      </c>
      <c r="D44" s="0">
        <f>'Dataset'!F44</f>
      </c>
      <c r="E44" s="0">
        <f>'Dataset'!G44</f>
      </c>
    </row>
    <row r="45">
      <c r="A45" s="0">
        <f>'Dataset'!A45</f>
      </c>
      <c r="B45" s="0">
        <f>'Dataset'!B45</f>
      </c>
      <c r="C45" s="0">
        <f>'Dataset'!E45</f>
      </c>
      <c r="D45" s="0">
        <f>'Dataset'!F45</f>
      </c>
      <c r="E45" s="0">
        <f>'Dataset'!G45</f>
      </c>
    </row>
    <row r="46">
      <c r="A46" s="0">
        <f>'Dataset'!A46</f>
      </c>
      <c r="B46" s="0">
        <f>'Dataset'!B46</f>
      </c>
      <c r="C46" s="0">
        <f>'Dataset'!E46</f>
      </c>
      <c r="D46" s="0">
        <f>'Dataset'!F46</f>
      </c>
      <c r="E46" s="0">
        <f>'Dataset'!G46</f>
      </c>
    </row>
    <row r="47">
      <c r="A47" s="0">
        <f>'Dataset'!A47</f>
      </c>
      <c r="B47" s="0">
        <f>'Dataset'!B47</f>
      </c>
      <c r="C47" s="0">
        <f>'Dataset'!E47</f>
      </c>
      <c r="D47" s="0">
        <f>'Dataset'!F47</f>
      </c>
      <c r="E47" s="0">
        <f>'Dataset'!G47</f>
      </c>
    </row>
    <row r="48">
      <c r="A48" s="0">
        <f>'Dataset'!A48</f>
      </c>
      <c r="B48" s="0">
        <f>'Dataset'!B48</f>
      </c>
      <c r="C48" s="0">
        <f>'Dataset'!E48</f>
      </c>
      <c r="D48" s="0">
        <f>'Dataset'!F48</f>
      </c>
      <c r="E48" s="0">
        <f>'Dataset'!G48</f>
      </c>
    </row>
    <row r="49">
      <c r="A49" s="0">
        <f>'Dataset'!A49</f>
      </c>
      <c r="B49" s="0">
        <f>'Dataset'!B49</f>
      </c>
      <c r="C49" s="0">
        <f>'Dataset'!E49</f>
      </c>
      <c r="D49" s="0">
        <f>'Dataset'!F49</f>
      </c>
      <c r="E49" s="0">
        <f>'Dataset'!G49</f>
      </c>
    </row>
    <row r="50">
      <c r="A50" s="0">
        <f>'Dataset'!A50</f>
      </c>
      <c r="B50" s="0">
        <f>'Dataset'!B50</f>
      </c>
      <c r="C50" s="0">
        <f>'Dataset'!E50</f>
      </c>
      <c r="D50" s="0">
        <f>'Dataset'!F50</f>
      </c>
      <c r="E50" s="0">
        <f>'Dataset'!G50</f>
      </c>
    </row>
    <row r="51">
      <c r="A51" s="0">
        <f>'Dataset'!A51</f>
      </c>
      <c r="B51" s="0">
        <f>'Dataset'!B51</f>
      </c>
      <c r="C51" s="0">
        <f>'Dataset'!E51</f>
      </c>
      <c r="D51" s="0">
        <f>'Dataset'!F51</f>
      </c>
      <c r="E51" s="0">
        <f>'Dataset'!G51</f>
      </c>
    </row>
    <row r="52">
      <c r="A52" s="0">
        <f>'Dataset'!A52</f>
      </c>
      <c r="B52" s="0">
        <f>'Dataset'!B52</f>
      </c>
      <c r="C52" s="0">
        <f>'Dataset'!E52</f>
      </c>
      <c r="D52" s="0">
        <f>'Dataset'!F52</f>
      </c>
      <c r="E52" s="0">
        <f>'Dataset'!G52</f>
      </c>
    </row>
    <row r="53">
      <c r="A53" s="0">
        <f>'Dataset'!A53</f>
      </c>
      <c r="B53" s="0">
        <f>'Dataset'!B53</f>
      </c>
      <c r="C53" s="0">
        <f>'Dataset'!E53</f>
      </c>
      <c r="D53" s="0">
        <f>'Dataset'!F53</f>
      </c>
      <c r="E53" s="0">
        <f>'Dataset'!G53</f>
      </c>
    </row>
    <row r="54">
      <c r="A54" s="0">
        <f>'Dataset'!A54</f>
      </c>
      <c r="B54" s="0">
        <f>'Dataset'!B54</f>
      </c>
      <c r="C54" s="0">
        <f>'Dataset'!E54</f>
      </c>
      <c r="D54" s="0">
        <f>'Dataset'!F54</f>
      </c>
      <c r="E54" s="0">
        <f>'Dataset'!G54</f>
      </c>
    </row>
    <row r="55">
      <c r="A55" s="0">
        <f>'Dataset'!A55</f>
      </c>
      <c r="B55" s="0">
        <f>'Dataset'!B55</f>
      </c>
      <c r="C55" s="0">
        <f>'Dataset'!E55</f>
      </c>
      <c r="D55" s="0">
        <f>'Dataset'!F55</f>
      </c>
      <c r="E55" s="0">
        <f>'Dataset'!G55</f>
      </c>
    </row>
    <row r="56">
      <c r="A56" s="0">
        <f>'Dataset'!A56</f>
      </c>
      <c r="B56" s="0">
        <f>'Dataset'!B56</f>
      </c>
      <c r="C56" s="0">
        <f>'Dataset'!E56</f>
      </c>
      <c r="D56" s="0">
        <f>'Dataset'!F56</f>
      </c>
      <c r="E56" s="0">
        <f>'Dataset'!G56</f>
      </c>
    </row>
    <row r="57">
      <c r="A57" s="0">
        <f>'Dataset'!A57</f>
      </c>
      <c r="B57" s="0">
        <f>'Dataset'!B57</f>
      </c>
      <c r="C57" s="0">
        <f>'Dataset'!E57</f>
      </c>
      <c r="D57" s="0">
        <f>'Dataset'!F57</f>
      </c>
      <c r="E57" s="0">
        <f>'Dataset'!G57</f>
      </c>
    </row>
    <row r="58">
      <c r="A58" s="0">
        <f>'Dataset'!A58</f>
      </c>
      <c r="B58" s="0">
        <f>'Dataset'!B58</f>
      </c>
      <c r="C58" s="0">
        <f>'Dataset'!E58</f>
      </c>
      <c r="D58" s="0">
        <f>'Dataset'!F58</f>
      </c>
      <c r="E58" s="0">
        <f>'Dataset'!G58</f>
      </c>
    </row>
    <row r="59">
      <c r="A59" s="0">
        <f>'Dataset'!A59</f>
      </c>
      <c r="B59" s="0">
        <f>'Dataset'!B59</f>
      </c>
      <c r="C59" s="0">
        <f>'Dataset'!E59</f>
      </c>
      <c r="D59" s="0">
        <f>'Dataset'!F59</f>
      </c>
      <c r="E59" s="0">
        <f>'Dataset'!G59</f>
      </c>
    </row>
    <row r="60">
      <c r="A60" s="0">
        <f>'Dataset'!A60</f>
      </c>
      <c r="B60" s="0">
        <f>'Dataset'!B60</f>
      </c>
      <c r="C60" s="0">
        <f>'Dataset'!E60</f>
      </c>
      <c r="D60" s="0">
        <f>'Dataset'!F60</f>
      </c>
      <c r="E60" s="0">
        <f>'Dataset'!G60</f>
      </c>
    </row>
    <row r="61">
      <c r="A61" s="0">
        <f>'Dataset'!A61</f>
      </c>
      <c r="B61" s="0">
        <f>'Dataset'!B61</f>
      </c>
      <c r="C61" s="0">
        <f>'Dataset'!E61</f>
      </c>
      <c r="D61" s="0">
        <f>'Dataset'!F61</f>
      </c>
      <c r="E61" s="0">
        <f>'Dataset'!G61</f>
      </c>
    </row>
    <row r="62">
      <c r="A62" s="0">
        <f>'Dataset'!A62</f>
      </c>
      <c r="B62" s="0">
        <f>'Dataset'!B62</f>
      </c>
      <c r="C62" s="0">
        <f>'Dataset'!E62</f>
      </c>
      <c r="D62" s="0">
        <f>'Dataset'!F62</f>
      </c>
      <c r="E62" s="0">
        <f>'Dataset'!G62</f>
      </c>
    </row>
    <row r="63">
      <c r="A63" s="0">
        <f>'Dataset'!A63</f>
      </c>
      <c r="B63" s="0">
        <f>'Dataset'!B63</f>
      </c>
      <c r="C63" s="0">
        <f>'Dataset'!E63</f>
      </c>
      <c r="D63" s="0">
        <f>'Dataset'!F63</f>
      </c>
      <c r="E63" s="0">
        <f>'Dataset'!G63</f>
      </c>
    </row>
    <row r="64">
      <c r="A64" s="0">
        <f>'Dataset'!A64</f>
      </c>
      <c r="B64" s="0">
        <f>'Dataset'!B64</f>
      </c>
      <c r="C64" s="0">
        <f>'Dataset'!E64</f>
      </c>
      <c r="D64" s="0">
        <f>'Dataset'!F64</f>
      </c>
      <c r="E64" s="0">
        <f>'Dataset'!G64</f>
      </c>
    </row>
    <row r="65">
      <c r="A65" s="0">
        <f>'Dataset'!A65</f>
      </c>
      <c r="B65" s="0">
        <f>'Dataset'!B65</f>
      </c>
      <c r="C65" s="0">
        <f>'Dataset'!E65</f>
      </c>
      <c r="D65" s="0">
        <f>'Dataset'!F65</f>
      </c>
      <c r="E65" s="0">
        <f>'Dataset'!G65</f>
      </c>
    </row>
    <row r="66">
      <c r="A66" s="0">
        <f>'Dataset'!A66</f>
      </c>
      <c r="B66" s="0">
        <f>'Dataset'!B66</f>
      </c>
      <c r="C66" s="0">
        <f>'Dataset'!E66</f>
      </c>
      <c r="D66" s="0">
        <f>'Dataset'!F66</f>
      </c>
      <c r="E66" s="0">
        <f>'Dataset'!G66</f>
      </c>
    </row>
    <row r="67">
      <c r="A67" s="0">
        <f>'Dataset'!A67</f>
      </c>
      <c r="B67" s="0">
        <f>'Dataset'!B67</f>
      </c>
      <c r="C67" s="0">
        <f>'Dataset'!E67</f>
      </c>
      <c r="D67" s="0">
        <f>'Dataset'!F67</f>
      </c>
      <c r="E67" s="0">
        <f>'Dataset'!G67</f>
      </c>
    </row>
    <row r="68">
      <c r="A68" s="0">
        <f>'Dataset'!A68</f>
      </c>
      <c r="B68" s="0">
        <f>'Dataset'!B68</f>
      </c>
      <c r="C68" s="0">
        <f>'Dataset'!E68</f>
      </c>
      <c r="D68" s="0">
        <f>'Dataset'!F68</f>
      </c>
      <c r="E68" s="0">
        <f>'Dataset'!G68</f>
      </c>
    </row>
    <row r="69">
      <c r="A69" s="0">
        <f>'Dataset'!A69</f>
      </c>
      <c r="B69" s="0">
        <f>'Dataset'!B69</f>
      </c>
      <c r="C69" s="0">
        <f>'Dataset'!E69</f>
      </c>
      <c r="D69" s="0">
        <f>'Dataset'!F69</f>
      </c>
      <c r="E69" s="0">
        <f>'Dataset'!G69</f>
      </c>
    </row>
    <row r="70">
      <c r="A70" s="0">
        <f>'Dataset'!A70</f>
      </c>
      <c r="B70" s="0">
        <f>'Dataset'!B70</f>
      </c>
      <c r="C70" s="0">
        <f>'Dataset'!E70</f>
      </c>
      <c r="D70" s="0">
        <f>'Dataset'!F70</f>
      </c>
      <c r="E70" s="0">
        <f>'Dataset'!G70</f>
      </c>
    </row>
    <row r="71">
      <c r="A71" s="0">
        <f>'Dataset'!A71</f>
      </c>
      <c r="B71" s="0">
        <f>'Dataset'!B71</f>
      </c>
      <c r="C71" s="0">
        <f>'Dataset'!E71</f>
      </c>
      <c r="D71" s="0">
        <f>'Dataset'!F71</f>
      </c>
      <c r="E71" s="0">
        <f>'Dataset'!G71</f>
      </c>
    </row>
    <row r="72">
      <c r="A72" s="0">
        <f>'Dataset'!A72</f>
      </c>
      <c r="B72" s="0">
        <f>'Dataset'!B72</f>
      </c>
      <c r="C72" s="0">
        <f>'Dataset'!E72</f>
      </c>
      <c r="D72" s="0">
        <f>'Dataset'!F72</f>
      </c>
      <c r="E72" s="0">
        <f>'Dataset'!G72</f>
      </c>
    </row>
    <row r="73">
      <c r="A73" s="0">
        <f>'Dataset'!A73</f>
      </c>
      <c r="B73" s="0">
        <f>'Dataset'!B73</f>
      </c>
      <c r="C73" s="0">
        <f>'Dataset'!E73</f>
      </c>
      <c r="D73" s="0">
        <f>'Dataset'!F73</f>
      </c>
      <c r="E73" s="0">
        <f>'Dataset'!G73</f>
      </c>
    </row>
    <row r="74">
      <c r="A74" s="0">
        <f>'Dataset'!A74</f>
      </c>
      <c r="B74" s="0">
        <f>'Dataset'!B74</f>
      </c>
      <c r="C74" s="0">
        <f>'Dataset'!E74</f>
      </c>
      <c r="D74" s="0">
        <f>'Dataset'!F74</f>
      </c>
      <c r="E74" s="0">
        <f>'Dataset'!G74</f>
      </c>
    </row>
    <row r="75">
      <c r="A75" s="0">
        <f>'Dataset'!A75</f>
      </c>
      <c r="B75" s="0">
        <f>'Dataset'!B75</f>
      </c>
      <c r="C75" s="0">
        <f>'Dataset'!E75</f>
      </c>
      <c r="D75" s="0">
        <f>'Dataset'!F75</f>
      </c>
      <c r="E75" s="0">
        <f>'Dataset'!G75</f>
      </c>
    </row>
    <row r="76">
      <c r="A76" s="0">
        <f>'Dataset'!A76</f>
      </c>
      <c r="B76" s="0">
        <f>'Dataset'!B76</f>
      </c>
      <c r="C76" s="0">
        <f>'Dataset'!E76</f>
      </c>
      <c r="D76" s="0">
        <f>'Dataset'!F76</f>
      </c>
      <c r="E76" s="0">
        <f>'Dataset'!G76</f>
      </c>
    </row>
    <row r="77">
      <c r="A77" s="0">
        <f>'Dataset'!A77</f>
      </c>
      <c r="B77" s="0">
        <f>'Dataset'!B77</f>
      </c>
      <c r="C77" s="0">
        <f>'Dataset'!E77</f>
      </c>
      <c r="D77" s="0">
        <f>'Dataset'!F77</f>
      </c>
      <c r="E77" s="0">
        <f>'Dataset'!G77</f>
      </c>
    </row>
    <row r="78">
      <c r="A78" s="0">
        <f>'Dataset'!A78</f>
      </c>
      <c r="B78" s="0">
        <f>'Dataset'!B78</f>
      </c>
      <c r="C78" s="0">
        <f>'Dataset'!E78</f>
      </c>
      <c r="D78" s="0">
        <f>'Dataset'!F78</f>
      </c>
      <c r="E78" s="0">
        <f>'Dataset'!G78</f>
      </c>
    </row>
    <row r="79">
      <c r="A79" s="0">
        <f>'Dataset'!A79</f>
      </c>
      <c r="B79" s="0">
        <f>'Dataset'!B79</f>
      </c>
      <c r="C79" s="0">
        <f>'Dataset'!E79</f>
      </c>
      <c r="D79" s="0">
        <f>'Dataset'!F79</f>
      </c>
      <c r="E79" s="0">
        <f>'Dataset'!G79</f>
      </c>
    </row>
    <row r="80">
      <c r="A80" s="0">
        <f>'Dataset'!A80</f>
      </c>
      <c r="B80" s="0">
        <f>'Dataset'!B80</f>
      </c>
      <c r="C80" s="0">
        <f>'Dataset'!E80</f>
      </c>
      <c r="D80" s="0">
        <f>'Dataset'!F80</f>
      </c>
      <c r="E80" s="0">
        <f>'Dataset'!G80</f>
      </c>
    </row>
    <row r="81">
      <c r="A81" s="0">
        <f>'Dataset'!A81</f>
      </c>
      <c r="B81" s="0">
        <f>'Dataset'!B81</f>
      </c>
      <c r="C81" s="0">
        <f>'Dataset'!E81</f>
      </c>
      <c r="D81" s="0">
        <f>'Dataset'!F81</f>
      </c>
      <c r="E81" s="0">
        <f>'Dataset'!G81</f>
      </c>
    </row>
    <row r="82">
      <c r="A82" s="0">
        <f>'Dataset'!A82</f>
      </c>
      <c r="B82" s="0">
        <f>'Dataset'!B82</f>
      </c>
      <c r="C82" s="0">
        <f>'Dataset'!E82</f>
      </c>
      <c r="D82" s="0">
        <f>'Dataset'!F82</f>
      </c>
      <c r="E82" s="0">
        <f>'Dataset'!G82</f>
      </c>
    </row>
    <row r="83">
      <c r="A83" s="0">
        <f>'Dataset'!A83</f>
      </c>
      <c r="B83" s="0">
        <f>'Dataset'!B83</f>
      </c>
      <c r="C83" s="0">
        <f>'Dataset'!E83</f>
      </c>
      <c r="D83" s="0">
        <f>'Dataset'!F83</f>
      </c>
      <c r="E83" s="0">
        <f>'Dataset'!G83</f>
      </c>
    </row>
    <row r="84">
      <c r="A84" s="0">
        <f>'Dataset'!A84</f>
      </c>
      <c r="B84" s="0">
        <f>'Dataset'!B84</f>
      </c>
      <c r="C84" s="0">
        <f>'Dataset'!E84</f>
      </c>
      <c r="D84" s="0">
        <f>'Dataset'!F84</f>
      </c>
      <c r="E84" s="0">
        <f>'Dataset'!G84</f>
      </c>
    </row>
    <row r="85">
      <c r="A85" s="0">
        <f>'Dataset'!A85</f>
      </c>
      <c r="B85" s="0">
        <f>'Dataset'!B85</f>
      </c>
      <c r="C85" s="0">
        <f>'Dataset'!E85</f>
      </c>
      <c r="D85" s="0">
        <f>'Dataset'!F85</f>
      </c>
      <c r="E85" s="0">
        <f>'Dataset'!G85</f>
      </c>
    </row>
    <row r="86">
      <c r="A86" s="0">
        <f>'Dataset'!A86</f>
      </c>
      <c r="B86" s="0">
        <f>'Dataset'!B86</f>
      </c>
      <c r="C86" s="0">
        <f>'Dataset'!E86</f>
      </c>
      <c r="D86" s="0">
        <f>'Dataset'!F86</f>
      </c>
      <c r="E86" s="0">
        <f>'Dataset'!G86</f>
      </c>
    </row>
    <row r="87">
      <c r="A87" s="0">
        <f>'Dataset'!A87</f>
      </c>
      <c r="B87" s="0">
        <f>'Dataset'!B87</f>
      </c>
      <c r="C87" s="0">
        <f>'Dataset'!E87</f>
      </c>
      <c r="D87" s="0">
        <f>'Dataset'!F87</f>
      </c>
      <c r="E87" s="0">
        <f>'Dataset'!G87</f>
      </c>
    </row>
    <row r="88">
      <c r="A88" s="0">
        <f>'Dataset'!A88</f>
      </c>
      <c r="B88" s="0">
        <f>'Dataset'!B88</f>
      </c>
      <c r="C88" s="0">
        <f>'Dataset'!E88</f>
      </c>
      <c r="D88" s="0">
        <f>'Dataset'!F88</f>
      </c>
      <c r="E88" s="0">
        <f>'Dataset'!G88</f>
      </c>
    </row>
    <row r="89">
      <c r="A89" s="0">
        <f>'Dataset'!A89</f>
      </c>
      <c r="B89" s="0">
        <f>'Dataset'!B89</f>
      </c>
      <c r="C89" s="0">
        <f>'Dataset'!E89</f>
      </c>
      <c r="D89" s="0">
        <f>'Dataset'!F89</f>
      </c>
      <c r="E89" s="0">
        <f>'Dataset'!G89</f>
      </c>
    </row>
    <row r="90">
      <c r="A90" s="0">
        <f>'Dataset'!A90</f>
      </c>
      <c r="B90" s="0">
        <f>'Dataset'!B90</f>
      </c>
      <c r="C90" s="0">
        <f>'Dataset'!E90</f>
      </c>
      <c r="D90" s="0">
        <f>'Dataset'!F90</f>
      </c>
      <c r="E90" s="0">
        <f>'Dataset'!G90</f>
      </c>
    </row>
    <row r="91">
      <c r="A91" s="0">
        <f>'Dataset'!A91</f>
      </c>
      <c r="B91" s="0">
        <f>'Dataset'!B91</f>
      </c>
      <c r="C91" s="0">
        <f>'Dataset'!E91</f>
      </c>
      <c r="D91" s="0">
        <f>'Dataset'!F91</f>
      </c>
      <c r="E91" s="0">
        <f>'Dataset'!G91</f>
      </c>
    </row>
    <row r="92">
      <c r="A92" s="0">
        <f>'Dataset'!A92</f>
      </c>
      <c r="B92" s="0">
        <f>'Dataset'!B92</f>
      </c>
      <c r="C92" s="0">
        <f>'Dataset'!E92</f>
      </c>
      <c r="D92" s="0">
        <f>'Dataset'!F92</f>
      </c>
      <c r="E92" s="0">
        <f>'Dataset'!G92</f>
      </c>
    </row>
    <row r="93">
      <c r="A93" s="0">
        <f>'Dataset'!A93</f>
      </c>
      <c r="B93" s="0">
        <f>'Dataset'!B93</f>
      </c>
      <c r="C93" s="0">
        <f>'Dataset'!E93</f>
      </c>
      <c r="D93" s="0">
        <f>'Dataset'!F93</f>
      </c>
      <c r="E93" s="0">
        <f>'Dataset'!G93</f>
      </c>
    </row>
    <row r="94">
      <c r="A94" s="0">
        <f>'Dataset'!A94</f>
      </c>
      <c r="B94" s="0">
        <f>'Dataset'!B94</f>
      </c>
      <c r="C94" s="0">
        <f>'Dataset'!E94</f>
      </c>
      <c r="D94" s="0">
        <f>'Dataset'!F94</f>
      </c>
      <c r="E94" s="0">
        <f>'Dataset'!G94</f>
      </c>
    </row>
    <row r="95">
      <c r="A95" s="0">
        <f>'Dataset'!A95</f>
      </c>
      <c r="B95" s="0">
        <f>'Dataset'!B95</f>
      </c>
      <c r="C95" s="0">
        <f>'Dataset'!E95</f>
      </c>
      <c r="D95" s="0">
        <f>'Dataset'!F95</f>
      </c>
      <c r="E95" s="0">
        <f>'Dataset'!G95</f>
      </c>
    </row>
    <row r="96">
      <c r="A96" s="0">
        <f>'Dataset'!A96</f>
      </c>
      <c r="B96" s="0">
        <f>'Dataset'!B96</f>
      </c>
      <c r="C96" s="0">
        <f>'Dataset'!E96</f>
      </c>
      <c r="D96" s="0">
        <f>'Dataset'!F96</f>
      </c>
      <c r="E96" s="0">
        <f>'Dataset'!G96</f>
      </c>
    </row>
    <row r="97">
      <c r="A97" s="0">
        <f>'Dataset'!A97</f>
      </c>
      <c r="B97" s="0">
        <f>'Dataset'!B97</f>
      </c>
      <c r="C97" s="0">
        <f>'Dataset'!E97</f>
      </c>
      <c r="D97" s="0">
        <f>'Dataset'!F97</f>
      </c>
      <c r="E97" s="0">
        <f>'Dataset'!G97</f>
      </c>
    </row>
    <row r="98">
      <c r="A98" s="0">
        <f>'Dataset'!A98</f>
      </c>
      <c r="B98" s="0">
        <f>'Dataset'!B98</f>
      </c>
      <c r="C98" s="0">
        <f>'Dataset'!E98</f>
      </c>
      <c r="D98" s="0">
        <f>'Dataset'!F98</f>
      </c>
      <c r="E98" s="0">
        <f>'Dataset'!G98</f>
      </c>
    </row>
    <row r="99">
      <c r="A99" s="0">
        <f>'Dataset'!A99</f>
      </c>
      <c r="B99" s="0">
        <f>'Dataset'!B99</f>
      </c>
      <c r="C99" s="0">
        <f>'Dataset'!E99</f>
      </c>
      <c r="D99" s="0">
        <f>'Dataset'!F99</f>
      </c>
      <c r="E99" s="0">
        <f>'Dataset'!G99</f>
      </c>
    </row>
    <row r="100">
      <c r="A100" s="0">
        <f>'Dataset'!A100</f>
      </c>
      <c r="B100" s="0">
        <f>'Dataset'!B100</f>
      </c>
      <c r="C100" s="0">
        <f>'Dataset'!E100</f>
      </c>
      <c r="D100" s="0">
        <f>'Dataset'!F100</f>
      </c>
      <c r="E100" s="0">
        <f>'Dataset'!G100</f>
      </c>
    </row>
    <row r="101">
      <c r="A101" s="0">
        <f>'Dataset'!A101</f>
      </c>
      <c r="B101" s="0">
        <f>'Dataset'!B101</f>
      </c>
      <c r="C101" s="0">
        <f>'Dataset'!E101</f>
      </c>
      <c r="D101" s="0">
        <f>'Dataset'!F101</f>
      </c>
      <c r="E101" s="0">
        <f>'Dataset'!G101</f>
      </c>
    </row>
    <row r="102">
      <c r="A102" s="0">
        <f>'Dataset'!A102</f>
      </c>
      <c r="B102" s="0">
        <f>'Dataset'!B102</f>
      </c>
      <c r="C102" s="0">
        <f>'Dataset'!E102</f>
      </c>
      <c r="D102" s="0">
        <f>'Dataset'!F102</f>
      </c>
      <c r="E102" s="0">
        <f>'Dataset'!G102</f>
      </c>
    </row>
    <row r="103">
      <c r="A103" s="0">
        <f>'Dataset'!A103</f>
      </c>
      <c r="B103" s="0">
        <f>'Dataset'!B103</f>
      </c>
      <c r="C103" s="0">
        <f>'Dataset'!E103</f>
      </c>
      <c r="D103" s="0">
        <f>'Dataset'!F103</f>
      </c>
      <c r="E103" s="0">
        <f>'Dataset'!G103</f>
      </c>
    </row>
    <row r="104">
      <c r="A104" s="0">
        <f>'Dataset'!A104</f>
      </c>
      <c r="B104" s="0">
        <f>'Dataset'!B104</f>
      </c>
      <c r="C104" s="0">
        <f>'Dataset'!E104</f>
      </c>
      <c r="D104" s="0">
        <f>'Dataset'!F104</f>
      </c>
      <c r="E104" s="0">
        <f>'Dataset'!G104</f>
      </c>
    </row>
    <row r="105">
      <c r="A105" s="0">
        <f>'Dataset'!A105</f>
      </c>
      <c r="B105" s="0">
        <f>'Dataset'!B105</f>
      </c>
      <c r="C105" s="0">
        <f>'Dataset'!E105</f>
      </c>
      <c r="D105" s="0">
        <f>'Dataset'!F105</f>
      </c>
      <c r="E105" s="0">
        <f>'Dataset'!G105</f>
      </c>
    </row>
    <row r="106">
      <c r="A106" s="0">
        <f>'Dataset'!A106</f>
      </c>
      <c r="B106" s="0">
        <f>'Dataset'!B106</f>
      </c>
      <c r="C106" s="0">
        <f>'Dataset'!E106</f>
      </c>
      <c r="D106" s="0">
        <f>'Dataset'!F106</f>
      </c>
      <c r="E106" s="0">
        <f>'Dataset'!G106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106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I1" s="0" t="s">
        <v>44</v>
      </c>
      <c r="J1" s="0" t="s">
        <v>45</v>
      </c>
    </row>
    <row r="2">
      <c r="A2" s="0">
        <v>0</v>
      </c>
      <c r="B2" s="2">
        <f>'Dataset'!H2</f>
      </c>
      <c r="C2" s="2">
        <f ref="C2:C106" t="shared" si="1">J2</f>
      </c>
      <c r="D2" s="2">
        <f ref="D2:D106" t="shared" si="2">ABS(B2 - C2)</f>
      </c>
      <c r="E2" s="2">
        <f ref="E2:E106" t="shared" si="3">ABS(D2 / B2)</f>
      </c>
      <c r="F2" s="2">
        <f ref="F2:F106" t="shared" si="4">C2 - B2</f>
      </c>
      <c r="G2" s="2">
        <f ref="G2:G106" t="shared" si="5">POWER(F2, 2)</f>
      </c>
      <c r="I2" s="2">
        <f>=(EXP(-1.07718969793285*Inputs!$A2)*EXP(-1.49538736829175*Inputs!$E2)*EXP(-1.83672017492908*Inputs!$C2)*(1*Inputs!$B2*(1*Inputs!$D2*1*Inputs!$D2*0.574620564234407/((-1.7416808609498*Inputs!$C2+0.163570335980762))+19.3223500784366)*0.382162627963937/(0.723785564896109*Inputs!$D2)+1.33340267500213*Inputs!$D2/((-0.257924298931454*Inputs!$A2+0.702231617780168*Inputs!$B2/((1.42219560518591*Inputs!$C2+1/(0.501628981644156*Inputs!$D2))))*(-0.511188928566598*Inputs!$A2+-0.937399412253852*Inputs!$C2+(2.26653565849209*Inputs!$E2+-4.5726639691253)/(-0.182515553828913*Inputs!$D2)+1.85249064751158*Inputs!$D2/((1.37865758613846*Inputs!$C2+2.06002016587198*Inputs!$E2+1/(0.677804444746618*Inputs!$D2)+-4.52393401103658))+2.09829251038461))+1*Inputs!$D2*1*Inputs!$D2*1.60021486987593/((-1.98649944772366*Inputs!$E2+2.23121391241279))+1*Inputs!$D2*1*Inputs!$D2*0.0583304544162342/((0.223015496441152*Inputs!$A2+1.44549861297731*Inputs!$C2+(-1.71969107241271*Inputs!$C2+1/(-0.764240977417843*Inputs!$D2))/(1.22169403268418*Inputs!$D2)+4.9243145797416)*(-2.13969059784584*Inputs!$E2+0.420191209643969*Inputs!$B2/(0.717077071379778*Inputs!$D2)+2.29131950191982))+-5.00539810279745)*0.285767504846021+0.567914345661478)</f>
      </c>
      <c r="J2" s="2">
        <f ref="J2:J106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EXP(-1.07718969793285*Inputs!$A3)*EXP(-1.49538736829175*Inputs!$E3)*EXP(-1.83672017492908*Inputs!$C3)*(1*Inputs!$B3*(1*Inputs!$D3*1*Inputs!$D3*0.574620564234407/((-1.7416808609498*Inputs!$C3+0.163570335980762))+19.3223500784366)*0.382162627963937/(0.723785564896109*Inputs!$D3)+1.33340267500213*Inputs!$D3/((-0.257924298931454*Inputs!$A3+0.702231617780168*Inputs!$B3/((1.42219560518591*Inputs!$C3+1/(0.501628981644156*Inputs!$D3))))*(-0.511188928566598*Inputs!$A3+-0.937399412253852*Inputs!$C3+(2.26653565849209*Inputs!$E3+-4.5726639691253)/(-0.182515553828913*Inputs!$D3)+1.85249064751158*Inputs!$D3/((1.37865758613846*Inputs!$C3+2.06002016587198*Inputs!$E3+1/(0.677804444746618*Inputs!$D3)+-4.52393401103658))+2.09829251038461))+1*Inputs!$D3*1*Inputs!$D3*1.60021486987593/((-1.98649944772366*Inputs!$E3+2.23121391241279))+1*Inputs!$D3*1*Inputs!$D3*0.0583304544162342/((0.223015496441152*Inputs!$A3+1.44549861297731*Inputs!$C3+(-1.71969107241271*Inputs!$C3+1/(-0.764240977417843*Inputs!$D3))/(1.22169403268418*Inputs!$D3)+4.9243145797416)*(-2.13969059784584*Inputs!$E3+0.420191209643969*Inputs!$B3/(0.717077071379778*Inputs!$D3)+2.29131950191982))+-5.00539810279745)*0.285767504846021+0.567914345661478)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EXP(-1.07718969793285*Inputs!$A4)*EXP(-1.49538736829175*Inputs!$E4)*EXP(-1.83672017492908*Inputs!$C4)*(1*Inputs!$B4*(1*Inputs!$D4*1*Inputs!$D4*0.574620564234407/((-1.7416808609498*Inputs!$C4+0.163570335980762))+19.3223500784366)*0.382162627963937/(0.723785564896109*Inputs!$D4)+1.33340267500213*Inputs!$D4/((-0.257924298931454*Inputs!$A4+0.702231617780168*Inputs!$B4/((1.42219560518591*Inputs!$C4+1/(0.501628981644156*Inputs!$D4))))*(-0.511188928566598*Inputs!$A4+-0.937399412253852*Inputs!$C4+(2.26653565849209*Inputs!$E4+-4.5726639691253)/(-0.182515553828913*Inputs!$D4)+1.85249064751158*Inputs!$D4/((1.37865758613846*Inputs!$C4+2.06002016587198*Inputs!$E4+1/(0.677804444746618*Inputs!$D4)+-4.52393401103658))+2.09829251038461))+1*Inputs!$D4*1*Inputs!$D4*1.60021486987593/((-1.98649944772366*Inputs!$E4+2.23121391241279))+1*Inputs!$D4*1*Inputs!$D4*0.0583304544162342/((0.223015496441152*Inputs!$A4+1.44549861297731*Inputs!$C4+(-1.71969107241271*Inputs!$C4+1/(-0.764240977417843*Inputs!$D4))/(1.22169403268418*Inputs!$D4)+4.9243145797416)*(-2.13969059784584*Inputs!$E4+0.420191209643969*Inputs!$B4/(0.717077071379778*Inputs!$D4)+2.29131950191982))+-5.00539810279745)*0.285767504846021+0.567914345661478)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EXP(-1.07718969793285*Inputs!$A5)*EXP(-1.49538736829175*Inputs!$E5)*EXP(-1.83672017492908*Inputs!$C5)*(1*Inputs!$B5*(1*Inputs!$D5*1*Inputs!$D5*0.574620564234407/((-1.7416808609498*Inputs!$C5+0.163570335980762))+19.3223500784366)*0.382162627963937/(0.723785564896109*Inputs!$D5)+1.33340267500213*Inputs!$D5/((-0.257924298931454*Inputs!$A5+0.702231617780168*Inputs!$B5/((1.42219560518591*Inputs!$C5+1/(0.501628981644156*Inputs!$D5))))*(-0.511188928566598*Inputs!$A5+-0.937399412253852*Inputs!$C5+(2.26653565849209*Inputs!$E5+-4.5726639691253)/(-0.182515553828913*Inputs!$D5)+1.85249064751158*Inputs!$D5/((1.37865758613846*Inputs!$C5+2.06002016587198*Inputs!$E5+1/(0.677804444746618*Inputs!$D5)+-4.52393401103658))+2.09829251038461))+1*Inputs!$D5*1*Inputs!$D5*1.60021486987593/((-1.98649944772366*Inputs!$E5+2.23121391241279))+1*Inputs!$D5*1*Inputs!$D5*0.0583304544162342/((0.223015496441152*Inputs!$A5+1.44549861297731*Inputs!$C5+(-1.71969107241271*Inputs!$C5+1/(-0.764240977417843*Inputs!$D5))/(1.22169403268418*Inputs!$D5)+4.9243145797416)*(-2.13969059784584*Inputs!$E5+0.420191209643969*Inputs!$B5/(0.717077071379778*Inputs!$D5)+2.29131950191982))+-5.00539810279745)*0.285767504846021+0.567914345661478)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EXP(-1.07718969793285*Inputs!$A6)*EXP(-1.49538736829175*Inputs!$E6)*EXP(-1.83672017492908*Inputs!$C6)*(1*Inputs!$B6*(1*Inputs!$D6*1*Inputs!$D6*0.574620564234407/((-1.7416808609498*Inputs!$C6+0.163570335980762))+19.3223500784366)*0.382162627963937/(0.723785564896109*Inputs!$D6)+1.33340267500213*Inputs!$D6/((-0.257924298931454*Inputs!$A6+0.702231617780168*Inputs!$B6/((1.42219560518591*Inputs!$C6+1/(0.501628981644156*Inputs!$D6))))*(-0.511188928566598*Inputs!$A6+-0.937399412253852*Inputs!$C6+(2.26653565849209*Inputs!$E6+-4.5726639691253)/(-0.182515553828913*Inputs!$D6)+1.85249064751158*Inputs!$D6/((1.37865758613846*Inputs!$C6+2.06002016587198*Inputs!$E6+1/(0.677804444746618*Inputs!$D6)+-4.52393401103658))+2.09829251038461))+1*Inputs!$D6*1*Inputs!$D6*1.60021486987593/((-1.98649944772366*Inputs!$E6+2.23121391241279))+1*Inputs!$D6*1*Inputs!$D6*0.0583304544162342/((0.223015496441152*Inputs!$A6+1.44549861297731*Inputs!$C6+(-1.71969107241271*Inputs!$C6+1/(-0.764240977417843*Inputs!$D6))/(1.22169403268418*Inputs!$D6)+4.9243145797416)*(-2.13969059784584*Inputs!$E6+0.420191209643969*Inputs!$B6/(0.717077071379778*Inputs!$D6)+2.29131950191982))+-5.00539810279745)*0.285767504846021+0.567914345661478)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EXP(-1.07718969793285*Inputs!$A7)*EXP(-1.49538736829175*Inputs!$E7)*EXP(-1.83672017492908*Inputs!$C7)*(1*Inputs!$B7*(1*Inputs!$D7*1*Inputs!$D7*0.574620564234407/((-1.7416808609498*Inputs!$C7+0.163570335980762))+19.3223500784366)*0.382162627963937/(0.723785564896109*Inputs!$D7)+1.33340267500213*Inputs!$D7/((-0.257924298931454*Inputs!$A7+0.702231617780168*Inputs!$B7/((1.42219560518591*Inputs!$C7+1/(0.501628981644156*Inputs!$D7))))*(-0.511188928566598*Inputs!$A7+-0.937399412253852*Inputs!$C7+(2.26653565849209*Inputs!$E7+-4.5726639691253)/(-0.182515553828913*Inputs!$D7)+1.85249064751158*Inputs!$D7/((1.37865758613846*Inputs!$C7+2.06002016587198*Inputs!$E7+1/(0.677804444746618*Inputs!$D7)+-4.52393401103658))+2.09829251038461))+1*Inputs!$D7*1*Inputs!$D7*1.60021486987593/((-1.98649944772366*Inputs!$E7+2.23121391241279))+1*Inputs!$D7*1*Inputs!$D7*0.0583304544162342/((0.223015496441152*Inputs!$A7+1.44549861297731*Inputs!$C7+(-1.71969107241271*Inputs!$C7+1/(-0.764240977417843*Inputs!$D7))/(1.22169403268418*Inputs!$D7)+4.9243145797416)*(-2.13969059784584*Inputs!$E7+0.420191209643969*Inputs!$B7/(0.717077071379778*Inputs!$D7)+2.29131950191982))+-5.00539810279745)*0.285767504846021+0.567914345661478)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EXP(-1.07718969793285*Inputs!$A8)*EXP(-1.49538736829175*Inputs!$E8)*EXP(-1.83672017492908*Inputs!$C8)*(1*Inputs!$B8*(1*Inputs!$D8*1*Inputs!$D8*0.574620564234407/((-1.7416808609498*Inputs!$C8+0.163570335980762))+19.3223500784366)*0.382162627963937/(0.723785564896109*Inputs!$D8)+1.33340267500213*Inputs!$D8/((-0.257924298931454*Inputs!$A8+0.702231617780168*Inputs!$B8/((1.42219560518591*Inputs!$C8+1/(0.501628981644156*Inputs!$D8))))*(-0.511188928566598*Inputs!$A8+-0.937399412253852*Inputs!$C8+(2.26653565849209*Inputs!$E8+-4.5726639691253)/(-0.182515553828913*Inputs!$D8)+1.85249064751158*Inputs!$D8/((1.37865758613846*Inputs!$C8+2.06002016587198*Inputs!$E8+1/(0.677804444746618*Inputs!$D8)+-4.52393401103658))+2.09829251038461))+1*Inputs!$D8*1*Inputs!$D8*1.60021486987593/((-1.98649944772366*Inputs!$E8+2.23121391241279))+1*Inputs!$D8*1*Inputs!$D8*0.0583304544162342/((0.223015496441152*Inputs!$A8+1.44549861297731*Inputs!$C8+(-1.71969107241271*Inputs!$C8+1/(-0.764240977417843*Inputs!$D8))/(1.22169403268418*Inputs!$D8)+4.9243145797416)*(-2.13969059784584*Inputs!$E8+0.420191209643969*Inputs!$B8/(0.717077071379778*Inputs!$D8)+2.29131950191982))+-5.00539810279745)*0.285767504846021+0.567914345661478)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EXP(-1.07718969793285*Inputs!$A9)*EXP(-1.49538736829175*Inputs!$E9)*EXP(-1.83672017492908*Inputs!$C9)*(1*Inputs!$B9*(1*Inputs!$D9*1*Inputs!$D9*0.574620564234407/((-1.7416808609498*Inputs!$C9+0.163570335980762))+19.3223500784366)*0.382162627963937/(0.723785564896109*Inputs!$D9)+1.33340267500213*Inputs!$D9/((-0.257924298931454*Inputs!$A9+0.702231617780168*Inputs!$B9/((1.42219560518591*Inputs!$C9+1/(0.501628981644156*Inputs!$D9))))*(-0.511188928566598*Inputs!$A9+-0.937399412253852*Inputs!$C9+(2.26653565849209*Inputs!$E9+-4.5726639691253)/(-0.182515553828913*Inputs!$D9)+1.85249064751158*Inputs!$D9/((1.37865758613846*Inputs!$C9+2.06002016587198*Inputs!$E9+1/(0.677804444746618*Inputs!$D9)+-4.52393401103658))+2.09829251038461))+1*Inputs!$D9*1*Inputs!$D9*1.60021486987593/((-1.98649944772366*Inputs!$E9+2.23121391241279))+1*Inputs!$D9*1*Inputs!$D9*0.0583304544162342/((0.223015496441152*Inputs!$A9+1.44549861297731*Inputs!$C9+(-1.71969107241271*Inputs!$C9+1/(-0.764240977417843*Inputs!$D9))/(1.22169403268418*Inputs!$D9)+4.9243145797416)*(-2.13969059784584*Inputs!$E9+0.420191209643969*Inputs!$B9/(0.717077071379778*Inputs!$D9)+2.29131950191982))+-5.00539810279745)*0.285767504846021+0.567914345661478)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EXP(-1.07718969793285*Inputs!$A10)*EXP(-1.49538736829175*Inputs!$E10)*EXP(-1.83672017492908*Inputs!$C10)*(1*Inputs!$B10*(1*Inputs!$D10*1*Inputs!$D10*0.574620564234407/((-1.7416808609498*Inputs!$C10+0.163570335980762))+19.3223500784366)*0.382162627963937/(0.723785564896109*Inputs!$D10)+1.33340267500213*Inputs!$D10/((-0.257924298931454*Inputs!$A10+0.702231617780168*Inputs!$B10/((1.42219560518591*Inputs!$C10+1/(0.501628981644156*Inputs!$D10))))*(-0.511188928566598*Inputs!$A10+-0.937399412253852*Inputs!$C10+(2.26653565849209*Inputs!$E10+-4.5726639691253)/(-0.182515553828913*Inputs!$D10)+1.85249064751158*Inputs!$D10/((1.37865758613846*Inputs!$C10+2.06002016587198*Inputs!$E10+1/(0.677804444746618*Inputs!$D10)+-4.52393401103658))+2.09829251038461))+1*Inputs!$D10*1*Inputs!$D10*1.60021486987593/((-1.98649944772366*Inputs!$E10+2.23121391241279))+1*Inputs!$D10*1*Inputs!$D10*0.0583304544162342/((0.223015496441152*Inputs!$A10+1.44549861297731*Inputs!$C10+(-1.71969107241271*Inputs!$C10+1/(-0.764240977417843*Inputs!$D10))/(1.22169403268418*Inputs!$D10)+4.9243145797416)*(-2.13969059784584*Inputs!$E10+0.420191209643969*Inputs!$B10/(0.717077071379778*Inputs!$D10)+2.29131950191982))+-5.00539810279745)*0.285767504846021+0.567914345661478)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EXP(-1.07718969793285*Inputs!$A11)*EXP(-1.49538736829175*Inputs!$E11)*EXP(-1.83672017492908*Inputs!$C11)*(1*Inputs!$B11*(1*Inputs!$D11*1*Inputs!$D11*0.574620564234407/((-1.7416808609498*Inputs!$C11+0.163570335980762))+19.3223500784366)*0.382162627963937/(0.723785564896109*Inputs!$D11)+1.33340267500213*Inputs!$D11/((-0.257924298931454*Inputs!$A11+0.702231617780168*Inputs!$B11/((1.42219560518591*Inputs!$C11+1/(0.501628981644156*Inputs!$D11))))*(-0.511188928566598*Inputs!$A11+-0.937399412253852*Inputs!$C11+(2.26653565849209*Inputs!$E11+-4.5726639691253)/(-0.182515553828913*Inputs!$D11)+1.85249064751158*Inputs!$D11/((1.37865758613846*Inputs!$C11+2.06002016587198*Inputs!$E11+1/(0.677804444746618*Inputs!$D11)+-4.52393401103658))+2.09829251038461))+1*Inputs!$D11*1*Inputs!$D11*1.60021486987593/((-1.98649944772366*Inputs!$E11+2.23121391241279))+1*Inputs!$D11*1*Inputs!$D11*0.0583304544162342/((0.223015496441152*Inputs!$A11+1.44549861297731*Inputs!$C11+(-1.71969107241271*Inputs!$C11+1/(-0.764240977417843*Inputs!$D11))/(1.22169403268418*Inputs!$D11)+4.9243145797416)*(-2.13969059784584*Inputs!$E11+0.420191209643969*Inputs!$B11/(0.717077071379778*Inputs!$D11)+2.29131950191982))+-5.00539810279745)*0.285767504846021+0.567914345661478)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EXP(-1.07718969793285*Inputs!$A12)*EXP(-1.49538736829175*Inputs!$E12)*EXP(-1.83672017492908*Inputs!$C12)*(1*Inputs!$B12*(1*Inputs!$D12*1*Inputs!$D12*0.574620564234407/((-1.7416808609498*Inputs!$C12+0.163570335980762))+19.3223500784366)*0.382162627963937/(0.723785564896109*Inputs!$D12)+1.33340267500213*Inputs!$D12/((-0.257924298931454*Inputs!$A12+0.702231617780168*Inputs!$B12/((1.42219560518591*Inputs!$C12+1/(0.501628981644156*Inputs!$D12))))*(-0.511188928566598*Inputs!$A12+-0.937399412253852*Inputs!$C12+(2.26653565849209*Inputs!$E12+-4.5726639691253)/(-0.182515553828913*Inputs!$D12)+1.85249064751158*Inputs!$D12/((1.37865758613846*Inputs!$C12+2.06002016587198*Inputs!$E12+1/(0.677804444746618*Inputs!$D12)+-4.52393401103658))+2.09829251038461))+1*Inputs!$D12*1*Inputs!$D12*1.60021486987593/((-1.98649944772366*Inputs!$E12+2.23121391241279))+1*Inputs!$D12*1*Inputs!$D12*0.0583304544162342/((0.223015496441152*Inputs!$A12+1.44549861297731*Inputs!$C12+(-1.71969107241271*Inputs!$C12+1/(-0.764240977417843*Inputs!$D12))/(1.22169403268418*Inputs!$D12)+4.9243145797416)*(-2.13969059784584*Inputs!$E12+0.420191209643969*Inputs!$B12/(0.717077071379778*Inputs!$D12)+2.29131950191982))+-5.00539810279745)*0.285767504846021+0.567914345661478)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EXP(-1.07718969793285*Inputs!$A13)*EXP(-1.49538736829175*Inputs!$E13)*EXP(-1.83672017492908*Inputs!$C13)*(1*Inputs!$B13*(1*Inputs!$D13*1*Inputs!$D13*0.574620564234407/((-1.7416808609498*Inputs!$C13+0.163570335980762))+19.3223500784366)*0.382162627963937/(0.723785564896109*Inputs!$D13)+1.33340267500213*Inputs!$D13/((-0.257924298931454*Inputs!$A13+0.702231617780168*Inputs!$B13/((1.42219560518591*Inputs!$C13+1/(0.501628981644156*Inputs!$D13))))*(-0.511188928566598*Inputs!$A13+-0.937399412253852*Inputs!$C13+(2.26653565849209*Inputs!$E13+-4.5726639691253)/(-0.182515553828913*Inputs!$D13)+1.85249064751158*Inputs!$D13/((1.37865758613846*Inputs!$C13+2.06002016587198*Inputs!$E13+1/(0.677804444746618*Inputs!$D13)+-4.52393401103658))+2.09829251038461))+1*Inputs!$D13*1*Inputs!$D13*1.60021486987593/((-1.98649944772366*Inputs!$E13+2.23121391241279))+1*Inputs!$D13*1*Inputs!$D13*0.0583304544162342/((0.223015496441152*Inputs!$A13+1.44549861297731*Inputs!$C13+(-1.71969107241271*Inputs!$C13+1/(-0.764240977417843*Inputs!$D13))/(1.22169403268418*Inputs!$D13)+4.9243145797416)*(-2.13969059784584*Inputs!$E13+0.420191209643969*Inputs!$B13/(0.717077071379778*Inputs!$D13)+2.29131950191982))+-5.00539810279745)*0.285767504846021+0.567914345661478)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EXP(-1.07718969793285*Inputs!$A14)*EXP(-1.49538736829175*Inputs!$E14)*EXP(-1.83672017492908*Inputs!$C14)*(1*Inputs!$B14*(1*Inputs!$D14*1*Inputs!$D14*0.574620564234407/((-1.7416808609498*Inputs!$C14+0.163570335980762))+19.3223500784366)*0.382162627963937/(0.723785564896109*Inputs!$D14)+1.33340267500213*Inputs!$D14/((-0.257924298931454*Inputs!$A14+0.702231617780168*Inputs!$B14/((1.42219560518591*Inputs!$C14+1/(0.501628981644156*Inputs!$D14))))*(-0.511188928566598*Inputs!$A14+-0.937399412253852*Inputs!$C14+(2.26653565849209*Inputs!$E14+-4.5726639691253)/(-0.182515553828913*Inputs!$D14)+1.85249064751158*Inputs!$D14/((1.37865758613846*Inputs!$C14+2.06002016587198*Inputs!$E14+1/(0.677804444746618*Inputs!$D14)+-4.52393401103658))+2.09829251038461))+1*Inputs!$D14*1*Inputs!$D14*1.60021486987593/((-1.98649944772366*Inputs!$E14+2.23121391241279))+1*Inputs!$D14*1*Inputs!$D14*0.0583304544162342/((0.223015496441152*Inputs!$A14+1.44549861297731*Inputs!$C14+(-1.71969107241271*Inputs!$C14+1/(-0.764240977417843*Inputs!$D14))/(1.22169403268418*Inputs!$D14)+4.9243145797416)*(-2.13969059784584*Inputs!$E14+0.420191209643969*Inputs!$B14/(0.717077071379778*Inputs!$D14)+2.29131950191982))+-5.00539810279745)*0.285767504846021+0.567914345661478)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EXP(-1.07718969793285*Inputs!$A15)*EXP(-1.49538736829175*Inputs!$E15)*EXP(-1.83672017492908*Inputs!$C15)*(1*Inputs!$B15*(1*Inputs!$D15*1*Inputs!$D15*0.574620564234407/((-1.7416808609498*Inputs!$C15+0.163570335980762))+19.3223500784366)*0.382162627963937/(0.723785564896109*Inputs!$D15)+1.33340267500213*Inputs!$D15/((-0.257924298931454*Inputs!$A15+0.702231617780168*Inputs!$B15/((1.42219560518591*Inputs!$C15+1/(0.501628981644156*Inputs!$D15))))*(-0.511188928566598*Inputs!$A15+-0.937399412253852*Inputs!$C15+(2.26653565849209*Inputs!$E15+-4.5726639691253)/(-0.182515553828913*Inputs!$D15)+1.85249064751158*Inputs!$D15/((1.37865758613846*Inputs!$C15+2.06002016587198*Inputs!$E15+1/(0.677804444746618*Inputs!$D15)+-4.52393401103658))+2.09829251038461))+1*Inputs!$D15*1*Inputs!$D15*1.60021486987593/((-1.98649944772366*Inputs!$E15+2.23121391241279))+1*Inputs!$D15*1*Inputs!$D15*0.0583304544162342/((0.223015496441152*Inputs!$A15+1.44549861297731*Inputs!$C15+(-1.71969107241271*Inputs!$C15+1/(-0.764240977417843*Inputs!$D15))/(1.22169403268418*Inputs!$D15)+4.9243145797416)*(-2.13969059784584*Inputs!$E15+0.420191209643969*Inputs!$B15/(0.717077071379778*Inputs!$D15)+2.29131950191982))+-5.00539810279745)*0.285767504846021+0.567914345661478)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EXP(-1.07718969793285*Inputs!$A16)*EXP(-1.49538736829175*Inputs!$E16)*EXP(-1.83672017492908*Inputs!$C16)*(1*Inputs!$B16*(1*Inputs!$D16*1*Inputs!$D16*0.574620564234407/((-1.7416808609498*Inputs!$C16+0.163570335980762))+19.3223500784366)*0.382162627963937/(0.723785564896109*Inputs!$D16)+1.33340267500213*Inputs!$D16/((-0.257924298931454*Inputs!$A16+0.702231617780168*Inputs!$B16/((1.42219560518591*Inputs!$C16+1/(0.501628981644156*Inputs!$D16))))*(-0.511188928566598*Inputs!$A16+-0.937399412253852*Inputs!$C16+(2.26653565849209*Inputs!$E16+-4.5726639691253)/(-0.182515553828913*Inputs!$D16)+1.85249064751158*Inputs!$D16/((1.37865758613846*Inputs!$C16+2.06002016587198*Inputs!$E16+1/(0.677804444746618*Inputs!$D16)+-4.52393401103658))+2.09829251038461))+1*Inputs!$D16*1*Inputs!$D16*1.60021486987593/((-1.98649944772366*Inputs!$E16+2.23121391241279))+1*Inputs!$D16*1*Inputs!$D16*0.0583304544162342/((0.223015496441152*Inputs!$A16+1.44549861297731*Inputs!$C16+(-1.71969107241271*Inputs!$C16+1/(-0.764240977417843*Inputs!$D16))/(1.22169403268418*Inputs!$D16)+4.9243145797416)*(-2.13969059784584*Inputs!$E16+0.420191209643969*Inputs!$B16/(0.717077071379778*Inputs!$D16)+2.29131950191982))+-5.00539810279745)*0.285767504846021+0.567914345661478)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EXP(-1.07718969793285*Inputs!$A17)*EXP(-1.49538736829175*Inputs!$E17)*EXP(-1.83672017492908*Inputs!$C17)*(1*Inputs!$B17*(1*Inputs!$D17*1*Inputs!$D17*0.574620564234407/((-1.7416808609498*Inputs!$C17+0.163570335980762))+19.3223500784366)*0.382162627963937/(0.723785564896109*Inputs!$D17)+1.33340267500213*Inputs!$D17/((-0.257924298931454*Inputs!$A17+0.702231617780168*Inputs!$B17/((1.42219560518591*Inputs!$C17+1/(0.501628981644156*Inputs!$D17))))*(-0.511188928566598*Inputs!$A17+-0.937399412253852*Inputs!$C17+(2.26653565849209*Inputs!$E17+-4.5726639691253)/(-0.182515553828913*Inputs!$D17)+1.85249064751158*Inputs!$D17/((1.37865758613846*Inputs!$C17+2.06002016587198*Inputs!$E17+1/(0.677804444746618*Inputs!$D17)+-4.52393401103658))+2.09829251038461))+1*Inputs!$D17*1*Inputs!$D17*1.60021486987593/((-1.98649944772366*Inputs!$E17+2.23121391241279))+1*Inputs!$D17*1*Inputs!$D17*0.0583304544162342/((0.223015496441152*Inputs!$A17+1.44549861297731*Inputs!$C17+(-1.71969107241271*Inputs!$C17+1/(-0.764240977417843*Inputs!$D17))/(1.22169403268418*Inputs!$D17)+4.9243145797416)*(-2.13969059784584*Inputs!$E17+0.420191209643969*Inputs!$B17/(0.717077071379778*Inputs!$D17)+2.29131950191982))+-5.00539810279745)*0.285767504846021+0.567914345661478)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EXP(-1.07718969793285*Inputs!$A18)*EXP(-1.49538736829175*Inputs!$E18)*EXP(-1.83672017492908*Inputs!$C18)*(1*Inputs!$B18*(1*Inputs!$D18*1*Inputs!$D18*0.574620564234407/((-1.7416808609498*Inputs!$C18+0.163570335980762))+19.3223500784366)*0.382162627963937/(0.723785564896109*Inputs!$D18)+1.33340267500213*Inputs!$D18/((-0.257924298931454*Inputs!$A18+0.702231617780168*Inputs!$B18/((1.42219560518591*Inputs!$C18+1/(0.501628981644156*Inputs!$D18))))*(-0.511188928566598*Inputs!$A18+-0.937399412253852*Inputs!$C18+(2.26653565849209*Inputs!$E18+-4.5726639691253)/(-0.182515553828913*Inputs!$D18)+1.85249064751158*Inputs!$D18/((1.37865758613846*Inputs!$C18+2.06002016587198*Inputs!$E18+1/(0.677804444746618*Inputs!$D18)+-4.52393401103658))+2.09829251038461))+1*Inputs!$D18*1*Inputs!$D18*1.60021486987593/((-1.98649944772366*Inputs!$E18+2.23121391241279))+1*Inputs!$D18*1*Inputs!$D18*0.0583304544162342/((0.223015496441152*Inputs!$A18+1.44549861297731*Inputs!$C18+(-1.71969107241271*Inputs!$C18+1/(-0.764240977417843*Inputs!$D18))/(1.22169403268418*Inputs!$D18)+4.9243145797416)*(-2.13969059784584*Inputs!$E18+0.420191209643969*Inputs!$B18/(0.717077071379778*Inputs!$D18)+2.29131950191982))+-5.00539810279745)*0.285767504846021+0.567914345661478)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EXP(-1.07718969793285*Inputs!$A19)*EXP(-1.49538736829175*Inputs!$E19)*EXP(-1.83672017492908*Inputs!$C19)*(1*Inputs!$B19*(1*Inputs!$D19*1*Inputs!$D19*0.574620564234407/((-1.7416808609498*Inputs!$C19+0.163570335980762))+19.3223500784366)*0.382162627963937/(0.723785564896109*Inputs!$D19)+1.33340267500213*Inputs!$D19/((-0.257924298931454*Inputs!$A19+0.702231617780168*Inputs!$B19/((1.42219560518591*Inputs!$C19+1/(0.501628981644156*Inputs!$D19))))*(-0.511188928566598*Inputs!$A19+-0.937399412253852*Inputs!$C19+(2.26653565849209*Inputs!$E19+-4.5726639691253)/(-0.182515553828913*Inputs!$D19)+1.85249064751158*Inputs!$D19/((1.37865758613846*Inputs!$C19+2.06002016587198*Inputs!$E19+1/(0.677804444746618*Inputs!$D19)+-4.52393401103658))+2.09829251038461))+1*Inputs!$D19*1*Inputs!$D19*1.60021486987593/((-1.98649944772366*Inputs!$E19+2.23121391241279))+1*Inputs!$D19*1*Inputs!$D19*0.0583304544162342/((0.223015496441152*Inputs!$A19+1.44549861297731*Inputs!$C19+(-1.71969107241271*Inputs!$C19+1/(-0.764240977417843*Inputs!$D19))/(1.22169403268418*Inputs!$D19)+4.9243145797416)*(-2.13969059784584*Inputs!$E19+0.420191209643969*Inputs!$B19/(0.717077071379778*Inputs!$D19)+2.29131950191982))+-5.00539810279745)*0.285767504846021+0.567914345661478)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EXP(-1.07718969793285*Inputs!$A20)*EXP(-1.49538736829175*Inputs!$E20)*EXP(-1.83672017492908*Inputs!$C20)*(1*Inputs!$B20*(1*Inputs!$D20*1*Inputs!$D20*0.574620564234407/((-1.7416808609498*Inputs!$C20+0.163570335980762))+19.3223500784366)*0.382162627963937/(0.723785564896109*Inputs!$D20)+1.33340267500213*Inputs!$D20/((-0.257924298931454*Inputs!$A20+0.702231617780168*Inputs!$B20/((1.42219560518591*Inputs!$C20+1/(0.501628981644156*Inputs!$D20))))*(-0.511188928566598*Inputs!$A20+-0.937399412253852*Inputs!$C20+(2.26653565849209*Inputs!$E20+-4.5726639691253)/(-0.182515553828913*Inputs!$D20)+1.85249064751158*Inputs!$D20/((1.37865758613846*Inputs!$C20+2.06002016587198*Inputs!$E20+1/(0.677804444746618*Inputs!$D20)+-4.52393401103658))+2.09829251038461))+1*Inputs!$D20*1*Inputs!$D20*1.60021486987593/((-1.98649944772366*Inputs!$E20+2.23121391241279))+1*Inputs!$D20*1*Inputs!$D20*0.0583304544162342/((0.223015496441152*Inputs!$A20+1.44549861297731*Inputs!$C20+(-1.71969107241271*Inputs!$C20+1/(-0.764240977417843*Inputs!$D20))/(1.22169403268418*Inputs!$D20)+4.9243145797416)*(-2.13969059784584*Inputs!$E20+0.420191209643969*Inputs!$B20/(0.717077071379778*Inputs!$D20)+2.29131950191982))+-5.00539810279745)*0.285767504846021+0.567914345661478)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EXP(-1.07718969793285*Inputs!$A21)*EXP(-1.49538736829175*Inputs!$E21)*EXP(-1.83672017492908*Inputs!$C21)*(1*Inputs!$B21*(1*Inputs!$D21*1*Inputs!$D21*0.574620564234407/((-1.7416808609498*Inputs!$C21+0.163570335980762))+19.3223500784366)*0.382162627963937/(0.723785564896109*Inputs!$D21)+1.33340267500213*Inputs!$D21/((-0.257924298931454*Inputs!$A21+0.702231617780168*Inputs!$B21/((1.42219560518591*Inputs!$C21+1/(0.501628981644156*Inputs!$D21))))*(-0.511188928566598*Inputs!$A21+-0.937399412253852*Inputs!$C21+(2.26653565849209*Inputs!$E21+-4.5726639691253)/(-0.182515553828913*Inputs!$D21)+1.85249064751158*Inputs!$D21/((1.37865758613846*Inputs!$C21+2.06002016587198*Inputs!$E21+1/(0.677804444746618*Inputs!$D21)+-4.52393401103658))+2.09829251038461))+1*Inputs!$D21*1*Inputs!$D21*1.60021486987593/((-1.98649944772366*Inputs!$E21+2.23121391241279))+1*Inputs!$D21*1*Inputs!$D21*0.0583304544162342/((0.223015496441152*Inputs!$A21+1.44549861297731*Inputs!$C21+(-1.71969107241271*Inputs!$C21+1/(-0.764240977417843*Inputs!$D21))/(1.22169403268418*Inputs!$D21)+4.9243145797416)*(-2.13969059784584*Inputs!$E21+0.420191209643969*Inputs!$B21/(0.717077071379778*Inputs!$D21)+2.29131950191982))+-5.00539810279745)*0.285767504846021+0.567914345661478)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EXP(-1.07718969793285*Inputs!$A22)*EXP(-1.49538736829175*Inputs!$E22)*EXP(-1.83672017492908*Inputs!$C22)*(1*Inputs!$B22*(1*Inputs!$D22*1*Inputs!$D22*0.574620564234407/((-1.7416808609498*Inputs!$C22+0.163570335980762))+19.3223500784366)*0.382162627963937/(0.723785564896109*Inputs!$D22)+1.33340267500213*Inputs!$D22/((-0.257924298931454*Inputs!$A22+0.702231617780168*Inputs!$B22/((1.42219560518591*Inputs!$C22+1/(0.501628981644156*Inputs!$D22))))*(-0.511188928566598*Inputs!$A22+-0.937399412253852*Inputs!$C22+(2.26653565849209*Inputs!$E22+-4.5726639691253)/(-0.182515553828913*Inputs!$D22)+1.85249064751158*Inputs!$D22/((1.37865758613846*Inputs!$C22+2.06002016587198*Inputs!$E22+1/(0.677804444746618*Inputs!$D22)+-4.52393401103658))+2.09829251038461))+1*Inputs!$D22*1*Inputs!$D22*1.60021486987593/((-1.98649944772366*Inputs!$E22+2.23121391241279))+1*Inputs!$D22*1*Inputs!$D22*0.0583304544162342/((0.223015496441152*Inputs!$A22+1.44549861297731*Inputs!$C22+(-1.71969107241271*Inputs!$C22+1/(-0.764240977417843*Inputs!$D22))/(1.22169403268418*Inputs!$D22)+4.9243145797416)*(-2.13969059784584*Inputs!$E22+0.420191209643969*Inputs!$B22/(0.717077071379778*Inputs!$D22)+2.29131950191982))+-5.00539810279745)*0.285767504846021+0.567914345661478)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EXP(-1.07718969793285*Inputs!$A23)*EXP(-1.49538736829175*Inputs!$E23)*EXP(-1.83672017492908*Inputs!$C23)*(1*Inputs!$B23*(1*Inputs!$D23*1*Inputs!$D23*0.574620564234407/((-1.7416808609498*Inputs!$C23+0.163570335980762))+19.3223500784366)*0.382162627963937/(0.723785564896109*Inputs!$D23)+1.33340267500213*Inputs!$D23/((-0.257924298931454*Inputs!$A23+0.702231617780168*Inputs!$B23/((1.42219560518591*Inputs!$C23+1/(0.501628981644156*Inputs!$D23))))*(-0.511188928566598*Inputs!$A23+-0.937399412253852*Inputs!$C23+(2.26653565849209*Inputs!$E23+-4.5726639691253)/(-0.182515553828913*Inputs!$D23)+1.85249064751158*Inputs!$D23/((1.37865758613846*Inputs!$C23+2.06002016587198*Inputs!$E23+1/(0.677804444746618*Inputs!$D23)+-4.52393401103658))+2.09829251038461))+1*Inputs!$D23*1*Inputs!$D23*1.60021486987593/((-1.98649944772366*Inputs!$E23+2.23121391241279))+1*Inputs!$D23*1*Inputs!$D23*0.0583304544162342/((0.223015496441152*Inputs!$A23+1.44549861297731*Inputs!$C23+(-1.71969107241271*Inputs!$C23+1/(-0.764240977417843*Inputs!$D23))/(1.22169403268418*Inputs!$D23)+4.9243145797416)*(-2.13969059784584*Inputs!$E23+0.420191209643969*Inputs!$B23/(0.717077071379778*Inputs!$D23)+2.29131950191982))+-5.00539810279745)*0.285767504846021+0.567914345661478)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EXP(-1.07718969793285*Inputs!$A24)*EXP(-1.49538736829175*Inputs!$E24)*EXP(-1.83672017492908*Inputs!$C24)*(1*Inputs!$B24*(1*Inputs!$D24*1*Inputs!$D24*0.574620564234407/((-1.7416808609498*Inputs!$C24+0.163570335980762))+19.3223500784366)*0.382162627963937/(0.723785564896109*Inputs!$D24)+1.33340267500213*Inputs!$D24/((-0.257924298931454*Inputs!$A24+0.702231617780168*Inputs!$B24/((1.42219560518591*Inputs!$C24+1/(0.501628981644156*Inputs!$D24))))*(-0.511188928566598*Inputs!$A24+-0.937399412253852*Inputs!$C24+(2.26653565849209*Inputs!$E24+-4.5726639691253)/(-0.182515553828913*Inputs!$D24)+1.85249064751158*Inputs!$D24/((1.37865758613846*Inputs!$C24+2.06002016587198*Inputs!$E24+1/(0.677804444746618*Inputs!$D24)+-4.52393401103658))+2.09829251038461))+1*Inputs!$D24*1*Inputs!$D24*1.60021486987593/((-1.98649944772366*Inputs!$E24+2.23121391241279))+1*Inputs!$D24*1*Inputs!$D24*0.0583304544162342/((0.223015496441152*Inputs!$A24+1.44549861297731*Inputs!$C24+(-1.71969107241271*Inputs!$C24+1/(-0.764240977417843*Inputs!$D24))/(1.22169403268418*Inputs!$D24)+4.9243145797416)*(-2.13969059784584*Inputs!$E24+0.420191209643969*Inputs!$B24/(0.717077071379778*Inputs!$D24)+2.29131950191982))+-5.00539810279745)*0.285767504846021+0.567914345661478)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EXP(-1.07718969793285*Inputs!$A25)*EXP(-1.49538736829175*Inputs!$E25)*EXP(-1.83672017492908*Inputs!$C25)*(1*Inputs!$B25*(1*Inputs!$D25*1*Inputs!$D25*0.574620564234407/((-1.7416808609498*Inputs!$C25+0.163570335980762))+19.3223500784366)*0.382162627963937/(0.723785564896109*Inputs!$D25)+1.33340267500213*Inputs!$D25/((-0.257924298931454*Inputs!$A25+0.702231617780168*Inputs!$B25/((1.42219560518591*Inputs!$C25+1/(0.501628981644156*Inputs!$D25))))*(-0.511188928566598*Inputs!$A25+-0.937399412253852*Inputs!$C25+(2.26653565849209*Inputs!$E25+-4.5726639691253)/(-0.182515553828913*Inputs!$D25)+1.85249064751158*Inputs!$D25/((1.37865758613846*Inputs!$C25+2.06002016587198*Inputs!$E25+1/(0.677804444746618*Inputs!$D25)+-4.52393401103658))+2.09829251038461))+1*Inputs!$D25*1*Inputs!$D25*1.60021486987593/((-1.98649944772366*Inputs!$E25+2.23121391241279))+1*Inputs!$D25*1*Inputs!$D25*0.0583304544162342/((0.223015496441152*Inputs!$A25+1.44549861297731*Inputs!$C25+(-1.71969107241271*Inputs!$C25+1/(-0.764240977417843*Inputs!$D25))/(1.22169403268418*Inputs!$D25)+4.9243145797416)*(-2.13969059784584*Inputs!$E25+0.420191209643969*Inputs!$B25/(0.717077071379778*Inputs!$D25)+2.29131950191982))+-5.00539810279745)*0.285767504846021+0.567914345661478)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EXP(-1.07718969793285*Inputs!$A26)*EXP(-1.49538736829175*Inputs!$E26)*EXP(-1.83672017492908*Inputs!$C26)*(1*Inputs!$B26*(1*Inputs!$D26*1*Inputs!$D26*0.574620564234407/((-1.7416808609498*Inputs!$C26+0.163570335980762))+19.3223500784366)*0.382162627963937/(0.723785564896109*Inputs!$D26)+1.33340267500213*Inputs!$D26/((-0.257924298931454*Inputs!$A26+0.702231617780168*Inputs!$B26/((1.42219560518591*Inputs!$C26+1/(0.501628981644156*Inputs!$D26))))*(-0.511188928566598*Inputs!$A26+-0.937399412253852*Inputs!$C26+(2.26653565849209*Inputs!$E26+-4.5726639691253)/(-0.182515553828913*Inputs!$D26)+1.85249064751158*Inputs!$D26/((1.37865758613846*Inputs!$C26+2.06002016587198*Inputs!$E26+1/(0.677804444746618*Inputs!$D26)+-4.52393401103658))+2.09829251038461))+1*Inputs!$D26*1*Inputs!$D26*1.60021486987593/((-1.98649944772366*Inputs!$E26+2.23121391241279))+1*Inputs!$D26*1*Inputs!$D26*0.0583304544162342/((0.223015496441152*Inputs!$A26+1.44549861297731*Inputs!$C26+(-1.71969107241271*Inputs!$C26+1/(-0.764240977417843*Inputs!$D26))/(1.22169403268418*Inputs!$D26)+4.9243145797416)*(-2.13969059784584*Inputs!$E26+0.420191209643969*Inputs!$B26/(0.717077071379778*Inputs!$D26)+2.29131950191982))+-5.00539810279745)*0.285767504846021+0.567914345661478)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EXP(-1.07718969793285*Inputs!$A27)*EXP(-1.49538736829175*Inputs!$E27)*EXP(-1.83672017492908*Inputs!$C27)*(1*Inputs!$B27*(1*Inputs!$D27*1*Inputs!$D27*0.574620564234407/((-1.7416808609498*Inputs!$C27+0.163570335980762))+19.3223500784366)*0.382162627963937/(0.723785564896109*Inputs!$D27)+1.33340267500213*Inputs!$D27/((-0.257924298931454*Inputs!$A27+0.702231617780168*Inputs!$B27/((1.42219560518591*Inputs!$C27+1/(0.501628981644156*Inputs!$D27))))*(-0.511188928566598*Inputs!$A27+-0.937399412253852*Inputs!$C27+(2.26653565849209*Inputs!$E27+-4.5726639691253)/(-0.182515553828913*Inputs!$D27)+1.85249064751158*Inputs!$D27/((1.37865758613846*Inputs!$C27+2.06002016587198*Inputs!$E27+1/(0.677804444746618*Inputs!$D27)+-4.52393401103658))+2.09829251038461))+1*Inputs!$D27*1*Inputs!$D27*1.60021486987593/((-1.98649944772366*Inputs!$E27+2.23121391241279))+1*Inputs!$D27*1*Inputs!$D27*0.0583304544162342/((0.223015496441152*Inputs!$A27+1.44549861297731*Inputs!$C27+(-1.71969107241271*Inputs!$C27+1/(-0.764240977417843*Inputs!$D27))/(1.22169403268418*Inputs!$D27)+4.9243145797416)*(-2.13969059784584*Inputs!$E27+0.420191209643969*Inputs!$B27/(0.717077071379778*Inputs!$D27)+2.29131950191982))+-5.00539810279745)*0.285767504846021+0.567914345661478)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EXP(-1.07718969793285*Inputs!$A28)*EXP(-1.49538736829175*Inputs!$E28)*EXP(-1.83672017492908*Inputs!$C28)*(1*Inputs!$B28*(1*Inputs!$D28*1*Inputs!$D28*0.574620564234407/((-1.7416808609498*Inputs!$C28+0.163570335980762))+19.3223500784366)*0.382162627963937/(0.723785564896109*Inputs!$D28)+1.33340267500213*Inputs!$D28/((-0.257924298931454*Inputs!$A28+0.702231617780168*Inputs!$B28/((1.42219560518591*Inputs!$C28+1/(0.501628981644156*Inputs!$D28))))*(-0.511188928566598*Inputs!$A28+-0.937399412253852*Inputs!$C28+(2.26653565849209*Inputs!$E28+-4.5726639691253)/(-0.182515553828913*Inputs!$D28)+1.85249064751158*Inputs!$D28/((1.37865758613846*Inputs!$C28+2.06002016587198*Inputs!$E28+1/(0.677804444746618*Inputs!$D28)+-4.52393401103658))+2.09829251038461))+1*Inputs!$D28*1*Inputs!$D28*1.60021486987593/((-1.98649944772366*Inputs!$E28+2.23121391241279))+1*Inputs!$D28*1*Inputs!$D28*0.0583304544162342/((0.223015496441152*Inputs!$A28+1.44549861297731*Inputs!$C28+(-1.71969107241271*Inputs!$C28+1/(-0.764240977417843*Inputs!$D28))/(1.22169403268418*Inputs!$D28)+4.9243145797416)*(-2.13969059784584*Inputs!$E28+0.420191209643969*Inputs!$B28/(0.717077071379778*Inputs!$D28)+2.29131950191982))+-5.00539810279745)*0.285767504846021+0.567914345661478)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EXP(-1.07718969793285*Inputs!$A29)*EXP(-1.49538736829175*Inputs!$E29)*EXP(-1.83672017492908*Inputs!$C29)*(1*Inputs!$B29*(1*Inputs!$D29*1*Inputs!$D29*0.574620564234407/((-1.7416808609498*Inputs!$C29+0.163570335980762))+19.3223500784366)*0.382162627963937/(0.723785564896109*Inputs!$D29)+1.33340267500213*Inputs!$D29/((-0.257924298931454*Inputs!$A29+0.702231617780168*Inputs!$B29/((1.42219560518591*Inputs!$C29+1/(0.501628981644156*Inputs!$D29))))*(-0.511188928566598*Inputs!$A29+-0.937399412253852*Inputs!$C29+(2.26653565849209*Inputs!$E29+-4.5726639691253)/(-0.182515553828913*Inputs!$D29)+1.85249064751158*Inputs!$D29/((1.37865758613846*Inputs!$C29+2.06002016587198*Inputs!$E29+1/(0.677804444746618*Inputs!$D29)+-4.52393401103658))+2.09829251038461))+1*Inputs!$D29*1*Inputs!$D29*1.60021486987593/((-1.98649944772366*Inputs!$E29+2.23121391241279))+1*Inputs!$D29*1*Inputs!$D29*0.0583304544162342/((0.223015496441152*Inputs!$A29+1.44549861297731*Inputs!$C29+(-1.71969107241271*Inputs!$C29+1/(-0.764240977417843*Inputs!$D29))/(1.22169403268418*Inputs!$D29)+4.9243145797416)*(-2.13969059784584*Inputs!$E29+0.420191209643969*Inputs!$B29/(0.717077071379778*Inputs!$D29)+2.29131950191982))+-5.00539810279745)*0.285767504846021+0.567914345661478)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EXP(-1.07718969793285*Inputs!$A30)*EXP(-1.49538736829175*Inputs!$E30)*EXP(-1.83672017492908*Inputs!$C30)*(1*Inputs!$B30*(1*Inputs!$D30*1*Inputs!$D30*0.574620564234407/((-1.7416808609498*Inputs!$C30+0.163570335980762))+19.3223500784366)*0.382162627963937/(0.723785564896109*Inputs!$D30)+1.33340267500213*Inputs!$D30/((-0.257924298931454*Inputs!$A30+0.702231617780168*Inputs!$B30/((1.42219560518591*Inputs!$C30+1/(0.501628981644156*Inputs!$D30))))*(-0.511188928566598*Inputs!$A30+-0.937399412253852*Inputs!$C30+(2.26653565849209*Inputs!$E30+-4.5726639691253)/(-0.182515553828913*Inputs!$D30)+1.85249064751158*Inputs!$D30/((1.37865758613846*Inputs!$C30+2.06002016587198*Inputs!$E30+1/(0.677804444746618*Inputs!$D30)+-4.52393401103658))+2.09829251038461))+1*Inputs!$D30*1*Inputs!$D30*1.60021486987593/((-1.98649944772366*Inputs!$E30+2.23121391241279))+1*Inputs!$D30*1*Inputs!$D30*0.0583304544162342/((0.223015496441152*Inputs!$A30+1.44549861297731*Inputs!$C30+(-1.71969107241271*Inputs!$C30+1/(-0.764240977417843*Inputs!$D30))/(1.22169403268418*Inputs!$D30)+4.9243145797416)*(-2.13969059784584*Inputs!$E30+0.420191209643969*Inputs!$B30/(0.717077071379778*Inputs!$D30)+2.29131950191982))+-5.00539810279745)*0.285767504846021+0.567914345661478)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EXP(-1.07718969793285*Inputs!$A31)*EXP(-1.49538736829175*Inputs!$E31)*EXP(-1.83672017492908*Inputs!$C31)*(1*Inputs!$B31*(1*Inputs!$D31*1*Inputs!$D31*0.574620564234407/((-1.7416808609498*Inputs!$C31+0.163570335980762))+19.3223500784366)*0.382162627963937/(0.723785564896109*Inputs!$D31)+1.33340267500213*Inputs!$D31/((-0.257924298931454*Inputs!$A31+0.702231617780168*Inputs!$B31/((1.42219560518591*Inputs!$C31+1/(0.501628981644156*Inputs!$D31))))*(-0.511188928566598*Inputs!$A31+-0.937399412253852*Inputs!$C31+(2.26653565849209*Inputs!$E31+-4.5726639691253)/(-0.182515553828913*Inputs!$D31)+1.85249064751158*Inputs!$D31/((1.37865758613846*Inputs!$C31+2.06002016587198*Inputs!$E31+1/(0.677804444746618*Inputs!$D31)+-4.52393401103658))+2.09829251038461))+1*Inputs!$D31*1*Inputs!$D31*1.60021486987593/((-1.98649944772366*Inputs!$E31+2.23121391241279))+1*Inputs!$D31*1*Inputs!$D31*0.0583304544162342/((0.223015496441152*Inputs!$A31+1.44549861297731*Inputs!$C31+(-1.71969107241271*Inputs!$C31+1/(-0.764240977417843*Inputs!$D31))/(1.22169403268418*Inputs!$D31)+4.9243145797416)*(-2.13969059784584*Inputs!$E31+0.420191209643969*Inputs!$B31/(0.717077071379778*Inputs!$D31)+2.29131950191982))+-5.00539810279745)*0.285767504846021+0.567914345661478)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EXP(-1.07718969793285*Inputs!$A32)*EXP(-1.49538736829175*Inputs!$E32)*EXP(-1.83672017492908*Inputs!$C32)*(1*Inputs!$B32*(1*Inputs!$D32*1*Inputs!$D32*0.574620564234407/((-1.7416808609498*Inputs!$C32+0.163570335980762))+19.3223500784366)*0.382162627963937/(0.723785564896109*Inputs!$D32)+1.33340267500213*Inputs!$D32/((-0.257924298931454*Inputs!$A32+0.702231617780168*Inputs!$B32/((1.42219560518591*Inputs!$C32+1/(0.501628981644156*Inputs!$D32))))*(-0.511188928566598*Inputs!$A32+-0.937399412253852*Inputs!$C32+(2.26653565849209*Inputs!$E32+-4.5726639691253)/(-0.182515553828913*Inputs!$D32)+1.85249064751158*Inputs!$D32/((1.37865758613846*Inputs!$C32+2.06002016587198*Inputs!$E32+1/(0.677804444746618*Inputs!$D32)+-4.52393401103658))+2.09829251038461))+1*Inputs!$D32*1*Inputs!$D32*1.60021486987593/((-1.98649944772366*Inputs!$E32+2.23121391241279))+1*Inputs!$D32*1*Inputs!$D32*0.0583304544162342/((0.223015496441152*Inputs!$A32+1.44549861297731*Inputs!$C32+(-1.71969107241271*Inputs!$C32+1/(-0.764240977417843*Inputs!$D32))/(1.22169403268418*Inputs!$D32)+4.9243145797416)*(-2.13969059784584*Inputs!$E32+0.420191209643969*Inputs!$B32/(0.717077071379778*Inputs!$D32)+2.29131950191982))+-5.00539810279745)*0.285767504846021+0.567914345661478)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EXP(-1.07718969793285*Inputs!$A33)*EXP(-1.49538736829175*Inputs!$E33)*EXP(-1.83672017492908*Inputs!$C33)*(1*Inputs!$B33*(1*Inputs!$D33*1*Inputs!$D33*0.574620564234407/((-1.7416808609498*Inputs!$C33+0.163570335980762))+19.3223500784366)*0.382162627963937/(0.723785564896109*Inputs!$D33)+1.33340267500213*Inputs!$D33/((-0.257924298931454*Inputs!$A33+0.702231617780168*Inputs!$B33/((1.42219560518591*Inputs!$C33+1/(0.501628981644156*Inputs!$D33))))*(-0.511188928566598*Inputs!$A33+-0.937399412253852*Inputs!$C33+(2.26653565849209*Inputs!$E33+-4.5726639691253)/(-0.182515553828913*Inputs!$D33)+1.85249064751158*Inputs!$D33/((1.37865758613846*Inputs!$C33+2.06002016587198*Inputs!$E33+1/(0.677804444746618*Inputs!$D33)+-4.52393401103658))+2.09829251038461))+1*Inputs!$D33*1*Inputs!$D33*1.60021486987593/((-1.98649944772366*Inputs!$E33+2.23121391241279))+1*Inputs!$D33*1*Inputs!$D33*0.0583304544162342/((0.223015496441152*Inputs!$A33+1.44549861297731*Inputs!$C33+(-1.71969107241271*Inputs!$C33+1/(-0.764240977417843*Inputs!$D33))/(1.22169403268418*Inputs!$D33)+4.9243145797416)*(-2.13969059784584*Inputs!$E33+0.420191209643969*Inputs!$B33/(0.717077071379778*Inputs!$D33)+2.29131950191982))+-5.00539810279745)*0.285767504846021+0.567914345661478)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EXP(-1.07718969793285*Inputs!$A34)*EXP(-1.49538736829175*Inputs!$E34)*EXP(-1.83672017492908*Inputs!$C34)*(1*Inputs!$B34*(1*Inputs!$D34*1*Inputs!$D34*0.574620564234407/((-1.7416808609498*Inputs!$C34+0.163570335980762))+19.3223500784366)*0.382162627963937/(0.723785564896109*Inputs!$D34)+1.33340267500213*Inputs!$D34/((-0.257924298931454*Inputs!$A34+0.702231617780168*Inputs!$B34/((1.42219560518591*Inputs!$C34+1/(0.501628981644156*Inputs!$D34))))*(-0.511188928566598*Inputs!$A34+-0.937399412253852*Inputs!$C34+(2.26653565849209*Inputs!$E34+-4.5726639691253)/(-0.182515553828913*Inputs!$D34)+1.85249064751158*Inputs!$D34/((1.37865758613846*Inputs!$C34+2.06002016587198*Inputs!$E34+1/(0.677804444746618*Inputs!$D34)+-4.52393401103658))+2.09829251038461))+1*Inputs!$D34*1*Inputs!$D34*1.60021486987593/((-1.98649944772366*Inputs!$E34+2.23121391241279))+1*Inputs!$D34*1*Inputs!$D34*0.0583304544162342/((0.223015496441152*Inputs!$A34+1.44549861297731*Inputs!$C34+(-1.71969107241271*Inputs!$C34+1/(-0.764240977417843*Inputs!$D34))/(1.22169403268418*Inputs!$D34)+4.9243145797416)*(-2.13969059784584*Inputs!$E34+0.420191209643969*Inputs!$B34/(0.717077071379778*Inputs!$D34)+2.29131950191982))+-5.00539810279745)*0.285767504846021+0.567914345661478)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EXP(-1.07718969793285*Inputs!$A35)*EXP(-1.49538736829175*Inputs!$E35)*EXP(-1.83672017492908*Inputs!$C35)*(1*Inputs!$B35*(1*Inputs!$D35*1*Inputs!$D35*0.574620564234407/((-1.7416808609498*Inputs!$C35+0.163570335980762))+19.3223500784366)*0.382162627963937/(0.723785564896109*Inputs!$D35)+1.33340267500213*Inputs!$D35/((-0.257924298931454*Inputs!$A35+0.702231617780168*Inputs!$B35/((1.42219560518591*Inputs!$C35+1/(0.501628981644156*Inputs!$D35))))*(-0.511188928566598*Inputs!$A35+-0.937399412253852*Inputs!$C35+(2.26653565849209*Inputs!$E35+-4.5726639691253)/(-0.182515553828913*Inputs!$D35)+1.85249064751158*Inputs!$D35/((1.37865758613846*Inputs!$C35+2.06002016587198*Inputs!$E35+1/(0.677804444746618*Inputs!$D35)+-4.52393401103658))+2.09829251038461))+1*Inputs!$D35*1*Inputs!$D35*1.60021486987593/((-1.98649944772366*Inputs!$E35+2.23121391241279))+1*Inputs!$D35*1*Inputs!$D35*0.0583304544162342/((0.223015496441152*Inputs!$A35+1.44549861297731*Inputs!$C35+(-1.71969107241271*Inputs!$C35+1/(-0.764240977417843*Inputs!$D35))/(1.22169403268418*Inputs!$D35)+4.9243145797416)*(-2.13969059784584*Inputs!$E35+0.420191209643969*Inputs!$B35/(0.717077071379778*Inputs!$D35)+2.29131950191982))+-5.00539810279745)*0.285767504846021+0.567914345661478)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EXP(-1.07718969793285*Inputs!$A36)*EXP(-1.49538736829175*Inputs!$E36)*EXP(-1.83672017492908*Inputs!$C36)*(1*Inputs!$B36*(1*Inputs!$D36*1*Inputs!$D36*0.574620564234407/((-1.7416808609498*Inputs!$C36+0.163570335980762))+19.3223500784366)*0.382162627963937/(0.723785564896109*Inputs!$D36)+1.33340267500213*Inputs!$D36/((-0.257924298931454*Inputs!$A36+0.702231617780168*Inputs!$B36/((1.42219560518591*Inputs!$C36+1/(0.501628981644156*Inputs!$D36))))*(-0.511188928566598*Inputs!$A36+-0.937399412253852*Inputs!$C36+(2.26653565849209*Inputs!$E36+-4.5726639691253)/(-0.182515553828913*Inputs!$D36)+1.85249064751158*Inputs!$D36/((1.37865758613846*Inputs!$C36+2.06002016587198*Inputs!$E36+1/(0.677804444746618*Inputs!$D36)+-4.52393401103658))+2.09829251038461))+1*Inputs!$D36*1*Inputs!$D36*1.60021486987593/((-1.98649944772366*Inputs!$E36+2.23121391241279))+1*Inputs!$D36*1*Inputs!$D36*0.0583304544162342/((0.223015496441152*Inputs!$A36+1.44549861297731*Inputs!$C36+(-1.71969107241271*Inputs!$C36+1/(-0.764240977417843*Inputs!$D36))/(1.22169403268418*Inputs!$D36)+4.9243145797416)*(-2.13969059784584*Inputs!$E36+0.420191209643969*Inputs!$B36/(0.717077071379778*Inputs!$D36)+2.29131950191982))+-5.00539810279745)*0.285767504846021+0.567914345661478)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EXP(-1.07718969793285*Inputs!$A37)*EXP(-1.49538736829175*Inputs!$E37)*EXP(-1.83672017492908*Inputs!$C37)*(1*Inputs!$B37*(1*Inputs!$D37*1*Inputs!$D37*0.574620564234407/((-1.7416808609498*Inputs!$C37+0.163570335980762))+19.3223500784366)*0.382162627963937/(0.723785564896109*Inputs!$D37)+1.33340267500213*Inputs!$D37/((-0.257924298931454*Inputs!$A37+0.702231617780168*Inputs!$B37/((1.42219560518591*Inputs!$C37+1/(0.501628981644156*Inputs!$D37))))*(-0.511188928566598*Inputs!$A37+-0.937399412253852*Inputs!$C37+(2.26653565849209*Inputs!$E37+-4.5726639691253)/(-0.182515553828913*Inputs!$D37)+1.85249064751158*Inputs!$D37/((1.37865758613846*Inputs!$C37+2.06002016587198*Inputs!$E37+1/(0.677804444746618*Inputs!$D37)+-4.52393401103658))+2.09829251038461))+1*Inputs!$D37*1*Inputs!$D37*1.60021486987593/((-1.98649944772366*Inputs!$E37+2.23121391241279))+1*Inputs!$D37*1*Inputs!$D37*0.0583304544162342/((0.223015496441152*Inputs!$A37+1.44549861297731*Inputs!$C37+(-1.71969107241271*Inputs!$C37+1/(-0.764240977417843*Inputs!$D37))/(1.22169403268418*Inputs!$D37)+4.9243145797416)*(-2.13969059784584*Inputs!$E37+0.420191209643969*Inputs!$B37/(0.717077071379778*Inputs!$D37)+2.29131950191982))+-5.00539810279745)*0.285767504846021+0.567914345661478)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EXP(-1.07718969793285*Inputs!$A38)*EXP(-1.49538736829175*Inputs!$E38)*EXP(-1.83672017492908*Inputs!$C38)*(1*Inputs!$B38*(1*Inputs!$D38*1*Inputs!$D38*0.574620564234407/((-1.7416808609498*Inputs!$C38+0.163570335980762))+19.3223500784366)*0.382162627963937/(0.723785564896109*Inputs!$D38)+1.33340267500213*Inputs!$D38/((-0.257924298931454*Inputs!$A38+0.702231617780168*Inputs!$B38/((1.42219560518591*Inputs!$C38+1/(0.501628981644156*Inputs!$D38))))*(-0.511188928566598*Inputs!$A38+-0.937399412253852*Inputs!$C38+(2.26653565849209*Inputs!$E38+-4.5726639691253)/(-0.182515553828913*Inputs!$D38)+1.85249064751158*Inputs!$D38/((1.37865758613846*Inputs!$C38+2.06002016587198*Inputs!$E38+1/(0.677804444746618*Inputs!$D38)+-4.52393401103658))+2.09829251038461))+1*Inputs!$D38*1*Inputs!$D38*1.60021486987593/((-1.98649944772366*Inputs!$E38+2.23121391241279))+1*Inputs!$D38*1*Inputs!$D38*0.0583304544162342/((0.223015496441152*Inputs!$A38+1.44549861297731*Inputs!$C38+(-1.71969107241271*Inputs!$C38+1/(-0.764240977417843*Inputs!$D38))/(1.22169403268418*Inputs!$D38)+4.9243145797416)*(-2.13969059784584*Inputs!$E38+0.420191209643969*Inputs!$B38/(0.717077071379778*Inputs!$D38)+2.29131950191982))+-5.00539810279745)*0.285767504846021+0.567914345661478)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EXP(-1.07718969793285*Inputs!$A39)*EXP(-1.49538736829175*Inputs!$E39)*EXP(-1.83672017492908*Inputs!$C39)*(1*Inputs!$B39*(1*Inputs!$D39*1*Inputs!$D39*0.574620564234407/((-1.7416808609498*Inputs!$C39+0.163570335980762))+19.3223500784366)*0.382162627963937/(0.723785564896109*Inputs!$D39)+1.33340267500213*Inputs!$D39/((-0.257924298931454*Inputs!$A39+0.702231617780168*Inputs!$B39/((1.42219560518591*Inputs!$C39+1/(0.501628981644156*Inputs!$D39))))*(-0.511188928566598*Inputs!$A39+-0.937399412253852*Inputs!$C39+(2.26653565849209*Inputs!$E39+-4.5726639691253)/(-0.182515553828913*Inputs!$D39)+1.85249064751158*Inputs!$D39/((1.37865758613846*Inputs!$C39+2.06002016587198*Inputs!$E39+1/(0.677804444746618*Inputs!$D39)+-4.52393401103658))+2.09829251038461))+1*Inputs!$D39*1*Inputs!$D39*1.60021486987593/((-1.98649944772366*Inputs!$E39+2.23121391241279))+1*Inputs!$D39*1*Inputs!$D39*0.0583304544162342/((0.223015496441152*Inputs!$A39+1.44549861297731*Inputs!$C39+(-1.71969107241271*Inputs!$C39+1/(-0.764240977417843*Inputs!$D39))/(1.22169403268418*Inputs!$D39)+4.9243145797416)*(-2.13969059784584*Inputs!$E39+0.420191209643969*Inputs!$B39/(0.717077071379778*Inputs!$D39)+2.29131950191982))+-5.00539810279745)*0.285767504846021+0.567914345661478)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EXP(-1.07718969793285*Inputs!$A40)*EXP(-1.49538736829175*Inputs!$E40)*EXP(-1.83672017492908*Inputs!$C40)*(1*Inputs!$B40*(1*Inputs!$D40*1*Inputs!$D40*0.574620564234407/((-1.7416808609498*Inputs!$C40+0.163570335980762))+19.3223500784366)*0.382162627963937/(0.723785564896109*Inputs!$D40)+1.33340267500213*Inputs!$D40/((-0.257924298931454*Inputs!$A40+0.702231617780168*Inputs!$B40/((1.42219560518591*Inputs!$C40+1/(0.501628981644156*Inputs!$D40))))*(-0.511188928566598*Inputs!$A40+-0.937399412253852*Inputs!$C40+(2.26653565849209*Inputs!$E40+-4.5726639691253)/(-0.182515553828913*Inputs!$D40)+1.85249064751158*Inputs!$D40/((1.37865758613846*Inputs!$C40+2.06002016587198*Inputs!$E40+1/(0.677804444746618*Inputs!$D40)+-4.52393401103658))+2.09829251038461))+1*Inputs!$D40*1*Inputs!$D40*1.60021486987593/((-1.98649944772366*Inputs!$E40+2.23121391241279))+1*Inputs!$D40*1*Inputs!$D40*0.0583304544162342/((0.223015496441152*Inputs!$A40+1.44549861297731*Inputs!$C40+(-1.71969107241271*Inputs!$C40+1/(-0.764240977417843*Inputs!$D40))/(1.22169403268418*Inputs!$D40)+4.9243145797416)*(-2.13969059784584*Inputs!$E40+0.420191209643969*Inputs!$B40/(0.717077071379778*Inputs!$D40)+2.29131950191982))+-5.00539810279745)*0.285767504846021+0.567914345661478)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EXP(-1.07718969793285*Inputs!$A41)*EXP(-1.49538736829175*Inputs!$E41)*EXP(-1.83672017492908*Inputs!$C41)*(1*Inputs!$B41*(1*Inputs!$D41*1*Inputs!$D41*0.574620564234407/((-1.7416808609498*Inputs!$C41+0.163570335980762))+19.3223500784366)*0.382162627963937/(0.723785564896109*Inputs!$D41)+1.33340267500213*Inputs!$D41/((-0.257924298931454*Inputs!$A41+0.702231617780168*Inputs!$B41/((1.42219560518591*Inputs!$C41+1/(0.501628981644156*Inputs!$D41))))*(-0.511188928566598*Inputs!$A41+-0.937399412253852*Inputs!$C41+(2.26653565849209*Inputs!$E41+-4.5726639691253)/(-0.182515553828913*Inputs!$D41)+1.85249064751158*Inputs!$D41/((1.37865758613846*Inputs!$C41+2.06002016587198*Inputs!$E41+1/(0.677804444746618*Inputs!$D41)+-4.52393401103658))+2.09829251038461))+1*Inputs!$D41*1*Inputs!$D41*1.60021486987593/((-1.98649944772366*Inputs!$E41+2.23121391241279))+1*Inputs!$D41*1*Inputs!$D41*0.0583304544162342/((0.223015496441152*Inputs!$A41+1.44549861297731*Inputs!$C41+(-1.71969107241271*Inputs!$C41+1/(-0.764240977417843*Inputs!$D41))/(1.22169403268418*Inputs!$D41)+4.9243145797416)*(-2.13969059784584*Inputs!$E41+0.420191209643969*Inputs!$B41/(0.717077071379778*Inputs!$D41)+2.29131950191982))+-5.00539810279745)*0.285767504846021+0.567914345661478)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EXP(-1.07718969793285*Inputs!$A42)*EXP(-1.49538736829175*Inputs!$E42)*EXP(-1.83672017492908*Inputs!$C42)*(1*Inputs!$B42*(1*Inputs!$D42*1*Inputs!$D42*0.574620564234407/((-1.7416808609498*Inputs!$C42+0.163570335980762))+19.3223500784366)*0.382162627963937/(0.723785564896109*Inputs!$D42)+1.33340267500213*Inputs!$D42/((-0.257924298931454*Inputs!$A42+0.702231617780168*Inputs!$B42/((1.42219560518591*Inputs!$C42+1/(0.501628981644156*Inputs!$D42))))*(-0.511188928566598*Inputs!$A42+-0.937399412253852*Inputs!$C42+(2.26653565849209*Inputs!$E42+-4.5726639691253)/(-0.182515553828913*Inputs!$D42)+1.85249064751158*Inputs!$D42/((1.37865758613846*Inputs!$C42+2.06002016587198*Inputs!$E42+1/(0.677804444746618*Inputs!$D42)+-4.52393401103658))+2.09829251038461))+1*Inputs!$D42*1*Inputs!$D42*1.60021486987593/((-1.98649944772366*Inputs!$E42+2.23121391241279))+1*Inputs!$D42*1*Inputs!$D42*0.0583304544162342/((0.223015496441152*Inputs!$A42+1.44549861297731*Inputs!$C42+(-1.71969107241271*Inputs!$C42+1/(-0.764240977417843*Inputs!$D42))/(1.22169403268418*Inputs!$D42)+4.9243145797416)*(-2.13969059784584*Inputs!$E42+0.420191209643969*Inputs!$B42/(0.717077071379778*Inputs!$D42)+2.29131950191982))+-5.00539810279745)*0.285767504846021+0.567914345661478)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EXP(-1.07718969793285*Inputs!$A43)*EXP(-1.49538736829175*Inputs!$E43)*EXP(-1.83672017492908*Inputs!$C43)*(1*Inputs!$B43*(1*Inputs!$D43*1*Inputs!$D43*0.574620564234407/((-1.7416808609498*Inputs!$C43+0.163570335980762))+19.3223500784366)*0.382162627963937/(0.723785564896109*Inputs!$D43)+1.33340267500213*Inputs!$D43/((-0.257924298931454*Inputs!$A43+0.702231617780168*Inputs!$B43/((1.42219560518591*Inputs!$C43+1/(0.501628981644156*Inputs!$D43))))*(-0.511188928566598*Inputs!$A43+-0.937399412253852*Inputs!$C43+(2.26653565849209*Inputs!$E43+-4.5726639691253)/(-0.182515553828913*Inputs!$D43)+1.85249064751158*Inputs!$D43/((1.37865758613846*Inputs!$C43+2.06002016587198*Inputs!$E43+1/(0.677804444746618*Inputs!$D43)+-4.52393401103658))+2.09829251038461))+1*Inputs!$D43*1*Inputs!$D43*1.60021486987593/((-1.98649944772366*Inputs!$E43+2.23121391241279))+1*Inputs!$D43*1*Inputs!$D43*0.0583304544162342/((0.223015496441152*Inputs!$A43+1.44549861297731*Inputs!$C43+(-1.71969107241271*Inputs!$C43+1/(-0.764240977417843*Inputs!$D43))/(1.22169403268418*Inputs!$D43)+4.9243145797416)*(-2.13969059784584*Inputs!$E43+0.420191209643969*Inputs!$B43/(0.717077071379778*Inputs!$D43)+2.29131950191982))+-5.00539810279745)*0.285767504846021+0.567914345661478)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EXP(-1.07718969793285*Inputs!$A44)*EXP(-1.49538736829175*Inputs!$E44)*EXP(-1.83672017492908*Inputs!$C44)*(1*Inputs!$B44*(1*Inputs!$D44*1*Inputs!$D44*0.574620564234407/((-1.7416808609498*Inputs!$C44+0.163570335980762))+19.3223500784366)*0.382162627963937/(0.723785564896109*Inputs!$D44)+1.33340267500213*Inputs!$D44/((-0.257924298931454*Inputs!$A44+0.702231617780168*Inputs!$B44/((1.42219560518591*Inputs!$C44+1/(0.501628981644156*Inputs!$D44))))*(-0.511188928566598*Inputs!$A44+-0.937399412253852*Inputs!$C44+(2.26653565849209*Inputs!$E44+-4.5726639691253)/(-0.182515553828913*Inputs!$D44)+1.85249064751158*Inputs!$D44/((1.37865758613846*Inputs!$C44+2.06002016587198*Inputs!$E44+1/(0.677804444746618*Inputs!$D44)+-4.52393401103658))+2.09829251038461))+1*Inputs!$D44*1*Inputs!$D44*1.60021486987593/((-1.98649944772366*Inputs!$E44+2.23121391241279))+1*Inputs!$D44*1*Inputs!$D44*0.0583304544162342/((0.223015496441152*Inputs!$A44+1.44549861297731*Inputs!$C44+(-1.71969107241271*Inputs!$C44+1/(-0.764240977417843*Inputs!$D44))/(1.22169403268418*Inputs!$D44)+4.9243145797416)*(-2.13969059784584*Inputs!$E44+0.420191209643969*Inputs!$B44/(0.717077071379778*Inputs!$D44)+2.29131950191982))+-5.00539810279745)*0.285767504846021+0.567914345661478)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EXP(-1.07718969793285*Inputs!$A45)*EXP(-1.49538736829175*Inputs!$E45)*EXP(-1.83672017492908*Inputs!$C45)*(1*Inputs!$B45*(1*Inputs!$D45*1*Inputs!$D45*0.574620564234407/((-1.7416808609498*Inputs!$C45+0.163570335980762))+19.3223500784366)*0.382162627963937/(0.723785564896109*Inputs!$D45)+1.33340267500213*Inputs!$D45/((-0.257924298931454*Inputs!$A45+0.702231617780168*Inputs!$B45/((1.42219560518591*Inputs!$C45+1/(0.501628981644156*Inputs!$D45))))*(-0.511188928566598*Inputs!$A45+-0.937399412253852*Inputs!$C45+(2.26653565849209*Inputs!$E45+-4.5726639691253)/(-0.182515553828913*Inputs!$D45)+1.85249064751158*Inputs!$D45/((1.37865758613846*Inputs!$C45+2.06002016587198*Inputs!$E45+1/(0.677804444746618*Inputs!$D45)+-4.52393401103658))+2.09829251038461))+1*Inputs!$D45*1*Inputs!$D45*1.60021486987593/((-1.98649944772366*Inputs!$E45+2.23121391241279))+1*Inputs!$D45*1*Inputs!$D45*0.0583304544162342/((0.223015496441152*Inputs!$A45+1.44549861297731*Inputs!$C45+(-1.71969107241271*Inputs!$C45+1/(-0.764240977417843*Inputs!$D45))/(1.22169403268418*Inputs!$D45)+4.9243145797416)*(-2.13969059784584*Inputs!$E45+0.420191209643969*Inputs!$B45/(0.717077071379778*Inputs!$D45)+2.29131950191982))+-5.00539810279745)*0.285767504846021+0.567914345661478)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EXP(-1.07718969793285*Inputs!$A46)*EXP(-1.49538736829175*Inputs!$E46)*EXP(-1.83672017492908*Inputs!$C46)*(1*Inputs!$B46*(1*Inputs!$D46*1*Inputs!$D46*0.574620564234407/((-1.7416808609498*Inputs!$C46+0.163570335980762))+19.3223500784366)*0.382162627963937/(0.723785564896109*Inputs!$D46)+1.33340267500213*Inputs!$D46/((-0.257924298931454*Inputs!$A46+0.702231617780168*Inputs!$B46/((1.42219560518591*Inputs!$C46+1/(0.501628981644156*Inputs!$D46))))*(-0.511188928566598*Inputs!$A46+-0.937399412253852*Inputs!$C46+(2.26653565849209*Inputs!$E46+-4.5726639691253)/(-0.182515553828913*Inputs!$D46)+1.85249064751158*Inputs!$D46/((1.37865758613846*Inputs!$C46+2.06002016587198*Inputs!$E46+1/(0.677804444746618*Inputs!$D46)+-4.52393401103658))+2.09829251038461))+1*Inputs!$D46*1*Inputs!$D46*1.60021486987593/((-1.98649944772366*Inputs!$E46+2.23121391241279))+1*Inputs!$D46*1*Inputs!$D46*0.0583304544162342/((0.223015496441152*Inputs!$A46+1.44549861297731*Inputs!$C46+(-1.71969107241271*Inputs!$C46+1/(-0.764240977417843*Inputs!$D46))/(1.22169403268418*Inputs!$D46)+4.9243145797416)*(-2.13969059784584*Inputs!$E46+0.420191209643969*Inputs!$B46/(0.717077071379778*Inputs!$D46)+2.29131950191982))+-5.00539810279745)*0.285767504846021+0.567914345661478)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EXP(-1.07718969793285*Inputs!$A47)*EXP(-1.49538736829175*Inputs!$E47)*EXP(-1.83672017492908*Inputs!$C47)*(1*Inputs!$B47*(1*Inputs!$D47*1*Inputs!$D47*0.574620564234407/((-1.7416808609498*Inputs!$C47+0.163570335980762))+19.3223500784366)*0.382162627963937/(0.723785564896109*Inputs!$D47)+1.33340267500213*Inputs!$D47/((-0.257924298931454*Inputs!$A47+0.702231617780168*Inputs!$B47/((1.42219560518591*Inputs!$C47+1/(0.501628981644156*Inputs!$D47))))*(-0.511188928566598*Inputs!$A47+-0.937399412253852*Inputs!$C47+(2.26653565849209*Inputs!$E47+-4.5726639691253)/(-0.182515553828913*Inputs!$D47)+1.85249064751158*Inputs!$D47/((1.37865758613846*Inputs!$C47+2.06002016587198*Inputs!$E47+1/(0.677804444746618*Inputs!$D47)+-4.52393401103658))+2.09829251038461))+1*Inputs!$D47*1*Inputs!$D47*1.60021486987593/((-1.98649944772366*Inputs!$E47+2.23121391241279))+1*Inputs!$D47*1*Inputs!$D47*0.0583304544162342/((0.223015496441152*Inputs!$A47+1.44549861297731*Inputs!$C47+(-1.71969107241271*Inputs!$C47+1/(-0.764240977417843*Inputs!$D47))/(1.22169403268418*Inputs!$D47)+4.9243145797416)*(-2.13969059784584*Inputs!$E47+0.420191209643969*Inputs!$B47/(0.717077071379778*Inputs!$D47)+2.29131950191982))+-5.00539810279745)*0.285767504846021+0.567914345661478)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EXP(-1.07718969793285*Inputs!$A48)*EXP(-1.49538736829175*Inputs!$E48)*EXP(-1.83672017492908*Inputs!$C48)*(1*Inputs!$B48*(1*Inputs!$D48*1*Inputs!$D48*0.574620564234407/((-1.7416808609498*Inputs!$C48+0.163570335980762))+19.3223500784366)*0.382162627963937/(0.723785564896109*Inputs!$D48)+1.33340267500213*Inputs!$D48/((-0.257924298931454*Inputs!$A48+0.702231617780168*Inputs!$B48/((1.42219560518591*Inputs!$C48+1/(0.501628981644156*Inputs!$D48))))*(-0.511188928566598*Inputs!$A48+-0.937399412253852*Inputs!$C48+(2.26653565849209*Inputs!$E48+-4.5726639691253)/(-0.182515553828913*Inputs!$D48)+1.85249064751158*Inputs!$D48/((1.37865758613846*Inputs!$C48+2.06002016587198*Inputs!$E48+1/(0.677804444746618*Inputs!$D48)+-4.52393401103658))+2.09829251038461))+1*Inputs!$D48*1*Inputs!$D48*1.60021486987593/((-1.98649944772366*Inputs!$E48+2.23121391241279))+1*Inputs!$D48*1*Inputs!$D48*0.0583304544162342/((0.223015496441152*Inputs!$A48+1.44549861297731*Inputs!$C48+(-1.71969107241271*Inputs!$C48+1/(-0.764240977417843*Inputs!$D48))/(1.22169403268418*Inputs!$D48)+4.9243145797416)*(-2.13969059784584*Inputs!$E48+0.420191209643969*Inputs!$B48/(0.717077071379778*Inputs!$D48)+2.29131950191982))+-5.00539810279745)*0.285767504846021+0.567914345661478)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EXP(-1.07718969793285*Inputs!$A49)*EXP(-1.49538736829175*Inputs!$E49)*EXP(-1.83672017492908*Inputs!$C49)*(1*Inputs!$B49*(1*Inputs!$D49*1*Inputs!$D49*0.574620564234407/((-1.7416808609498*Inputs!$C49+0.163570335980762))+19.3223500784366)*0.382162627963937/(0.723785564896109*Inputs!$D49)+1.33340267500213*Inputs!$D49/((-0.257924298931454*Inputs!$A49+0.702231617780168*Inputs!$B49/((1.42219560518591*Inputs!$C49+1/(0.501628981644156*Inputs!$D49))))*(-0.511188928566598*Inputs!$A49+-0.937399412253852*Inputs!$C49+(2.26653565849209*Inputs!$E49+-4.5726639691253)/(-0.182515553828913*Inputs!$D49)+1.85249064751158*Inputs!$D49/((1.37865758613846*Inputs!$C49+2.06002016587198*Inputs!$E49+1/(0.677804444746618*Inputs!$D49)+-4.52393401103658))+2.09829251038461))+1*Inputs!$D49*1*Inputs!$D49*1.60021486987593/((-1.98649944772366*Inputs!$E49+2.23121391241279))+1*Inputs!$D49*1*Inputs!$D49*0.0583304544162342/((0.223015496441152*Inputs!$A49+1.44549861297731*Inputs!$C49+(-1.71969107241271*Inputs!$C49+1/(-0.764240977417843*Inputs!$D49))/(1.22169403268418*Inputs!$D49)+4.9243145797416)*(-2.13969059784584*Inputs!$E49+0.420191209643969*Inputs!$B49/(0.717077071379778*Inputs!$D49)+2.29131950191982))+-5.00539810279745)*0.285767504846021+0.567914345661478)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EXP(-1.07718969793285*Inputs!$A50)*EXP(-1.49538736829175*Inputs!$E50)*EXP(-1.83672017492908*Inputs!$C50)*(1*Inputs!$B50*(1*Inputs!$D50*1*Inputs!$D50*0.574620564234407/((-1.7416808609498*Inputs!$C50+0.163570335980762))+19.3223500784366)*0.382162627963937/(0.723785564896109*Inputs!$D50)+1.33340267500213*Inputs!$D50/((-0.257924298931454*Inputs!$A50+0.702231617780168*Inputs!$B50/((1.42219560518591*Inputs!$C50+1/(0.501628981644156*Inputs!$D50))))*(-0.511188928566598*Inputs!$A50+-0.937399412253852*Inputs!$C50+(2.26653565849209*Inputs!$E50+-4.5726639691253)/(-0.182515553828913*Inputs!$D50)+1.85249064751158*Inputs!$D50/((1.37865758613846*Inputs!$C50+2.06002016587198*Inputs!$E50+1/(0.677804444746618*Inputs!$D50)+-4.52393401103658))+2.09829251038461))+1*Inputs!$D50*1*Inputs!$D50*1.60021486987593/((-1.98649944772366*Inputs!$E50+2.23121391241279))+1*Inputs!$D50*1*Inputs!$D50*0.0583304544162342/((0.223015496441152*Inputs!$A50+1.44549861297731*Inputs!$C50+(-1.71969107241271*Inputs!$C50+1/(-0.764240977417843*Inputs!$D50))/(1.22169403268418*Inputs!$D50)+4.9243145797416)*(-2.13969059784584*Inputs!$E50+0.420191209643969*Inputs!$B50/(0.717077071379778*Inputs!$D50)+2.29131950191982))+-5.00539810279745)*0.285767504846021+0.567914345661478)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EXP(-1.07718969793285*Inputs!$A51)*EXP(-1.49538736829175*Inputs!$E51)*EXP(-1.83672017492908*Inputs!$C51)*(1*Inputs!$B51*(1*Inputs!$D51*1*Inputs!$D51*0.574620564234407/((-1.7416808609498*Inputs!$C51+0.163570335980762))+19.3223500784366)*0.382162627963937/(0.723785564896109*Inputs!$D51)+1.33340267500213*Inputs!$D51/((-0.257924298931454*Inputs!$A51+0.702231617780168*Inputs!$B51/((1.42219560518591*Inputs!$C51+1/(0.501628981644156*Inputs!$D51))))*(-0.511188928566598*Inputs!$A51+-0.937399412253852*Inputs!$C51+(2.26653565849209*Inputs!$E51+-4.5726639691253)/(-0.182515553828913*Inputs!$D51)+1.85249064751158*Inputs!$D51/((1.37865758613846*Inputs!$C51+2.06002016587198*Inputs!$E51+1/(0.677804444746618*Inputs!$D51)+-4.52393401103658))+2.09829251038461))+1*Inputs!$D51*1*Inputs!$D51*1.60021486987593/((-1.98649944772366*Inputs!$E51+2.23121391241279))+1*Inputs!$D51*1*Inputs!$D51*0.0583304544162342/((0.223015496441152*Inputs!$A51+1.44549861297731*Inputs!$C51+(-1.71969107241271*Inputs!$C51+1/(-0.764240977417843*Inputs!$D51))/(1.22169403268418*Inputs!$D51)+4.9243145797416)*(-2.13969059784584*Inputs!$E51+0.420191209643969*Inputs!$B51/(0.717077071379778*Inputs!$D51)+2.29131950191982))+-5.00539810279745)*0.285767504846021+0.567914345661478)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EXP(-1.07718969793285*Inputs!$A52)*EXP(-1.49538736829175*Inputs!$E52)*EXP(-1.83672017492908*Inputs!$C52)*(1*Inputs!$B52*(1*Inputs!$D52*1*Inputs!$D52*0.574620564234407/((-1.7416808609498*Inputs!$C52+0.163570335980762))+19.3223500784366)*0.382162627963937/(0.723785564896109*Inputs!$D52)+1.33340267500213*Inputs!$D52/((-0.257924298931454*Inputs!$A52+0.702231617780168*Inputs!$B52/((1.42219560518591*Inputs!$C52+1/(0.501628981644156*Inputs!$D52))))*(-0.511188928566598*Inputs!$A52+-0.937399412253852*Inputs!$C52+(2.26653565849209*Inputs!$E52+-4.5726639691253)/(-0.182515553828913*Inputs!$D52)+1.85249064751158*Inputs!$D52/((1.37865758613846*Inputs!$C52+2.06002016587198*Inputs!$E52+1/(0.677804444746618*Inputs!$D52)+-4.52393401103658))+2.09829251038461))+1*Inputs!$D52*1*Inputs!$D52*1.60021486987593/((-1.98649944772366*Inputs!$E52+2.23121391241279))+1*Inputs!$D52*1*Inputs!$D52*0.0583304544162342/((0.223015496441152*Inputs!$A52+1.44549861297731*Inputs!$C52+(-1.71969107241271*Inputs!$C52+1/(-0.764240977417843*Inputs!$D52))/(1.22169403268418*Inputs!$D52)+4.9243145797416)*(-2.13969059784584*Inputs!$E52+0.420191209643969*Inputs!$B52/(0.717077071379778*Inputs!$D52)+2.29131950191982))+-5.00539810279745)*0.285767504846021+0.567914345661478)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EXP(-1.07718969793285*Inputs!$A53)*EXP(-1.49538736829175*Inputs!$E53)*EXP(-1.83672017492908*Inputs!$C53)*(1*Inputs!$B53*(1*Inputs!$D53*1*Inputs!$D53*0.574620564234407/((-1.7416808609498*Inputs!$C53+0.163570335980762))+19.3223500784366)*0.382162627963937/(0.723785564896109*Inputs!$D53)+1.33340267500213*Inputs!$D53/((-0.257924298931454*Inputs!$A53+0.702231617780168*Inputs!$B53/((1.42219560518591*Inputs!$C53+1/(0.501628981644156*Inputs!$D53))))*(-0.511188928566598*Inputs!$A53+-0.937399412253852*Inputs!$C53+(2.26653565849209*Inputs!$E53+-4.5726639691253)/(-0.182515553828913*Inputs!$D53)+1.85249064751158*Inputs!$D53/((1.37865758613846*Inputs!$C53+2.06002016587198*Inputs!$E53+1/(0.677804444746618*Inputs!$D53)+-4.52393401103658))+2.09829251038461))+1*Inputs!$D53*1*Inputs!$D53*1.60021486987593/((-1.98649944772366*Inputs!$E53+2.23121391241279))+1*Inputs!$D53*1*Inputs!$D53*0.0583304544162342/((0.223015496441152*Inputs!$A53+1.44549861297731*Inputs!$C53+(-1.71969107241271*Inputs!$C53+1/(-0.764240977417843*Inputs!$D53))/(1.22169403268418*Inputs!$D53)+4.9243145797416)*(-2.13969059784584*Inputs!$E53+0.420191209643969*Inputs!$B53/(0.717077071379778*Inputs!$D53)+2.29131950191982))+-5.00539810279745)*0.285767504846021+0.567914345661478)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EXP(-1.07718969793285*Inputs!$A54)*EXP(-1.49538736829175*Inputs!$E54)*EXP(-1.83672017492908*Inputs!$C54)*(1*Inputs!$B54*(1*Inputs!$D54*1*Inputs!$D54*0.574620564234407/((-1.7416808609498*Inputs!$C54+0.163570335980762))+19.3223500784366)*0.382162627963937/(0.723785564896109*Inputs!$D54)+1.33340267500213*Inputs!$D54/((-0.257924298931454*Inputs!$A54+0.702231617780168*Inputs!$B54/((1.42219560518591*Inputs!$C54+1/(0.501628981644156*Inputs!$D54))))*(-0.511188928566598*Inputs!$A54+-0.937399412253852*Inputs!$C54+(2.26653565849209*Inputs!$E54+-4.5726639691253)/(-0.182515553828913*Inputs!$D54)+1.85249064751158*Inputs!$D54/((1.37865758613846*Inputs!$C54+2.06002016587198*Inputs!$E54+1/(0.677804444746618*Inputs!$D54)+-4.52393401103658))+2.09829251038461))+1*Inputs!$D54*1*Inputs!$D54*1.60021486987593/((-1.98649944772366*Inputs!$E54+2.23121391241279))+1*Inputs!$D54*1*Inputs!$D54*0.0583304544162342/((0.223015496441152*Inputs!$A54+1.44549861297731*Inputs!$C54+(-1.71969107241271*Inputs!$C54+1/(-0.764240977417843*Inputs!$D54))/(1.22169403268418*Inputs!$D54)+4.9243145797416)*(-2.13969059784584*Inputs!$E54+0.420191209643969*Inputs!$B54/(0.717077071379778*Inputs!$D54)+2.29131950191982))+-5.00539810279745)*0.285767504846021+0.567914345661478)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EXP(-1.07718969793285*Inputs!$A55)*EXP(-1.49538736829175*Inputs!$E55)*EXP(-1.83672017492908*Inputs!$C55)*(1*Inputs!$B55*(1*Inputs!$D55*1*Inputs!$D55*0.574620564234407/((-1.7416808609498*Inputs!$C55+0.163570335980762))+19.3223500784366)*0.382162627963937/(0.723785564896109*Inputs!$D55)+1.33340267500213*Inputs!$D55/((-0.257924298931454*Inputs!$A55+0.702231617780168*Inputs!$B55/((1.42219560518591*Inputs!$C55+1/(0.501628981644156*Inputs!$D55))))*(-0.511188928566598*Inputs!$A55+-0.937399412253852*Inputs!$C55+(2.26653565849209*Inputs!$E55+-4.5726639691253)/(-0.182515553828913*Inputs!$D55)+1.85249064751158*Inputs!$D55/((1.37865758613846*Inputs!$C55+2.06002016587198*Inputs!$E55+1/(0.677804444746618*Inputs!$D55)+-4.52393401103658))+2.09829251038461))+1*Inputs!$D55*1*Inputs!$D55*1.60021486987593/((-1.98649944772366*Inputs!$E55+2.23121391241279))+1*Inputs!$D55*1*Inputs!$D55*0.0583304544162342/((0.223015496441152*Inputs!$A55+1.44549861297731*Inputs!$C55+(-1.71969107241271*Inputs!$C55+1/(-0.764240977417843*Inputs!$D55))/(1.22169403268418*Inputs!$D55)+4.9243145797416)*(-2.13969059784584*Inputs!$E55+0.420191209643969*Inputs!$B55/(0.717077071379778*Inputs!$D55)+2.29131950191982))+-5.00539810279745)*0.285767504846021+0.567914345661478)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EXP(-1.07718969793285*Inputs!$A56)*EXP(-1.49538736829175*Inputs!$E56)*EXP(-1.83672017492908*Inputs!$C56)*(1*Inputs!$B56*(1*Inputs!$D56*1*Inputs!$D56*0.574620564234407/((-1.7416808609498*Inputs!$C56+0.163570335980762))+19.3223500784366)*0.382162627963937/(0.723785564896109*Inputs!$D56)+1.33340267500213*Inputs!$D56/((-0.257924298931454*Inputs!$A56+0.702231617780168*Inputs!$B56/((1.42219560518591*Inputs!$C56+1/(0.501628981644156*Inputs!$D56))))*(-0.511188928566598*Inputs!$A56+-0.937399412253852*Inputs!$C56+(2.26653565849209*Inputs!$E56+-4.5726639691253)/(-0.182515553828913*Inputs!$D56)+1.85249064751158*Inputs!$D56/((1.37865758613846*Inputs!$C56+2.06002016587198*Inputs!$E56+1/(0.677804444746618*Inputs!$D56)+-4.52393401103658))+2.09829251038461))+1*Inputs!$D56*1*Inputs!$D56*1.60021486987593/((-1.98649944772366*Inputs!$E56+2.23121391241279))+1*Inputs!$D56*1*Inputs!$D56*0.0583304544162342/((0.223015496441152*Inputs!$A56+1.44549861297731*Inputs!$C56+(-1.71969107241271*Inputs!$C56+1/(-0.764240977417843*Inputs!$D56))/(1.22169403268418*Inputs!$D56)+4.9243145797416)*(-2.13969059784584*Inputs!$E56+0.420191209643969*Inputs!$B56/(0.717077071379778*Inputs!$D56)+2.29131950191982))+-5.00539810279745)*0.285767504846021+0.567914345661478)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EXP(-1.07718969793285*Inputs!$A57)*EXP(-1.49538736829175*Inputs!$E57)*EXP(-1.83672017492908*Inputs!$C57)*(1*Inputs!$B57*(1*Inputs!$D57*1*Inputs!$D57*0.574620564234407/((-1.7416808609498*Inputs!$C57+0.163570335980762))+19.3223500784366)*0.382162627963937/(0.723785564896109*Inputs!$D57)+1.33340267500213*Inputs!$D57/((-0.257924298931454*Inputs!$A57+0.702231617780168*Inputs!$B57/((1.42219560518591*Inputs!$C57+1/(0.501628981644156*Inputs!$D57))))*(-0.511188928566598*Inputs!$A57+-0.937399412253852*Inputs!$C57+(2.26653565849209*Inputs!$E57+-4.5726639691253)/(-0.182515553828913*Inputs!$D57)+1.85249064751158*Inputs!$D57/((1.37865758613846*Inputs!$C57+2.06002016587198*Inputs!$E57+1/(0.677804444746618*Inputs!$D57)+-4.52393401103658))+2.09829251038461))+1*Inputs!$D57*1*Inputs!$D57*1.60021486987593/((-1.98649944772366*Inputs!$E57+2.23121391241279))+1*Inputs!$D57*1*Inputs!$D57*0.0583304544162342/((0.223015496441152*Inputs!$A57+1.44549861297731*Inputs!$C57+(-1.71969107241271*Inputs!$C57+1/(-0.764240977417843*Inputs!$D57))/(1.22169403268418*Inputs!$D57)+4.9243145797416)*(-2.13969059784584*Inputs!$E57+0.420191209643969*Inputs!$B57/(0.717077071379778*Inputs!$D57)+2.29131950191982))+-5.00539810279745)*0.285767504846021+0.567914345661478)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EXP(-1.07718969793285*Inputs!$A58)*EXP(-1.49538736829175*Inputs!$E58)*EXP(-1.83672017492908*Inputs!$C58)*(1*Inputs!$B58*(1*Inputs!$D58*1*Inputs!$D58*0.574620564234407/((-1.7416808609498*Inputs!$C58+0.163570335980762))+19.3223500784366)*0.382162627963937/(0.723785564896109*Inputs!$D58)+1.33340267500213*Inputs!$D58/((-0.257924298931454*Inputs!$A58+0.702231617780168*Inputs!$B58/((1.42219560518591*Inputs!$C58+1/(0.501628981644156*Inputs!$D58))))*(-0.511188928566598*Inputs!$A58+-0.937399412253852*Inputs!$C58+(2.26653565849209*Inputs!$E58+-4.5726639691253)/(-0.182515553828913*Inputs!$D58)+1.85249064751158*Inputs!$D58/((1.37865758613846*Inputs!$C58+2.06002016587198*Inputs!$E58+1/(0.677804444746618*Inputs!$D58)+-4.52393401103658))+2.09829251038461))+1*Inputs!$D58*1*Inputs!$D58*1.60021486987593/((-1.98649944772366*Inputs!$E58+2.23121391241279))+1*Inputs!$D58*1*Inputs!$D58*0.0583304544162342/((0.223015496441152*Inputs!$A58+1.44549861297731*Inputs!$C58+(-1.71969107241271*Inputs!$C58+1/(-0.764240977417843*Inputs!$D58))/(1.22169403268418*Inputs!$D58)+4.9243145797416)*(-2.13969059784584*Inputs!$E58+0.420191209643969*Inputs!$B58/(0.717077071379778*Inputs!$D58)+2.29131950191982))+-5.00539810279745)*0.285767504846021+0.567914345661478)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EXP(-1.07718969793285*Inputs!$A59)*EXP(-1.49538736829175*Inputs!$E59)*EXP(-1.83672017492908*Inputs!$C59)*(1*Inputs!$B59*(1*Inputs!$D59*1*Inputs!$D59*0.574620564234407/((-1.7416808609498*Inputs!$C59+0.163570335980762))+19.3223500784366)*0.382162627963937/(0.723785564896109*Inputs!$D59)+1.33340267500213*Inputs!$D59/((-0.257924298931454*Inputs!$A59+0.702231617780168*Inputs!$B59/((1.42219560518591*Inputs!$C59+1/(0.501628981644156*Inputs!$D59))))*(-0.511188928566598*Inputs!$A59+-0.937399412253852*Inputs!$C59+(2.26653565849209*Inputs!$E59+-4.5726639691253)/(-0.182515553828913*Inputs!$D59)+1.85249064751158*Inputs!$D59/((1.37865758613846*Inputs!$C59+2.06002016587198*Inputs!$E59+1/(0.677804444746618*Inputs!$D59)+-4.52393401103658))+2.09829251038461))+1*Inputs!$D59*1*Inputs!$D59*1.60021486987593/((-1.98649944772366*Inputs!$E59+2.23121391241279))+1*Inputs!$D59*1*Inputs!$D59*0.0583304544162342/((0.223015496441152*Inputs!$A59+1.44549861297731*Inputs!$C59+(-1.71969107241271*Inputs!$C59+1/(-0.764240977417843*Inputs!$D59))/(1.22169403268418*Inputs!$D59)+4.9243145797416)*(-2.13969059784584*Inputs!$E59+0.420191209643969*Inputs!$B59/(0.717077071379778*Inputs!$D59)+2.29131950191982))+-5.00539810279745)*0.285767504846021+0.567914345661478)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EXP(-1.07718969793285*Inputs!$A60)*EXP(-1.49538736829175*Inputs!$E60)*EXP(-1.83672017492908*Inputs!$C60)*(1*Inputs!$B60*(1*Inputs!$D60*1*Inputs!$D60*0.574620564234407/((-1.7416808609498*Inputs!$C60+0.163570335980762))+19.3223500784366)*0.382162627963937/(0.723785564896109*Inputs!$D60)+1.33340267500213*Inputs!$D60/((-0.257924298931454*Inputs!$A60+0.702231617780168*Inputs!$B60/((1.42219560518591*Inputs!$C60+1/(0.501628981644156*Inputs!$D60))))*(-0.511188928566598*Inputs!$A60+-0.937399412253852*Inputs!$C60+(2.26653565849209*Inputs!$E60+-4.5726639691253)/(-0.182515553828913*Inputs!$D60)+1.85249064751158*Inputs!$D60/((1.37865758613846*Inputs!$C60+2.06002016587198*Inputs!$E60+1/(0.677804444746618*Inputs!$D60)+-4.52393401103658))+2.09829251038461))+1*Inputs!$D60*1*Inputs!$D60*1.60021486987593/((-1.98649944772366*Inputs!$E60+2.23121391241279))+1*Inputs!$D60*1*Inputs!$D60*0.0583304544162342/((0.223015496441152*Inputs!$A60+1.44549861297731*Inputs!$C60+(-1.71969107241271*Inputs!$C60+1/(-0.764240977417843*Inputs!$D60))/(1.22169403268418*Inputs!$D60)+4.9243145797416)*(-2.13969059784584*Inputs!$E60+0.420191209643969*Inputs!$B60/(0.717077071379778*Inputs!$D60)+2.29131950191982))+-5.00539810279745)*0.285767504846021+0.567914345661478)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EXP(-1.07718969793285*Inputs!$A61)*EXP(-1.49538736829175*Inputs!$E61)*EXP(-1.83672017492908*Inputs!$C61)*(1*Inputs!$B61*(1*Inputs!$D61*1*Inputs!$D61*0.574620564234407/((-1.7416808609498*Inputs!$C61+0.163570335980762))+19.3223500784366)*0.382162627963937/(0.723785564896109*Inputs!$D61)+1.33340267500213*Inputs!$D61/((-0.257924298931454*Inputs!$A61+0.702231617780168*Inputs!$B61/((1.42219560518591*Inputs!$C61+1/(0.501628981644156*Inputs!$D61))))*(-0.511188928566598*Inputs!$A61+-0.937399412253852*Inputs!$C61+(2.26653565849209*Inputs!$E61+-4.5726639691253)/(-0.182515553828913*Inputs!$D61)+1.85249064751158*Inputs!$D61/((1.37865758613846*Inputs!$C61+2.06002016587198*Inputs!$E61+1/(0.677804444746618*Inputs!$D61)+-4.52393401103658))+2.09829251038461))+1*Inputs!$D61*1*Inputs!$D61*1.60021486987593/((-1.98649944772366*Inputs!$E61+2.23121391241279))+1*Inputs!$D61*1*Inputs!$D61*0.0583304544162342/((0.223015496441152*Inputs!$A61+1.44549861297731*Inputs!$C61+(-1.71969107241271*Inputs!$C61+1/(-0.764240977417843*Inputs!$D61))/(1.22169403268418*Inputs!$D61)+4.9243145797416)*(-2.13969059784584*Inputs!$E61+0.420191209643969*Inputs!$B61/(0.717077071379778*Inputs!$D61)+2.29131950191982))+-5.00539810279745)*0.285767504846021+0.567914345661478)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EXP(-1.07718969793285*Inputs!$A62)*EXP(-1.49538736829175*Inputs!$E62)*EXP(-1.83672017492908*Inputs!$C62)*(1*Inputs!$B62*(1*Inputs!$D62*1*Inputs!$D62*0.574620564234407/((-1.7416808609498*Inputs!$C62+0.163570335980762))+19.3223500784366)*0.382162627963937/(0.723785564896109*Inputs!$D62)+1.33340267500213*Inputs!$D62/((-0.257924298931454*Inputs!$A62+0.702231617780168*Inputs!$B62/((1.42219560518591*Inputs!$C62+1/(0.501628981644156*Inputs!$D62))))*(-0.511188928566598*Inputs!$A62+-0.937399412253852*Inputs!$C62+(2.26653565849209*Inputs!$E62+-4.5726639691253)/(-0.182515553828913*Inputs!$D62)+1.85249064751158*Inputs!$D62/((1.37865758613846*Inputs!$C62+2.06002016587198*Inputs!$E62+1/(0.677804444746618*Inputs!$D62)+-4.52393401103658))+2.09829251038461))+1*Inputs!$D62*1*Inputs!$D62*1.60021486987593/((-1.98649944772366*Inputs!$E62+2.23121391241279))+1*Inputs!$D62*1*Inputs!$D62*0.0583304544162342/((0.223015496441152*Inputs!$A62+1.44549861297731*Inputs!$C62+(-1.71969107241271*Inputs!$C62+1/(-0.764240977417843*Inputs!$D62))/(1.22169403268418*Inputs!$D62)+4.9243145797416)*(-2.13969059784584*Inputs!$E62+0.420191209643969*Inputs!$B62/(0.717077071379778*Inputs!$D62)+2.29131950191982))+-5.00539810279745)*0.285767504846021+0.567914345661478)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EXP(-1.07718969793285*Inputs!$A63)*EXP(-1.49538736829175*Inputs!$E63)*EXP(-1.83672017492908*Inputs!$C63)*(1*Inputs!$B63*(1*Inputs!$D63*1*Inputs!$D63*0.574620564234407/((-1.7416808609498*Inputs!$C63+0.163570335980762))+19.3223500784366)*0.382162627963937/(0.723785564896109*Inputs!$D63)+1.33340267500213*Inputs!$D63/((-0.257924298931454*Inputs!$A63+0.702231617780168*Inputs!$B63/((1.42219560518591*Inputs!$C63+1/(0.501628981644156*Inputs!$D63))))*(-0.511188928566598*Inputs!$A63+-0.937399412253852*Inputs!$C63+(2.26653565849209*Inputs!$E63+-4.5726639691253)/(-0.182515553828913*Inputs!$D63)+1.85249064751158*Inputs!$D63/((1.37865758613846*Inputs!$C63+2.06002016587198*Inputs!$E63+1/(0.677804444746618*Inputs!$D63)+-4.52393401103658))+2.09829251038461))+1*Inputs!$D63*1*Inputs!$D63*1.60021486987593/((-1.98649944772366*Inputs!$E63+2.23121391241279))+1*Inputs!$D63*1*Inputs!$D63*0.0583304544162342/((0.223015496441152*Inputs!$A63+1.44549861297731*Inputs!$C63+(-1.71969107241271*Inputs!$C63+1/(-0.764240977417843*Inputs!$D63))/(1.22169403268418*Inputs!$D63)+4.9243145797416)*(-2.13969059784584*Inputs!$E63+0.420191209643969*Inputs!$B63/(0.717077071379778*Inputs!$D63)+2.29131950191982))+-5.00539810279745)*0.285767504846021+0.567914345661478)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EXP(-1.07718969793285*Inputs!$A64)*EXP(-1.49538736829175*Inputs!$E64)*EXP(-1.83672017492908*Inputs!$C64)*(1*Inputs!$B64*(1*Inputs!$D64*1*Inputs!$D64*0.574620564234407/((-1.7416808609498*Inputs!$C64+0.163570335980762))+19.3223500784366)*0.382162627963937/(0.723785564896109*Inputs!$D64)+1.33340267500213*Inputs!$D64/((-0.257924298931454*Inputs!$A64+0.702231617780168*Inputs!$B64/((1.42219560518591*Inputs!$C64+1/(0.501628981644156*Inputs!$D64))))*(-0.511188928566598*Inputs!$A64+-0.937399412253852*Inputs!$C64+(2.26653565849209*Inputs!$E64+-4.5726639691253)/(-0.182515553828913*Inputs!$D64)+1.85249064751158*Inputs!$D64/((1.37865758613846*Inputs!$C64+2.06002016587198*Inputs!$E64+1/(0.677804444746618*Inputs!$D64)+-4.52393401103658))+2.09829251038461))+1*Inputs!$D64*1*Inputs!$D64*1.60021486987593/((-1.98649944772366*Inputs!$E64+2.23121391241279))+1*Inputs!$D64*1*Inputs!$D64*0.0583304544162342/((0.223015496441152*Inputs!$A64+1.44549861297731*Inputs!$C64+(-1.71969107241271*Inputs!$C64+1/(-0.764240977417843*Inputs!$D64))/(1.22169403268418*Inputs!$D64)+4.9243145797416)*(-2.13969059784584*Inputs!$E64+0.420191209643969*Inputs!$B64/(0.717077071379778*Inputs!$D64)+2.29131950191982))+-5.00539810279745)*0.285767504846021+0.567914345661478)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EXP(-1.07718969793285*Inputs!$A65)*EXP(-1.49538736829175*Inputs!$E65)*EXP(-1.83672017492908*Inputs!$C65)*(1*Inputs!$B65*(1*Inputs!$D65*1*Inputs!$D65*0.574620564234407/((-1.7416808609498*Inputs!$C65+0.163570335980762))+19.3223500784366)*0.382162627963937/(0.723785564896109*Inputs!$D65)+1.33340267500213*Inputs!$D65/((-0.257924298931454*Inputs!$A65+0.702231617780168*Inputs!$B65/((1.42219560518591*Inputs!$C65+1/(0.501628981644156*Inputs!$D65))))*(-0.511188928566598*Inputs!$A65+-0.937399412253852*Inputs!$C65+(2.26653565849209*Inputs!$E65+-4.5726639691253)/(-0.182515553828913*Inputs!$D65)+1.85249064751158*Inputs!$D65/((1.37865758613846*Inputs!$C65+2.06002016587198*Inputs!$E65+1/(0.677804444746618*Inputs!$D65)+-4.52393401103658))+2.09829251038461))+1*Inputs!$D65*1*Inputs!$D65*1.60021486987593/((-1.98649944772366*Inputs!$E65+2.23121391241279))+1*Inputs!$D65*1*Inputs!$D65*0.0583304544162342/((0.223015496441152*Inputs!$A65+1.44549861297731*Inputs!$C65+(-1.71969107241271*Inputs!$C65+1/(-0.764240977417843*Inputs!$D65))/(1.22169403268418*Inputs!$D65)+4.9243145797416)*(-2.13969059784584*Inputs!$E65+0.420191209643969*Inputs!$B65/(0.717077071379778*Inputs!$D65)+2.29131950191982))+-5.00539810279745)*0.285767504846021+0.567914345661478)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EXP(-1.07718969793285*Inputs!$A66)*EXP(-1.49538736829175*Inputs!$E66)*EXP(-1.83672017492908*Inputs!$C66)*(1*Inputs!$B66*(1*Inputs!$D66*1*Inputs!$D66*0.574620564234407/((-1.7416808609498*Inputs!$C66+0.163570335980762))+19.3223500784366)*0.382162627963937/(0.723785564896109*Inputs!$D66)+1.33340267500213*Inputs!$D66/((-0.257924298931454*Inputs!$A66+0.702231617780168*Inputs!$B66/((1.42219560518591*Inputs!$C66+1/(0.501628981644156*Inputs!$D66))))*(-0.511188928566598*Inputs!$A66+-0.937399412253852*Inputs!$C66+(2.26653565849209*Inputs!$E66+-4.5726639691253)/(-0.182515553828913*Inputs!$D66)+1.85249064751158*Inputs!$D66/((1.37865758613846*Inputs!$C66+2.06002016587198*Inputs!$E66+1/(0.677804444746618*Inputs!$D66)+-4.52393401103658))+2.09829251038461))+1*Inputs!$D66*1*Inputs!$D66*1.60021486987593/((-1.98649944772366*Inputs!$E66+2.23121391241279))+1*Inputs!$D66*1*Inputs!$D66*0.0583304544162342/((0.223015496441152*Inputs!$A66+1.44549861297731*Inputs!$C66+(-1.71969107241271*Inputs!$C66+1/(-0.764240977417843*Inputs!$D66))/(1.22169403268418*Inputs!$D66)+4.9243145797416)*(-2.13969059784584*Inputs!$E66+0.420191209643969*Inputs!$B66/(0.717077071379778*Inputs!$D66)+2.29131950191982))+-5.00539810279745)*0.285767504846021+0.567914345661478)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EXP(-1.07718969793285*Inputs!$A67)*EXP(-1.49538736829175*Inputs!$E67)*EXP(-1.83672017492908*Inputs!$C67)*(1*Inputs!$B67*(1*Inputs!$D67*1*Inputs!$D67*0.574620564234407/((-1.7416808609498*Inputs!$C67+0.163570335980762))+19.3223500784366)*0.382162627963937/(0.723785564896109*Inputs!$D67)+1.33340267500213*Inputs!$D67/((-0.257924298931454*Inputs!$A67+0.702231617780168*Inputs!$B67/((1.42219560518591*Inputs!$C67+1/(0.501628981644156*Inputs!$D67))))*(-0.511188928566598*Inputs!$A67+-0.937399412253852*Inputs!$C67+(2.26653565849209*Inputs!$E67+-4.5726639691253)/(-0.182515553828913*Inputs!$D67)+1.85249064751158*Inputs!$D67/((1.37865758613846*Inputs!$C67+2.06002016587198*Inputs!$E67+1/(0.677804444746618*Inputs!$D67)+-4.52393401103658))+2.09829251038461))+1*Inputs!$D67*1*Inputs!$D67*1.60021486987593/((-1.98649944772366*Inputs!$E67+2.23121391241279))+1*Inputs!$D67*1*Inputs!$D67*0.0583304544162342/((0.223015496441152*Inputs!$A67+1.44549861297731*Inputs!$C67+(-1.71969107241271*Inputs!$C67+1/(-0.764240977417843*Inputs!$D67))/(1.22169403268418*Inputs!$D67)+4.9243145797416)*(-2.13969059784584*Inputs!$E67+0.420191209643969*Inputs!$B67/(0.717077071379778*Inputs!$D67)+2.29131950191982))+-5.00539810279745)*0.285767504846021+0.567914345661478)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EXP(-1.07718969793285*Inputs!$A68)*EXP(-1.49538736829175*Inputs!$E68)*EXP(-1.83672017492908*Inputs!$C68)*(1*Inputs!$B68*(1*Inputs!$D68*1*Inputs!$D68*0.574620564234407/((-1.7416808609498*Inputs!$C68+0.163570335980762))+19.3223500784366)*0.382162627963937/(0.723785564896109*Inputs!$D68)+1.33340267500213*Inputs!$D68/((-0.257924298931454*Inputs!$A68+0.702231617780168*Inputs!$B68/((1.42219560518591*Inputs!$C68+1/(0.501628981644156*Inputs!$D68))))*(-0.511188928566598*Inputs!$A68+-0.937399412253852*Inputs!$C68+(2.26653565849209*Inputs!$E68+-4.5726639691253)/(-0.182515553828913*Inputs!$D68)+1.85249064751158*Inputs!$D68/((1.37865758613846*Inputs!$C68+2.06002016587198*Inputs!$E68+1/(0.677804444746618*Inputs!$D68)+-4.52393401103658))+2.09829251038461))+1*Inputs!$D68*1*Inputs!$D68*1.60021486987593/((-1.98649944772366*Inputs!$E68+2.23121391241279))+1*Inputs!$D68*1*Inputs!$D68*0.0583304544162342/((0.223015496441152*Inputs!$A68+1.44549861297731*Inputs!$C68+(-1.71969107241271*Inputs!$C68+1/(-0.764240977417843*Inputs!$D68))/(1.22169403268418*Inputs!$D68)+4.9243145797416)*(-2.13969059784584*Inputs!$E68+0.420191209643969*Inputs!$B68/(0.717077071379778*Inputs!$D68)+2.29131950191982))+-5.00539810279745)*0.285767504846021+0.567914345661478)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EXP(-1.07718969793285*Inputs!$A69)*EXP(-1.49538736829175*Inputs!$E69)*EXP(-1.83672017492908*Inputs!$C69)*(1*Inputs!$B69*(1*Inputs!$D69*1*Inputs!$D69*0.574620564234407/((-1.7416808609498*Inputs!$C69+0.163570335980762))+19.3223500784366)*0.382162627963937/(0.723785564896109*Inputs!$D69)+1.33340267500213*Inputs!$D69/((-0.257924298931454*Inputs!$A69+0.702231617780168*Inputs!$B69/((1.42219560518591*Inputs!$C69+1/(0.501628981644156*Inputs!$D69))))*(-0.511188928566598*Inputs!$A69+-0.937399412253852*Inputs!$C69+(2.26653565849209*Inputs!$E69+-4.5726639691253)/(-0.182515553828913*Inputs!$D69)+1.85249064751158*Inputs!$D69/((1.37865758613846*Inputs!$C69+2.06002016587198*Inputs!$E69+1/(0.677804444746618*Inputs!$D69)+-4.52393401103658))+2.09829251038461))+1*Inputs!$D69*1*Inputs!$D69*1.60021486987593/((-1.98649944772366*Inputs!$E69+2.23121391241279))+1*Inputs!$D69*1*Inputs!$D69*0.0583304544162342/((0.223015496441152*Inputs!$A69+1.44549861297731*Inputs!$C69+(-1.71969107241271*Inputs!$C69+1/(-0.764240977417843*Inputs!$D69))/(1.22169403268418*Inputs!$D69)+4.9243145797416)*(-2.13969059784584*Inputs!$E69+0.420191209643969*Inputs!$B69/(0.717077071379778*Inputs!$D69)+2.29131950191982))+-5.00539810279745)*0.285767504846021+0.567914345661478)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EXP(-1.07718969793285*Inputs!$A70)*EXP(-1.49538736829175*Inputs!$E70)*EXP(-1.83672017492908*Inputs!$C70)*(1*Inputs!$B70*(1*Inputs!$D70*1*Inputs!$D70*0.574620564234407/((-1.7416808609498*Inputs!$C70+0.163570335980762))+19.3223500784366)*0.382162627963937/(0.723785564896109*Inputs!$D70)+1.33340267500213*Inputs!$D70/((-0.257924298931454*Inputs!$A70+0.702231617780168*Inputs!$B70/((1.42219560518591*Inputs!$C70+1/(0.501628981644156*Inputs!$D70))))*(-0.511188928566598*Inputs!$A70+-0.937399412253852*Inputs!$C70+(2.26653565849209*Inputs!$E70+-4.5726639691253)/(-0.182515553828913*Inputs!$D70)+1.85249064751158*Inputs!$D70/((1.37865758613846*Inputs!$C70+2.06002016587198*Inputs!$E70+1/(0.677804444746618*Inputs!$D70)+-4.52393401103658))+2.09829251038461))+1*Inputs!$D70*1*Inputs!$D70*1.60021486987593/((-1.98649944772366*Inputs!$E70+2.23121391241279))+1*Inputs!$D70*1*Inputs!$D70*0.0583304544162342/((0.223015496441152*Inputs!$A70+1.44549861297731*Inputs!$C70+(-1.71969107241271*Inputs!$C70+1/(-0.764240977417843*Inputs!$D70))/(1.22169403268418*Inputs!$D70)+4.9243145797416)*(-2.13969059784584*Inputs!$E70+0.420191209643969*Inputs!$B70/(0.717077071379778*Inputs!$D70)+2.29131950191982))+-5.00539810279745)*0.285767504846021+0.567914345661478)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EXP(-1.07718969793285*Inputs!$A71)*EXP(-1.49538736829175*Inputs!$E71)*EXP(-1.83672017492908*Inputs!$C71)*(1*Inputs!$B71*(1*Inputs!$D71*1*Inputs!$D71*0.574620564234407/((-1.7416808609498*Inputs!$C71+0.163570335980762))+19.3223500784366)*0.382162627963937/(0.723785564896109*Inputs!$D71)+1.33340267500213*Inputs!$D71/((-0.257924298931454*Inputs!$A71+0.702231617780168*Inputs!$B71/((1.42219560518591*Inputs!$C71+1/(0.501628981644156*Inputs!$D71))))*(-0.511188928566598*Inputs!$A71+-0.937399412253852*Inputs!$C71+(2.26653565849209*Inputs!$E71+-4.5726639691253)/(-0.182515553828913*Inputs!$D71)+1.85249064751158*Inputs!$D71/((1.37865758613846*Inputs!$C71+2.06002016587198*Inputs!$E71+1/(0.677804444746618*Inputs!$D71)+-4.52393401103658))+2.09829251038461))+1*Inputs!$D71*1*Inputs!$D71*1.60021486987593/((-1.98649944772366*Inputs!$E71+2.23121391241279))+1*Inputs!$D71*1*Inputs!$D71*0.0583304544162342/((0.223015496441152*Inputs!$A71+1.44549861297731*Inputs!$C71+(-1.71969107241271*Inputs!$C71+1/(-0.764240977417843*Inputs!$D71))/(1.22169403268418*Inputs!$D71)+4.9243145797416)*(-2.13969059784584*Inputs!$E71+0.420191209643969*Inputs!$B71/(0.717077071379778*Inputs!$D71)+2.29131950191982))+-5.00539810279745)*0.285767504846021+0.567914345661478)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EXP(-1.07718969793285*Inputs!$A72)*EXP(-1.49538736829175*Inputs!$E72)*EXP(-1.83672017492908*Inputs!$C72)*(1*Inputs!$B72*(1*Inputs!$D72*1*Inputs!$D72*0.574620564234407/((-1.7416808609498*Inputs!$C72+0.163570335980762))+19.3223500784366)*0.382162627963937/(0.723785564896109*Inputs!$D72)+1.33340267500213*Inputs!$D72/((-0.257924298931454*Inputs!$A72+0.702231617780168*Inputs!$B72/((1.42219560518591*Inputs!$C72+1/(0.501628981644156*Inputs!$D72))))*(-0.511188928566598*Inputs!$A72+-0.937399412253852*Inputs!$C72+(2.26653565849209*Inputs!$E72+-4.5726639691253)/(-0.182515553828913*Inputs!$D72)+1.85249064751158*Inputs!$D72/((1.37865758613846*Inputs!$C72+2.06002016587198*Inputs!$E72+1/(0.677804444746618*Inputs!$D72)+-4.52393401103658))+2.09829251038461))+1*Inputs!$D72*1*Inputs!$D72*1.60021486987593/((-1.98649944772366*Inputs!$E72+2.23121391241279))+1*Inputs!$D72*1*Inputs!$D72*0.0583304544162342/((0.223015496441152*Inputs!$A72+1.44549861297731*Inputs!$C72+(-1.71969107241271*Inputs!$C72+1/(-0.764240977417843*Inputs!$D72))/(1.22169403268418*Inputs!$D72)+4.9243145797416)*(-2.13969059784584*Inputs!$E72+0.420191209643969*Inputs!$B72/(0.717077071379778*Inputs!$D72)+2.29131950191982))+-5.00539810279745)*0.285767504846021+0.567914345661478)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EXP(-1.07718969793285*Inputs!$A73)*EXP(-1.49538736829175*Inputs!$E73)*EXP(-1.83672017492908*Inputs!$C73)*(1*Inputs!$B73*(1*Inputs!$D73*1*Inputs!$D73*0.574620564234407/((-1.7416808609498*Inputs!$C73+0.163570335980762))+19.3223500784366)*0.382162627963937/(0.723785564896109*Inputs!$D73)+1.33340267500213*Inputs!$D73/((-0.257924298931454*Inputs!$A73+0.702231617780168*Inputs!$B73/((1.42219560518591*Inputs!$C73+1/(0.501628981644156*Inputs!$D73))))*(-0.511188928566598*Inputs!$A73+-0.937399412253852*Inputs!$C73+(2.26653565849209*Inputs!$E73+-4.5726639691253)/(-0.182515553828913*Inputs!$D73)+1.85249064751158*Inputs!$D73/((1.37865758613846*Inputs!$C73+2.06002016587198*Inputs!$E73+1/(0.677804444746618*Inputs!$D73)+-4.52393401103658))+2.09829251038461))+1*Inputs!$D73*1*Inputs!$D73*1.60021486987593/((-1.98649944772366*Inputs!$E73+2.23121391241279))+1*Inputs!$D73*1*Inputs!$D73*0.0583304544162342/((0.223015496441152*Inputs!$A73+1.44549861297731*Inputs!$C73+(-1.71969107241271*Inputs!$C73+1/(-0.764240977417843*Inputs!$D73))/(1.22169403268418*Inputs!$D73)+4.9243145797416)*(-2.13969059784584*Inputs!$E73+0.420191209643969*Inputs!$B73/(0.717077071379778*Inputs!$D73)+2.29131950191982))+-5.00539810279745)*0.285767504846021+0.567914345661478)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EXP(-1.07718969793285*Inputs!$A74)*EXP(-1.49538736829175*Inputs!$E74)*EXP(-1.83672017492908*Inputs!$C74)*(1*Inputs!$B74*(1*Inputs!$D74*1*Inputs!$D74*0.574620564234407/((-1.7416808609498*Inputs!$C74+0.163570335980762))+19.3223500784366)*0.382162627963937/(0.723785564896109*Inputs!$D74)+1.33340267500213*Inputs!$D74/((-0.257924298931454*Inputs!$A74+0.702231617780168*Inputs!$B74/((1.42219560518591*Inputs!$C74+1/(0.501628981644156*Inputs!$D74))))*(-0.511188928566598*Inputs!$A74+-0.937399412253852*Inputs!$C74+(2.26653565849209*Inputs!$E74+-4.5726639691253)/(-0.182515553828913*Inputs!$D74)+1.85249064751158*Inputs!$D74/((1.37865758613846*Inputs!$C74+2.06002016587198*Inputs!$E74+1/(0.677804444746618*Inputs!$D74)+-4.52393401103658))+2.09829251038461))+1*Inputs!$D74*1*Inputs!$D74*1.60021486987593/((-1.98649944772366*Inputs!$E74+2.23121391241279))+1*Inputs!$D74*1*Inputs!$D74*0.0583304544162342/((0.223015496441152*Inputs!$A74+1.44549861297731*Inputs!$C74+(-1.71969107241271*Inputs!$C74+1/(-0.764240977417843*Inputs!$D74))/(1.22169403268418*Inputs!$D74)+4.9243145797416)*(-2.13969059784584*Inputs!$E74+0.420191209643969*Inputs!$B74/(0.717077071379778*Inputs!$D74)+2.29131950191982))+-5.00539810279745)*0.285767504846021+0.567914345661478)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EXP(-1.07718969793285*Inputs!$A75)*EXP(-1.49538736829175*Inputs!$E75)*EXP(-1.83672017492908*Inputs!$C75)*(1*Inputs!$B75*(1*Inputs!$D75*1*Inputs!$D75*0.574620564234407/((-1.7416808609498*Inputs!$C75+0.163570335980762))+19.3223500784366)*0.382162627963937/(0.723785564896109*Inputs!$D75)+1.33340267500213*Inputs!$D75/((-0.257924298931454*Inputs!$A75+0.702231617780168*Inputs!$B75/((1.42219560518591*Inputs!$C75+1/(0.501628981644156*Inputs!$D75))))*(-0.511188928566598*Inputs!$A75+-0.937399412253852*Inputs!$C75+(2.26653565849209*Inputs!$E75+-4.5726639691253)/(-0.182515553828913*Inputs!$D75)+1.85249064751158*Inputs!$D75/((1.37865758613846*Inputs!$C75+2.06002016587198*Inputs!$E75+1/(0.677804444746618*Inputs!$D75)+-4.52393401103658))+2.09829251038461))+1*Inputs!$D75*1*Inputs!$D75*1.60021486987593/((-1.98649944772366*Inputs!$E75+2.23121391241279))+1*Inputs!$D75*1*Inputs!$D75*0.0583304544162342/((0.223015496441152*Inputs!$A75+1.44549861297731*Inputs!$C75+(-1.71969107241271*Inputs!$C75+1/(-0.764240977417843*Inputs!$D75))/(1.22169403268418*Inputs!$D75)+4.9243145797416)*(-2.13969059784584*Inputs!$E75+0.420191209643969*Inputs!$B75/(0.717077071379778*Inputs!$D75)+2.29131950191982))+-5.00539810279745)*0.285767504846021+0.567914345661478)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EXP(-1.07718969793285*Inputs!$A76)*EXP(-1.49538736829175*Inputs!$E76)*EXP(-1.83672017492908*Inputs!$C76)*(1*Inputs!$B76*(1*Inputs!$D76*1*Inputs!$D76*0.574620564234407/((-1.7416808609498*Inputs!$C76+0.163570335980762))+19.3223500784366)*0.382162627963937/(0.723785564896109*Inputs!$D76)+1.33340267500213*Inputs!$D76/((-0.257924298931454*Inputs!$A76+0.702231617780168*Inputs!$B76/((1.42219560518591*Inputs!$C76+1/(0.501628981644156*Inputs!$D76))))*(-0.511188928566598*Inputs!$A76+-0.937399412253852*Inputs!$C76+(2.26653565849209*Inputs!$E76+-4.5726639691253)/(-0.182515553828913*Inputs!$D76)+1.85249064751158*Inputs!$D76/((1.37865758613846*Inputs!$C76+2.06002016587198*Inputs!$E76+1/(0.677804444746618*Inputs!$D76)+-4.52393401103658))+2.09829251038461))+1*Inputs!$D76*1*Inputs!$D76*1.60021486987593/((-1.98649944772366*Inputs!$E76+2.23121391241279))+1*Inputs!$D76*1*Inputs!$D76*0.0583304544162342/((0.223015496441152*Inputs!$A76+1.44549861297731*Inputs!$C76+(-1.71969107241271*Inputs!$C76+1/(-0.764240977417843*Inputs!$D76))/(1.22169403268418*Inputs!$D76)+4.9243145797416)*(-2.13969059784584*Inputs!$E76+0.420191209643969*Inputs!$B76/(0.717077071379778*Inputs!$D76)+2.29131950191982))+-5.00539810279745)*0.285767504846021+0.567914345661478)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EXP(-1.07718969793285*Inputs!$A77)*EXP(-1.49538736829175*Inputs!$E77)*EXP(-1.83672017492908*Inputs!$C77)*(1*Inputs!$B77*(1*Inputs!$D77*1*Inputs!$D77*0.574620564234407/((-1.7416808609498*Inputs!$C77+0.163570335980762))+19.3223500784366)*0.382162627963937/(0.723785564896109*Inputs!$D77)+1.33340267500213*Inputs!$D77/((-0.257924298931454*Inputs!$A77+0.702231617780168*Inputs!$B77/((1.42219560518591*Inputs!$C77+1/(0.501628981644156*Inputs!$D77))))*(-0.511188928566598*Inputs!$A77+-0.937399412253852*Inputs!$C77+(2.26653565849209*Inputs!$E77+-4.5726639691253)/(-0.182515553828913*Inputs!$D77)+1.85249064751158*Inputs!$D77/((1.37865758613846*Inputs!$C77+2.06002016587198*Inputs!$E77+1/(0.677804444746618*Inputs!$D77)+-4.52393401103658))+2.09829251038461))+1*Inputs!$D77*1*Inputs!$D77*1.60021486987593/((-1.98649944772366*Inputs!$E77+2.23121391241279))+1*Inputs!$D77*1*Inputs!$D77*0.0583304544162342/((0.223015496441152*Inputs!$A77+1.44549861297731*Inputs!$C77+(-1.71969107241271*Inputs!$C77+1/(-0.764240977417843*Inputs!$D77))/(1.22169403268418*Inputs!$D77)+4.9243145797416)*(-2.13969059784584*Inputs!$E77+0.420191209643969*Inputs!$B77/(0.717077071379778*Inputs!$D77)+2.29131950191982))+-5.00539810279745)*0.285767504846021+0.567914345661478)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EXP(-1.07718969793285*Inputs!$A78)*EXP(-1.49538736829175*Inputs!$E78)*EXP(-1.83672017492908*Inputs!$C78)*(1*Inputs!$B78*(1*Inputs!$D78*1*Inputs!$D78*0.574620564234407/((-1.7416808609498*Inputs!$C78+0.163570335980762))+19.3223500784366)*0.382162627963937/(0.723785564896109*Inputs!$D78)+1.33340267500213*Inputs!$D78/((-0.257924298931454*Inputs!$A78+0.702231617780168*Inputs!$B78/((1.42219560518591*Inputs!$C78+1/(0.501628981644156*Inputs!$D78))))*(-0.511188928566598*Inputs!$A78+-0.937399412253852*Inputs!$C78+(2.26653565849209*Inputs!$E78+-4.5726639691253)/(-0.182515553828913*Inputs!$D78)+1.85249064751158*Inputs!$D78/((1.37865758613846*Inputs!$C78+2.06002016587198*Inputs!$E78+1/(0.677804444746618*Inputs!$D78)+-4.52393401103658))+2.09829251038461))+1*Inputs!$D78*1*Inputs!$D78*1.60021486987593/((-1.98649944772366*Inputs!$E78+2.23121391241279))+1*Inputs!$D78*1*Inputs!$D78*0.0583304544162342/((0.223015496441152*Inputs!$A78+1.44549861297731*Inputs!$C78+(-1.71969107241271*Inputs!$C78+1/(-0.764240977417843*Inputs!$D78))/(1.22169403268418*Inputs!$D78)+4.9243145797416)*(-2.13969059784584*Inputs!$E78+0.420191209643969*Inputs!$B78/(0.717077071379778*Inputs!$D78)+2.29131950191982))+-5.00539810279745)*0.285767504846021+0.567914345661478)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EXP(-1.07718969793285*Inputs!$A79)*EXP(-1.49538736829175*Inputs!$E79)*EXP(-1.83672017492908*Inputs!$C79)*(1*Inputs!$B79*(1*Inputs!$D79*1*Inputs!$D79*0.574620564234407/((-1.7416808609498*Inputs!$C79+0.163570335980762))+19.3223500784366)*0.382162627963937/(0.723785564896109*Inputs!$D79)+1.33340267500213*Inputs!$D79/((-0.257924298931454*Inputs!$A79+0.702231617780168*Inputs!$B79/((1.42219560518591*Inputs!$C79+1/(0.501628981644156*Inputs!$D79))))*(-0.511188928566598*Inputs!$A79+-0.937399412253852*Inputs!$C79+(2.26653565849209*Inputs!$E79+-4.5726639691253)/(-0.182515553828913*Inputs!$D79)+1.85249064751158*Inputs!$D79/((1.37865758613846*Inputs!$C79+2.06002016587198*Inputs!$E79+1/(0.677804444746618*Inputs!$D79)+-4.52393401103658))+2.09829251038461))+1*Inputs!$D79*1*Inputs!$D79*1.60021486987593/((-1.98649944772366*Inputs!$E79+2.23121391241279))+1*Inputs!$D79*1*Inputs!$D79*0.0583304544162342/((0.223015496441152*Inputs!$A79+1.44549861297731*Inputs!$C79+(-1.71969107241271*Inputs!$C79+1/(-0.764240977417843*Inputs!$D79))/(1.22169403268418*Inputs!$D79)+4.9243145797416)*(-2.13969059784584*Inputs!$E79+0.420191209643969*Inputs!$B79/(0.717077071379778*Inputs!$D79)+2.29131950191982))+-5.00539810279745)*0.285767504846021+0.567914345661478)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EXP(-1.07718969793285*Inputs!$A80)*EXP(-1.49538736829175*Inputs!$E80)*EXP(-1.83672017492908*Inputs!$C80)*(1*Inputs!$B80*(1*Inputs!$D80*1*Inputs!$D80*0.574620564234407/((-1.7416808609498*Inputs!$C80+0.163570335980762))+19.3223500784366)*0.382162627963937/(0.723785564896109*Inputs!$D80)+1.33340267500213*Inputs!$D80/((-0.257924298931454*Inputs!$A80+0.702231617780168*Inputs!$B80/((1.42219560518591*Inputs!$C80+1/(0.501628981644156*Inputs!$D80))))*(-0.511188928566598*Inputs!$A80+-0.937399412253852*Inputs!$C80+(2.26653565849209*Inputs!$E80+-4.5726639691253)/(-0.182515553828913*Inputs!$D80)+1.85249064751158*Inputs!$D80/((1.37865758613846*Inputs!$C80+2.06002016587198*Inputs!$E80+1/(0.677804444746618*Inputs!$D80)+-4.52393401103658))+2.09829251038461))+1*Inputs!$D80*1*Inputs!$D80*1.60021486987593/((-1.98649944772366*Inputs!$E80+2.23121391241279))+1*Inputs!$D80*1*Inputs!$D80*0.0583304544162342/((0.223015496441152*Inputs!$A80+1.44549861297731*Inputs!$C80+(-1.71969107241271*Inputs!$C80+1/(-0.764240977417843*Inputs!$D80))/(1.22169403268418*Inputs!$D80)+4.9243145797416)*(-2.13969059784584*Inputs!$E80+0.420191209643969*Inputs!$B80/(0.717077071379778*Inputs!$D80)+2.29131950191982))+-5.00539810279745)*0.285767504846021+0.567914345661478)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EXP(-1.07718969793285*Inputs!$A81)*EXP(-1.49538736829175*Inputs!$E81)*EXP(-1.83672017492908*Inputs!$C81)*(1*Inputs!$B81*(1*Inputs!$D81*1*Inputs!$D81*0.574620564234407/((-1.7416808609498*Inputs!$C81+0.163570335980762))+19.3223500784366)*0.382162627963937/(0.723785564896109*Inputs!$D81)+1.33340267500213*Inputs!$D81/((-0.257924298931454*Inputs!$A81+0.702231617780168*Inputs!$B81/((1.42219560518591*Inputs!$C81+1/(0.501628981644156*Inputs!$D81))))*(-0.511188928566598*Inputs!$A81+-0.937399412253852*Inputs!$C81+(2.26653565849209*Inputs!$E81+-4.5726639691253)/(-0.182515553828913*Inputs!$D81)+1.85249064751158*Inputs!$D81/((1.37865758613846*Inputs!$C81+2.06002016587198*Inputs!$E81+1/(0.677804444746618*Inputs!$D81)+-4.52393401103658))+2.09829251038461))+1*Inputs!$D81*1*Inputs!$D81*1.60021486987593/((-1.98649944772366*Inputs!$E81+2.23121391241279))+1*Inputs!$D81*1*Inputs!$D81*0.0583304544162342/((0.223015496441152*Inputs!$A81+1.44549861297731*Inputs!$C81+(-1.71969107241271*Inputs!$C81+1/(-0.764240977417843*Inputs!$D81))/(1.22169403268418*Inputs!$D81)+4.9243145797416)*(-2.13969059784584*Inputs!$E81+0.420191209643969*Inputs!$B81/(0.717077071379778*Inputs!$D81)+2.29131950191982))+-5.00539810279745)*0.285767504846021+0.567914345661478)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EXP(-1.07718969793285*Inputs!$A82)*EXP(-1.49538736829175*Inputs!$E82)*EXP(-1.83672017492908*Inputs!$C82)*(1*Inputs!$B82*(1*Inputs!$D82*1*Inputs!$D82*0.574620564234407/((-1.7416808609498*Inputs!$C82+0.163570335980762))+19.3223500784366)*0.382162627963937/(0.723785564896109*Inputs!$D82)+1.33340267500213*Inputs!$D82/((-0.257924298931454*Inputs!$A82+0.702231617780168*Inputs!$B82/((1.42219560518591*Inputs!$C82+1/(0.501628981644156*Inputs!$D82))))*(-0.511188928566598*Inputs!$A82+-0.937399412253852*Inputs!$C82+(2.26653565849209*Inputs!$E82+-4.5726639691253)/(-0.182515553828913*Inputs!$D82)+1.85249064751158*Inputs!$D82/((1.37865758613846*Inputs!$C82+2.06002016587198*Inputs!$E82+1/(0.677804444746618*Inputs!$D82)+-4.52393401103658))+2.09829251038461))+1*Inputs!$D82*1*Inputs!$D82*1.60021486987593/((-1.98649944772366*Inputs!$E82+2.23121391241279))+1*Inputs!$D82*1*Inputs!$D82*0.0583304544162342/((0.223015496441152*Inputs!$A82+1.44549861297731*Inputs!$C82+(-1.71969107241271*Inputs!$C82+1/(-0.764240977417843*Inputs!$D82))/(1.22169403268418*Inputs!$D82)+4.9243145797416)*(-2.13969059784584*Inputs!$E82+0.420191209643969*Inputs!$B82/(0.717077071379778*Inputs!$D82)+2.29131950191982))+-5.00539810279745)*0.285767504846021+0.567914345661478)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EXP(-1.07718969793285*Inputs!$A83)*EXP(-1.49538736829175*Inputs!$E83)*EXP(-1.83672017492908*Inputs!$C83)*(1*Inputs!$B83*(1*Inputs!$D83*1*Inputs!$D83*0.574620564234407/((-1.7416808609498*Inputs!$C83+0.163570335980762))+19.3223500784366)*0.382162627963937/(0.723785564896109*Inputs!$D83)+1.33340267500213*Inputs!$D83/((-0.257924298931454*Inputs!$A83+0.702231617780168*Inputs!$B83/((1.42219560518591*Inputs!$C83+1/(0.501628981644156*Inputs!$D83))))*(-0.511188928566598*Inputs!$A83+-0.937399412253852*Inputs!$C83+(2.26653565849209*Inputs!$E83+-4.5726639691253)/(-0.182515553828913*Inputs!$D83)+1.85249064751158*Inputs!$D83/((1.37865758613846*Inputs!$C83+2.06002016587198*Inputs!$E83+1/(0.677804444746618*Inputs!$D83)+-4.52393401103658))+2.09829251038461))+1*Inputs!$D83*1*Inputs!$D83*1.60021486987593/((-1.98649944772366*Inputs!$E83+2.23121391241279))+1*Inputs!$D83*1*Inputs!$D83*0.0583304544162342/((0.223015496441152*Inputs!$A83+1.44549861297731*Inputs!$C83+(-1.71969107241271*Inputs!$C83+1/(-0.764240977417843*Inputs!$D83))/(1.22169403268418*Inputs!$D83)+4.9243145797416)*(-2.13969059784584*Inputs!$E83+0.420191209643969*Inputs!$B83/(0.717077071379778*Inputs!$D83)+2.29131950191982))+-5.00539810279745)*0.285767504846021+0.567914345661478)</f>
      </c>
      <c r="J83" s="2">
        <f t="shared" si="6"/>
      </c>
    </row>
    <row r="84">
      <c r="A84" s="0">
        <v>82</v>
      </c>
      <c r="B84" s="2">
        <f>'Dataset'!H84</f>
      </c>
      <c r="C84" s="2">
        <f t="shared" si="1"/>
      </c>
      <c r="D84" s="2">
        <f t="shared" si="2"/>
      </c>
      <c r="E84" s="2">
        <f t="shared" si="3"/>
      </c>
      <c r="F84" s="2">
        <f t="shared" si="4"/>
      </c>
      <c r="G84" s="2">
        <f t="shared" si="5"/>
      </c>
      <c r="I84" s="2">
        <f>=(EXP(-1.07718969793285*Inputs!$A84)*EXP(-1.49538736829175*Inputs!$E84)*EXP(-1.83672017492908*Inputs!$C84)*(1*Inputs!$B84*(1*Inputs!$D84*1*Inputs!$D84*0.574620564234407/((-1.7416808609498*Inputs!$C84+0.163570335980762))+19.3223500784366)*0.382162627963937/(0.723785564896109*Inputs!$D84)+1.33340267500213*Inputs!$D84/((-0.257924298931454*Inputs!$A84+0.702231617780168*Inputs!$B84/((1.42219560518591*Inputs!$C84+1/(0.501628981644156*Inputs!$D84))))*(-0.511188928566598*Inputs!$A84+-0.937399412253852*Inputs!$C84+(2.26653565849209*Inputs!$E84+-4.5726639691253)/(-0.182515553828913*Inputs!$D84)+1.85249064751158*Inputs!$D84/((1.37865758613846*Inputs!$C84+2.06002016587198*Inputs!$E84+1/(0.677804444746618*Inputs!$D84)+-4.52393401103658))+2.09829251038461))+1*Inputs!$D84*1*Inputs!$D84*1.60021486987593/((-1.98649944772366*Inputs!$E84+2.23121391241279))+1*Inputs!$D84*1*Inputs!$D84*0.0583304544162342/((0.223015496441152*Inputs!$A84+1.44549861297731*Inputs!$C84+(-1.71969107241271*Inputs!$C84+1/(-0.764240977417843*Inputs!$D84))/(1.22169403268418*Inputs!$D84)+4.9243145797416)*(-2.13969059784584*Inputs!$E84+0.420191209643969*Inputs!$B84/(0.717077071379778*Inputs!$D84)+2.29131950191982))+-5.00539810279745)*0.285767504846021+0.567914345661478)</f>
      </c>
      <c r="J84" s="2">
        <f t="shared" si="6"/>
      </c>
    </row>
    <row r="85">
      <c r="A85" s="0">
        <v>83</v>
      </c>
      <c r="B85" s="2">
        <f>'Dataset'!H85</f>
      </c>
      <c r="C85" s="2">
        <f t="shared" si="1"/>
      </c>
      <c r="D85" s="2">
        <f t="shared" si="2"/>
      </c>
      <c r="E85" s="2">
        <f t="shared" si="3"/>
      </c>
      <c r="F85" s="2">
        <f t="shared" si="4"/>
      </c>
      <c r="G85" s="2">
        <f t="shared" si="5"/>
      </c>
      <c r="I85" s="2">
        <f>=(EXP(-1.07718969793285*Inputs!$A85)*EXP(-1.49538736829175*Inputs!$E85)*EXP(-1.83672017492908*Inputs!$C85)*(1*Inputs!$B85*(1*Inputs!$D85*1*Inputs!$D85*0.574620564234407/((-1.7416808609498*Inputs!$C85+0.163570335980762))+19.3223500784366)*0.382162627963937/(0.723785564896109*Inputs!$D85)+1.33340267500213*Inputs!$D85/((-0.257924298931454*Inputs!$A85+0.702231617780168*Inputs!$B85/((1.42219560518591*Inputs!$C85+1/(0.501628981644156*Inputs!$D85))))*(-0.511188928566598*Inputs!$A85+-0.937399412253852*Inputs!$C85+(2.26653565849209*Inputs!$E85+-4.5726639691253)/(-0.182515553828913*Inputs!$D85)+1.85249064751158*Inputs!$D85/((1.37865758613846*Inputs!$C85+2.06002016587198*Inputs!$E85+1/(0.677804444746618*Inputs!$D85)+-4.52393401103658))+2.09829251038461))+1*Inputs!$D85*1*Inputs!$D85*1.60021486987593/((-1.98649944772366*Inputs!$E85+2.23121391241279))+1*Inputs!$D85*1*Inputs!$D85*0.0583304544162342/((0.223015496441152*Inputs!$A85+1.44549861297731*Inputs!$C85+(-1.71969107241271*Inputs!$C85+1/(-0.764240977417843*Inputs!$D85))/(1.22169403268418*Inputs!$D85)+4.9243145797416)*(-2.13969059784584*Inputs!$E85+0.420191209643969*Inputs!$B85/(0.717077071379778*Inputs!$D85)+2.29131950191982))+-5.00539810279745)*0.285767504846021+0.567914345661478)</f>
      </c>
      <c r="J85" s="2">
        <f t="shared" si="6"/>
      </c>
    </row>
    <row r="86">
      <c r="A86" s="0">
        <v>84</v>
      </c>
      <c r="B86" s="2">
        <f>'Dataset'!H86</f>
      </c>
      <c r="C86" s="2">
        <f t="shared" si="1"/>
      </c>
      <c r="D86" s="2">
        <f t="shared" si="2"/>
      </c>
      <c r="E86" s="2">
        <f t="shared" si="3"/>
      </c>
      <c r="F86" s="2">
        <f t="shared" si="4"/>
      </c>
      <c r="G86" s="2">
        <f t="shared" si="5"/>
      </c>
      <c r="I86" s="2">
        <f>=(EXP(-1.07718969793285*Inputs!$A86)*EXP(-1.49538736829175*Inputs!$E86)*EXP(-1.83672017492908*Inputs!$C86)*(1*Inputs!$B86*(1*Inputs!$D86*1*Inputs!$D86*0.574620564234407/((-1.7416808609498*Inputs!$C86+0.163570335980762))+19.3223500784366)*0.382162627963937/(0.723785564896109*Inputs!$D86)+1.33340267500213*Inputs!$D86/((-0.257924298931454*Inputs!$A86+0.702231617780168*Inputs!$B86/((1.42219560518591*Inputs!$C86+1/(0.501628981644156*Inputs!$D86))))*(-0.511188928566598*Inputs!$A86+-0.937399412253852*Inputs!$C86+(2.26653565849209*Inputs!$E86+-4.5726639691253)/(-0.182515553828913*Inputs!$D86)+1.85249064751158*Inputs!$D86/((1.37865758613846*Inputs!$C86+2.06002016587198*Inputs!$E86+1/(0.677804444746618*Inputs!$D86)+-4.52393401103658))+2.09829251038461))+1*Inputs!$D86*1*Inputs!$D86*1.60021486987593/((-1.98649944772366*Inputs!$E86+2.23121391241279))+1*Inputs!$D86*1*Inputs!$D86*0.0583304544162342/((0.223015496441152*Inputs!$A86+1.44549861297731*Inputs!$C86+(-1.71969107241271*Inputs!$C86+1/(-0.764240977417843*Inputs!$D86))/(1.22169403268418*Inputs!$D86)+4.9243145797416)*(-2.13969059784584*Inputs!$E86+0.420191209643969*Inputs!$B86/(0.717077071379778*Inputs!$D86)+2.29131950191982))+-5.00539810279745)*0.285767504846021+0.567914345661478)</f>
      </c>
      <c r="J86" s="2">
        <f t="shared" si="6"/>
      </c>
    </row>
    <row r="87">
      <c r="A87" s="0">
        <v>85</v>
      </c>
      <c r="B87" s="2">
        <f>'Dataset'!H87</f>
      </c>
      <c r="C87" s="2">
        <f t="shared" si="1"/>
      </c>
      <c r="D87" s="2">
        <f t="shared" si="2"/>
      </c>
      <c r="E87" s="2">
        <f t="shared" si="3"/>
      </c>
      <c r="F87" s="2">
        <f t="shared" si="4"/>
      </c>
      <c r="G87" s="2">
        <f t="shared" si="5"/>
      </c>
      <c r="I87" s="2">
        <f>=(EXP(-1.07718969793285*Inputs!$A87)*EXP(-1.49538736829175*Inputs!$E87)*EXP(-1.83672017492908*Inputs!$C87)*(1*Inputs!$B87*(1*Inputs!$D87*1*Inputs!$D87*0.574620564234407/((-1.7416808609498*Inputs!$C87+0.163570335980762))+19.3223500784366)*0.382162627963937/(0.723785564896109*Inputs!$D87)+1.33340267500213*Inputs!$D87/((-0.257924298931454*Inputs!$A87+0.702231617780168*Inputs!$B87/((1.42219560518591*Inputs!$C87+1/(0.501628981644156*Inputs!$D87))))*(-0.511188928566598*Inputs!$A87+-0.937399412253852*Inputs!$C87+(2.26653565849209*Inputs!$E87+-4.5726639691253)/(-0.182515553828913*Inputs!$D87)+1.85249064751158*Inputs!$D87/((1.37865758613846*Inputs!$C87+2.06002016587198*Inputs!$E87+1/(0.677804444746618*Inputs!$D87)+-4.52393401103658))+2.09829251038461))+1*Inputs!$D87*1*Inputs!$D87*1.60021486987593/((-1.98649944772366*Inputs!$E87+2.23121391241279))+1*Inputs!$D87*1*Inputs!$D87*0.0583304544162342/((0.223015496441152*Inputs!$A87+1.44549861297731*Inputs!$C87+(-1.71969107241271*Inputs!$C87+1/(-0.764240977417843*Inputs!$D87))/(1.22169403268418*Inputs!$D87)+4.9243145797416)*(-2.13969059784584*Inputs!$E87+0.420191209643969*Inputs!$B87/(0.717077071379778*Inputs!$D87)+2.29131950191982))+-5.00539810279745)*0.285767504846021+0.567914345661478)</f>
      </c>
      <c r="J87" s="2">
        <f t="shared" si="6"/>
      </c>
    </row>
    <row r="88">
      <c r="A88" s="0">
        <v>86</v>
      </c>
      <c r="B88" s="2">
        <f>'Dataset'!H88</f>
      </c>
      <c r="C88" s="2">
        <f t="shared" si="1"/>
      </c>
      <c r="D88" s="2">
        <f t="shared" si="2"/>
      </c>
      <c r="E88" s="2">
        <f t="shared" si="3"/>
      </c>
      <c r="F88" s="2">
        <f t="shared" si="4"/>
      </c>
      <c r="G88" s="2">
        <f t="shared" si="5"/>
      </c>
      <c r="I88" s="2">
        <f>=(EXP(-1.07718969793285*Inputs!$A88)*EXP(-1.49538736829175*Inputs!$E88)*EXP(-1.83672017492908*Inputs!$C88)*(1*Inputs!$B88*(1*Inputs!$D88*1*Inputs!$D88*0.574620564234407/((-1.7416808609498*Inputs!$C88+0.163570335980762))+19.3223500784366)*0.382162627963937/(0.723785564896109*Inputs!$D88)+1.33340267500213*Inputs!$D88/((-0.257924298931454*Inputs!$A88+0.702231617780168*Inputs!$B88/((1.42219560518591*Inputs!$C88+1/(0.501628981644156*Inputs!$D88))))*(-0.511188928566598*Inputs!$A88+-0.937399412253852*Inputs!$C88+(2.26653565849209*Inputs!$E88+-4.5726639691253)/(-0.182515553828913*Inputs!$D88)+1.85249064751158*Inputs!$D88/((1.37865758613846*Inputs!$C88+2.06002016587198*Inputs!$E88+1/(0.677804444746618*Inputs!$D88)+-4.52393401103658))+2.09829251038461))+1*Inputs!$D88*1*Inputs!$D88*1.60021486987593/((-1.98649944772366*Inputs!$E88+2.23121391241279))+1*Inputs!$D88*1*Inputs!$D88*0.0583304544162342/((0.223015496441152*Inputs!$A88+1.44549861297731*Inputs!$C88+(-1.71969107241271*Inputs!$C88+1/(-0.764240977417843*Inputs!$D88))/(1.22169403268418*Inputs!$D88)+4.9243145797416)*(-2.13969059784584*Inputs!$E88+0.420191209643969*Inputs!$B88/(0.717077071379778*Inputs!$D88)+2.29131950191982))+-5.00539810279745)*0.285767504846021+0.567914345661478)</f>
      </c>
      <c r="J88" s="2">
        <f t="shared" si="6"/>
      </c>
    </row>
    <row r="89">
      <c r="A89" s="0">
        <v>87</v>
      </c>
      <c r="B89" s="2">
        <f>'Dataset'!H89</f>
      </c>
      <c r="C89" s="2">
        <f t="shared" si="1"/>
      </c>
      <c r="D89" s="2">
        <f t="shared" si="2"/>
      </c>
      <c r="E89" s="2">
        <f t="shared" si="3"/>
      </c>
      <c r="F89" s="2">
        <f t="shared" si="4"/>
      </c>
      <c r="G89" s="2">
        <f t="shared" si="5"/>
      </c>
      <c r="I89" s="2">
        <f>=(EXP(-1.07718969793285*Inputs!$A89)*EXP(-1.49538736829175*Inputs!$E89)*EXP(-1.83672017492908*Inputs!$C89)*(1*Inputs!$B89*(1*Inputs!$D89*1*Inputs!$D89*0.574620564234407/((-1.7416808609498*Inputs!$C89+0.163570335980762))+19.3223500784366)*0.382162627963937/(0.723785564896109*Inputs!$D89)+1.33340267500213*Inputs!$D89/((-0.257924298931454*Inputs!$A89+0.702231617780168*Inputs!$B89/((1.42219560518591*Inputs!$C89+1/(0.501628981644156*Inputs!$D89))))*(-0.511188928566598*Inputs!$A89+-0.937399412253852*Inputs!$C89+(2.26653565849209*Inputs!$E89+-4.5726639691253)/(-0.182515553828913*Inputs!$D89)+1.85249064751158*Inputs!$D89/((1.37865758613846*Inputs!$C89+2.06002016587198*Inputs!$E89+1/(0.677804444746618*Inputs!$D89)+-4.52393401103658))+2.09829251038461))+1*Inputs!$D89*1*Inputs!$D89*1.60021486987593/((-1.98649944772366*Inputs!$E89+2.23121391241279))+1*Inputs!$D89*1*Inputs!$D89*0.0583304544162342/((0.223015496441152*Inputs!$A89+1.44549861297731*Inputs!$C89+(-1.71969107241271*Inputs!$C89+1/(-0.764240977417843*Inputs!$D89))/(1.22169403268418*Inputs!$D89)+4.9243145797416)*(-2.13969059784584*Inputs!$E89+0.420191209643969*Inputs!$B89/(0.717077071379778*Inputs!$D89)+2.29131950191982))+-5.00539810279745)*0.285767504846021+0.567914345661478)</f>
      </c>
      <c r="J89" s="2">
        <f t="shared" si="6"/>
      </c>
    </row>
    <row r="90">
      <c r="A90" s="0">
        <v>88</v>
      </c>
      <c r="B90" s="2">
        <f>'Dataset'!H90</f>
      </c>
      <c r="C90" s="2">
        <f t="shared" si="1"/>
      </c>
      <c r="D90" s="2">
        <f t="shared" si="2"/>
      </c>
      <c r="E90" s="2">
        <f t="shared" si="3"/>
      </c>
      <c r="F90" s="2">
        <f t="shared" si="4"/>
      </c>
      <c r="G90" s="2">
        <f t="shared" si="5"/>
      </c>
      <c r="I90" s="2">
        <f>=(EXP(-1.07718969793285*Inputs!$A90)*EXP(-1.49538736829175*Inputs!$E90)*EXP(-1.83672017492908*Inputs!$C90)*(1*Inputs!$B90*(1*Inputs!$D90*1*Inputs!$D90*0.574620564234407/((-1.7416808609498*Inputs!$C90+0.163570335980762))+19.3223500784366)*0.382162627963937/(0.723785564896109*Inputs!$D90)+1.33340267500213*Inputs!$D90/((-0.257924298931454*Inputs!$A90+0.702231617780168*Inputs!$B90/((1.42219560518591*Inputs!$C90+1/(0.501628981644156*Inputs!$D90))))*(-0.511188928566598*Inputs!$A90+-0.937399412253852*Inputs!$C90+(2.26653565849209*Inputs!$E90+-4.5726639691253)/(-0.182515553828913*Inputs!$D90)+1.85249064751158*Inputs!$D90/((1.37865758613846*Inputs!$C90+2.06002016587198*Inputs!$E90+1/(0.677804444746618*Inputs!$D90)+-4.52393401103658))+2.09829251038461))+1*Inputs!$D90*1*Inputs!$D90*1.60021486987593/((-1.98649944772366*Inputs!$E90+2.23121391241279))+1*Inputs!$D90*1*Inputs!$D90*0.0583304544162342/((0.223015496441152*Inputs!$A90+1.44549861297731*Inputs!$C90+(-1.71969107241271*Inputs!$C90+1/(-0.764240977417843*Inputs!$D90))/(1.22169403268418*Inputs!$D90)+4.9243145797416)*(-2.13969059784584*Inputs!$E90+0.420191209643969*Inputs!$B90/(0.717077071379778*Inputs!$D90)+2.29131950191982))+-5.00539810279745)*0.285767504846021+0.567914345661478)</f>
      </c>
      <c r="J90" s="2">
        <f t="shared" si="6"/>
      </c>
    </row>
    <row r="91">
      <c r="A91" s="0">
        <v>89</v>
      </c>
      <c r="B91" s="2">
        <f>'Dataset'!H91</f>
      </c>
      <c r="C91" s="2">
        <f t="shared" si="1"/>
      </c>
      <c r="D91" s="2">
        <f t="shared" si="2"/>
      </c>
      <c r="E91" s="2">
        <f t="shared" si="3"/>
      </c>
      <c r="F91" s="2">
        <f t="shared" si="4"/>
      </c>
      <c r="G91" s="2">
        <f t="shared" si="5"/>
      </c>
      <c r="I91" s="2">
        <f>=(EXP(-1.07718969793285*Inputs!$A91)*EXP(-1.49538736829175*Inputs!$E91)*EXP(-1.83672017492908*Inputs!$C91)*(1*Inputs!$B91*(1*Inputs!$D91*1*Inputs!$D91*0.574620564234407/((-1.7416808609498*Inputs!$C91+0.163570335980762))+19.3223500784366)*0.382162627963937/(0.723785564896109*Inputs!$D91)+1.33340267500213*Inputs!$D91/((-0.257924298931454*Inputs!$A91+0.702231617780168*Inputs!$B91/((1.42219560518591*Inputs!$C91+1/(0.501628981644156*Inputs!$D91))))*(-0.511188928566598*Inputs!$A91+-0.937399412253852*Inputs!$C91+(2.26653565849209*Inputs!$E91+-4.5726639691253)/(-0.182515553828913*Inputs!$D91)+1.85249064751158*Inputs!$D91/((1.37865758613846*Inputs!$C91+2.06002016587198*Inputs!$E91+1/(0.677804444746618*Inputs!$D91)+-4.52393401103658))+2.09829251038461))+1*Inputs!$D91*1*Inputs!$D91*1.60021486987593/((-1.98649944772366*Inputs!$E91+2.23121391241279))+1*Inputs!$D91*1*Inputs!$D91*0.0583304544162342/((0.223015496441152*Inputs!$A91+1.44549861297731*Inputs!$C91+(-1.71969107241271*Inputs!$C91+1/(-0.764240977417843*Inputs!$D91))/(1.22169403268418*Inputs!$D91)+4.9243145797416)*(-2.13969059784584*Inputs!$E91+0.420191209643969*Inputs!$B91/(0.717077071379778*Inputs!$D91)+2.29131950191982))+-5.00539810279745)*0.285767504846021+0.567914345661478)</f>
      </c>
      <c r="J91" s="2">
        <f t="shared" si="6"/>
      </c>
    </row>
    <row r="92">
      <c r="A92" s="0">
        <v>90</v>
      </c>
      <c r="B92" s="2">
        <f>'Dataset'!H92</f>
      </c>
      <c r="C92" s="2">
        <f t="shared" si="1"/>
      </c>
      <c r="D92" s="2">
        <f t="shared" si="2"/>
      </c>
      <c r="E92" s="2">
        <f t="shared" si="3"/>
      </c>
      <c r="F92" s="2">
        <f t="shared" si="4"/>
      </c>
      <c r="G92" s="2">
        <f t="shared" si="5"/>
      </c>
      <c r="I92" s="2">
        <f>=(EXP(-1.07718969793285*Inputs!$A92)*EXP(-1.49538736829175*Inputs!$E92)*EXP(-1.83672017492908*Inputs!$C92)*(1*Inputs!$B92*(1*Inputs!$D92*1*Inputs!$D92*0.574620564234407/((-1.7416808609498*Inputs!$C92+0.163570335980762))+19.3223500784366)*0.382162627963937/(0.723785564896109*Inputs!$D92)+1.33340267500213*Inputs!$D92/((-0.257924298931454*Inputs!$A92+0.702231617780168*Inputs!$B92/((1.42219560518591*Inputs!$C92+1/(0.501628981644156*Inputs!$D92))))*(-0.511188928566598*Inputs!$A92+-0.937399412253852*Inputs!$C92+(2.26653565849209*Inputs!$E92+-4.5726639691253)/(-0.182515553828913*Inputs!$D92)+1.85249064751158*Inputs!$D92/((1.37865758613846*Inputs!$C92+2.06002016587198*Inputs!$E92+1/(0.677804444746618*Inputs!$D92)+-4.52393401103658))+2.09829251038461))+1*Inputs!$D92*1*Inputs!$D92*1.60021486987593/((-1.98649944772366*Inputs!$E92+2.23121391241279))+1*Inputs!$D92*1*Inputs!$D92*0.0583304544162342/((0.223015496441152*Inputs!$A92+1.44549861297731*Inputs!$C92+(-1.71969107241271*Inputs!$C92+1/(-0.764240977417843*Inputs!$D92))/(1.22169403268418*Inputs!$D92)+4.9243145797416)*(-2.13969059784584*Inputs!$E92+0.420191209643969*Inputs!$B92/(0.717077071379778*Inputs!$D92)+2.29131950191982))+-5.00539810279745)*0.285767504846021+0.567914345661478)</f>
      </c>
      <c r="J92" s="2">
        <f t="shared" si="6"/>
      </c>
    </row>
    <row r="93">
      <c r="A93" s="0">
        <v>91</v>
      </c>
      <c r="B93" s="2">
        <f>'Dataset'!H93</f>
      </c>
      <c r="C93" s="2">
        <f t="shared" si="1"/>
      </c>
      <c r="D93" s="2">
        <f t="shared" si="2"/>
      </c>
      <c r="E93" s="2">
        <f t="shared" si="3"/>
      </c>
      <c r="F93" s="2">
        <f t="shared" si="4"/>
      </c>
      <c r="G93" s="2">
        <f t="shared" si="5"/>
      </c>
      <c r="I93" s="2">
        <f>=(EXP(-1.07718969793285*Inputs!$A93)*EXP(-1.49538736829175*Inputs!$E93)*EXP(-1.83672017492908*Inputs!$C93)*(1*Inputs!$B93*(1*Inputs!$D93*1*Inputs!$D93*0.574620564234407/((-1.7416808609498*Inputs!$C93+0.163570335980762))+19.3223500784366)*0.382162627963937/(0.723785564896109*Inputs!$D93)+1.33340267500213*Inputs!$D93/((-0.257924298931454*Inputs!$A93+0.702231617780168*Inputs!$B93/((1.42219560518591*Inputs!$C93+1/(0.501628981644156*Inputs!$D93))))*(-0.511188928566598*Inputs!$A93+-0.937399412253852*Inputs!$C93+(2.26653565849209*Inputs!$E93+-4.5726639691253)/(-0.182515553828913*Inputs!$D93)+1.85249064751158*Inputs!$D93/((1.37865758613846*Inputs!$C93+2.06002016587198*Inputs!$E93+1/(0.677804444746618*Inputs!$D93)+-4.52393401103658))+2.09829251038461))+1*Inputs!$D93*1*Inputs!$D93*1.60021486987593/((-1.98649944772366*Inputs!$E93+2.23121391241279))+1*Inputs!$D93*1*Inputs!$D93*0.0583304544162342/((0.223015496441152*Inputs!$A93+1.44549861297731*Inputs!$C93+(-1.71969107241271*Inputs!$C93+1/(-0.764240977417843*Inputs!$D93))/(1.22169403268418*Inputs!$D93)+4.9243145797416)*(-2.13969059784584*Inputs!$E93+0.420191209643969*Inputs!$B93/(0.717077071379778*Inputs!$D93)+2.29131950191982))+-5.00539810279745)*0.285767504846021+0.567914345661478)</f>
      </c>
      <c r="J93" s="2">
        <f t="shared" si="6"/>
      </c>
    </row>
    <row r="94">
      <c r="A94" s="0">
        <v>92</v>
      </c>
      <c r="B94" s="2">
        <f>'Dataset'!H94</f>
      </c>
      <c r="C94" s="2">
        <f t="shared" si="1"/>
      </c>
      <c r="D94" s="2">
        <f t="shared" si="2"/>
      </c>
      <c r="E94" s="2">
        <f t="shared" si="3"/>
      </c>
      <c r="F94" s="2">
        <f t="shared" si="4"/>
      </c>
      <c r="G94" s="2">
        <f t="shared" si="5"/>
      </c>
      <c r="I94" s="2">
        <f>=(EXP(-1.07718969793285*Inputs!$A94)*EXP(-1.49538736829175*Inputs!$E94)*EXP(-1.83672017492908*Inputs!$C94)*(1*Inputs!$B94*(1*Inputs!$D94*1*Inputs!$D94*0.574620564234407/((-1.7416808609498*Inputs!$C94+0.163570335980762))+19.3223500784366)*0.382162627963937/(0.723785564896109*Inputs!$D94)+1.33340267500213*Inputs!$D94/((-0.257924298931454*Inputs!$A94+0.702231617780168*Inputs!$B94/((1.42219560518591*Inputs!$C94+1/(0.501628981644156*Inputs!$D94))))*(-0.511188928566598*Inputs!$A94+-0.937399412253852*Inputs!$C94+(2.26653565849209*Inputs!$E94+-4.5726639691253)/(-0.182515553828913*Inputs!$D94)+1.85249064751158*Inputs!$D94/((1.37865758613846*Inputs!$C94+2.06002016587198*Inputs!$E94+1/(0.677804444746618*Inputs!$D94)+-4.52393401103658))+2.09829251038461))+1*Inputs!$D94*1*Inputs!$D94*1.60021486987593/((-1.98649944772366*Inputs!$E94+2.23121391241279))+1*Inputs!$D94*1*Inputs!$D94*0.0583304544162342/((0.223015496441152*Inputs!$A94+1.44549861297731*Inputs!$C94+(-1.71969107241271*Inputs!$C94+1/(-0.764240977417843*Inputs!$D94))/(1.22169403268418*Inputs!$D94)+4.9243145797416)*(-2.13969059784584*Inputs!$E94+0.420191209643969*Inputs!$B94/(0.717077071379778*Inputs!$D94)+2.29131950191982))+-5.00539810279745)*0.285767504846021+0.567914345661478)</f>
      </c>
      <c r="J94" s="2">
        <f t="shared" si="6"/>
      </c>
    </row>
    <row r="95">
      <c r="A95" s="0">
        <v>93</v>
      </c>
      <c r="B95" s="2">
        <f>'Dataset'!H95</f>
      </c>
      <c r="C95" s="2">
        <f t="shared" si="1"/>
      </c>
      <c r="D95" s="2">
        <f t="shared" si="2"/>
      </c>
      <c r="E95" s="2">
        <f t="shared" si="3"/>
      </c>
      <c r="F95" s="2">
        <f t="shared" si="4"/>
      </c>
      <c r="G95" s="2">
        <f t="shared" si="5"/>
      </c>
      <c r="I95" s="2">
        <f>=(EXP(-1.07718969793285*Inputs!$A95)*EXP(-1.49538736829175*Inputs!$E95)*EXP(-1.83672017492908*Inputs!$C95)*(1*Inputs!$B95*(1*Inputs!$D95*1*Inputs!$D95*0.574620564234407/((-1.7416808609498*Inputs!$C95+0.163570335980762))+19.3223500784366)*0.382162627963937/(0.723785564896109*Inputs!$D95)+1.33340267500213*Inputs!$D95/((-0.257924298931454*Inputs!$A95+0.702231617780168*Inputs!$B95/((1.42219560518591*Inputs!$C95+1/(0.501628981644156*Inputs!$D95))))*(-0.511188928566598*Inputs!$A95+-0.937399412253852*Inputs!$C95+(2.26653565849209*Inputs!$E95+-4.5726639691253)/(-0.182515553828913*Inputs!$D95)+1.85249064751158*Inputs!$D95/((1.37865758613846*Inputs!$C95+2.06002016587198*Inputs!$E95+1/(0.677804444746618*Inputs!$D95)+-4.52393401103658))+2.09829251038461))+1*Inputs!$D95*1*Inputs!$D95*1.60021486987593/((-1.98649944772366*Inputs!$E95+2.23121391241279))+1*Inputs!$D95*1*Inputs!$D95*0.0583304544162342/((0.223015496441152*Inputs!$A95+1.44549861297731*Inputs!$C95+(-1.71969107241271*Inputs!$C95+1/(-0.764240977417843*Inputs!$D95))/(1.22169403268418*Inputs!$D95)+4.9243145797416)*(-2.13969059784584*Inputs!$E95+0.420191209643969*Inputs!$B95/(0.717077071379778*Inputs!$D95)+2.29131950191982))+-5.00539810279745)*0.285767504846021+0.567914345661478)</f>
      </c>
      <c r="J95" s="2">
        <f t="shared" si="6"/>
      </c>
    </row>
    <row r="96">
      <c r="A96" s="0">
        <v>94</v>
      </c>
      <c r="B96" s="2">
        <f>'Dataset'!H96</f>
      </c>
      <c r="C96" s="2">
        <f t="shared" si="1"/>
      </c>
      <c r="D96" s="2">
        <f t="shared" si="2"/>
      </c>
      <c r="E96" s="2">
        <f t="shared" si="3"/>
      </c>
      <c r="F96" s="2">
        <f t="shared" si="4"/>
      </c>
      <c r="G96" s="2">
        <f t="shared" si="5"/>
      </c>
      <c r="I96" s="2">
        <f>=(EXP(-1.07718969793285*Inputs!$A96)*EXP(-1.49538736829175*Inputs!$E96)*EXP(-1.83672017492908*Inputs!$C96)*(1*Inputs!$B96*(1*Inputs!$D96*1*Inputs!$D96*0.574620564234407/((-1.7416808609498*Inputs!$C96+0.163570335980762))+19.3223500784366)*0.382162627963937/(0.723785564896109*Inputs!$D96)+1.33340267500213*Inputs!$D96/((-0.257924298931454*Inputs!$A96+0.702231617780168*Inputs!$B96/((1.42219560518591*Inputs!$C96+1/(0.501628981644156*Inputs!$D96))))*(-0.511188928566598*Inputs!$A96+-0.937399412253852*Inputs!$C96+(2.26653565849209*Inputs!$E96+-4.5726639691253)/(-0.182515553828913*Inputs!$D96)+1.85249064751158*Inputs!$D96/((1.37865758613846*Inputs!$C96+2.06002016587198*Inputs!$E96+1/(0.677804444746618*Inputs!$D96)+-4.52393401103658))+2.09829251038461))+1*Inputs!$D96*1*Inputs!$D96*1.60021486987593/((-1.98649944772366*Inputs!$E96+2.23121391241279))+1*Inputs!$D96*1*Inputs!$D96*0.0583304544162342/((0.223015496441152*Inputs!$A96+1.44549861297731*Inputs!$C96+(-1.71969107241271*Inputs!$C96+1/(-0.764240977417843*Inputs!$D96))/(1.22169403268418*Inputs!$D96)+4.9243145797416)*(-2.13969059784584*Inputs!$E96+0.420191209643969*Inputs!$B96/(0.717077071379778*Inputs!$D96)+2.29131950191982))+-5.00539810279745)*0.285767504846021+0.567914345661478)</f>
      </c>
      <c r="J96" s="2">
        <f t="shared" si="6"/>
      </c>
    </row>
    <row r="97">
      <c r="A97" s="0">
        <v>95</v>
      </c>
      <c r="B97" s="2">
        <f>'Dataset'!H97</f>
      </c>
      <c r="C97" s="2">
        <f t="shared" si="1"/>
      </c>
      <c r="D97" s="2">
        <f t="shared" si="2"/>
      </c>
      <c r="E97" s="2">
        <f t="shared" si="3"/>
      </c>
      <c r="F97" s="2">
        <f t="shared" si="4"/>
      </c>
      <c r="G97" s="2">
        <f t="shared" si="5"/>
      </c>
      <c r="I97" s="2">
        <f>=(EXP(-1.07718969793285*Inputs!$A97)*EXP(-1.49538736829175*Inputs!$E97)*EXP(-1.83672017492908*Inputs!$C97)*(1*Inputs!$B97*(1*Inputs!$D97*1*Inputs!$D97*0.574620564234407/((-1.7416808609498*Inputs!$C97+0.163570335980762))+19.3223500784366)*0.382162627963937/(0.723785564896109*Inputs!$D97)+1.33340267500213*Inputs!$D97/((-0.257924298931454*Inputs!$A97+0.702231617780168*Inputs!$B97/((1.42219560518591*Inputs!$C97+1/(0.501628981644156*Inputs!$D97))))*(-0.511188928566598*Inputs!$A97+-0.937399412253852*Inputs!$C97+(2.26653565849209*Inputs!$E97+-4.5726639691253)/(-0.182515553828913*Inputs!$D97)+1.85249064751158*Inputs!$D97/((1.37865758613846*Inputs!$C97+2.06002016587198*Inputs!$E97+1/(0.677804444746618*Inputs!$D97)+-4.52393401103658))+2.09829251038461))+1*Inputs!$D97*1*Inputs!$D97*1.60021486987593/((-1.98649944772366*Inputs!$E97+2.23121391241279))+1*Inputs!$D97*1*Inputs!$D97*0.0583304544162342/((0.223015496441152*Inputs!$A97+1.44549861297731*Inputs!$C97+(-1.71969107241271*Inputs!$C97+1/(-0.764240977417843*Inputs!$D97))/(1.22169403268418*Inputs!$D97)+4.9243145797416)*(-2.13969059784584*Inputs!$E97+0.420191209643969*Inputs!$B97/(0.717077071379778*Inputs!$D97)+2.29131950191982))+-5.00539810279745)*0.285767504846021+0.567914345661478)</f>
      </c>
      <c r="J97" s="2">
        <f t="shared" si="6"/>
      </c>
    </row>
    <row r="98">
      <c r="A98" s="0">
        <v>96</v>
      </c>
      <c r="B98" s="2">
        <f>'Dataset'!H98</f>
      </c>
      <c r="C98" s="2">
        <f t="shared" si="1"/>
      </c>
      <c r="D98" s="2">
        <f t="shared" si="2"/>
      </c>
      <c r="E98" s="2">
        <f t="shared" si="3"/>
      </c>
      <c r="F98" s="2">
        <f t="shared" si="4"/>
      </c>
      <c r="G98" s="2">
        <f t="shared" si="5"/>
      </c>
      <c r="I98" s="2">
        <f>=(EXP(-1.07718969793285*Inputs!$A98)*EXP(-1.49538736829175*Inputs!$E98)*EXP(-1.83672017492908*Inputs!$C98)*(1*Inputs!$B98*(1*Inputs!$D98*1*Inputs!$D98*0.574620564234407/((-1.7416808609498*Inputs!$C98+0.163570335980762))+19.3223500784366)*0.382162627963937/(0.723785564896109*Inputs!$D98)+1.33340267500213*Inputs!$D98/((-0.257924298931454*Inputs!$A98+0.702231617780168*Inputs!$B98/((1.42219560518591*Inputs!$C98+1/(0.501628981644156*Inputs!$D98))))*(-0.511188928566598*Inputs!$A98+-0.937399412253852*Inputs!$C98+(2.26653565849209*Inputs!$E98+-4.5726639691253)/(-0.182515553828913*Inputs!$D98)+1.85249064751158*Inputs!$D98/((1.37865758613846*Inputs!$C98+2.06002016587198*Inputs!$E98+1/(0.677804444746618*Inputs!$D98)+-4.52393401103658))+2.09829251038461))+1*Inputs!$D98*1*Inputs!$D98*1.60021486987593/((-1.98649944772366*Inputs!$E98+2.23121391241279))+1*Inputs!$D98*1*Inputs!$D98*0.0583304544162342/((0.223015496441152*Inputs!$A98+1.44549861297731*Inputs!$C98+(-1.71969107241271*Inputs!$C98+1/(-0.764240977417843*Inputs!$D98))/(1.22169403268418*Inputs!$D98)+4.9243145797416)*(-2.13969059784584*Inputs!$E98+0.420191209643969*Inputs!$B98/(0.717077071379778*Inputs!$D98)+2.29131950191982))+-5.00539810279745)*0.285767504846021+0.567914345661478)</f>
      </c>
      <c r="J98" s="2">
        <f t="shared" si="6"/>
      </c>
    </row>
    <row r="99">
      <c r="A99" s="0">
        <v>97</v>
      </c>
      <c r="B99" s="2">
        <f>'Dataset'!H99</f>
      </c>
      <c r="C99" s="2">
        <f t="shared" si="1"/>
      </c>
      <c r="D99" s="2">
        <f t="shared" si="2"/>
      </c>
      <c r="E99" s="2">
        <f t="shared" si="3"/>
      </c>
      <c r="F99" s="2">
        <f t="shared" si="4"/>
      </c>
      <c r="G99" s="2">
        <f t="shared" si="5"/>
      </c>
      <c r="I99" s="2">
        <f>=(EXP(-1.07718969793285*Inputs!$A99)*EXP(-1.49538736829175*Inputs!$E99)*EXP(-1.83672017492908*Inputs!$C99)*(1*Inputs!$B99*(1*Inputs!$D99*1*Inputs!$D99*0.574620564234407/((-1.7416808609498*Inputs!$C99+0.163570335980762))+19.3223500784366)*0.382162627963937/(0.723785564896109*Inputs!$D99)+1.33340267500213*Inputs!$D99/((-0.257924298931454*Inputs!$A99+0.702231617780168*Inputs!$B99/((1.42219560518591*Inputs!$C99+1/(0.501628981644156*Inputs!$D99))))*(-0.511188928566598*Inputs!$A99+-0.937399412253852*Inputs!$C99+(2.26653565849209*Inputs!$E99+-4.5726639691253)/(-0.182515553828913*Inputs!$D99)+1.85249064751158*Inputs!$D99/((1.37865758613846*Inputs!$C99+2.06002016587198*Inputs!$E99+1/(0.677804444746618*Inputs!$D99)+-4.52393401103658))+2.09829251038461))+1*Inputs!$D99*1*Inputs!$D99*1.60021486987593/((-1.98649944772366*Inputs!$E99+2.23121391241279))+1*Inputs!$D99*1*Inputs!$D99*0.0583304544162342/((0.223015496441152*Inputs!$A99+1.44549861297731*Inputs!$C99+(-1.71969107241271*Inputs!$C99+1/(-0.764240977417843*Inputs!$D99))/(1.22169403268418*Inputs!$D99)+4.9243145797416)*(-2.13969059784584*Inputs!$E99+0.420191209643969*Inputs!$B99/(0.717077071379778*Inputs!$D99)+2.29131950191982))+-5.00539810279745)*0.285767504846021+0.567914345661478)</f>
      </c>
      <c r="J99" s="2">
        <f t="shared" si="6"/>
      </c>
    </row>
    <row r="100">
      <c r="A100" s="0">
        <v>98</v>
      </c>
      <c r="B100" s="2">
        <f>'Dataset'!H100</f>
      </c>
      <c r="C100" s="2">
        <f t="shared" si="1"/>
      </c>
      <c r="D100" s="2">
        <f t="shared" si="2"/>
      </c>
      <c r="E100" s="2">
        <f t="shared" si="3"/>
      </c>
      <c r="F100" s="2">
        <f t="shared" si="4"/>
      </c>
      <c r="G100" s="2">
        <f t="shared" si="5"/>
      </c>
      <c r="I100" s="2">
        <f>=(EXP(-1.07718969793285*Inputs!$A100)*EXP(-1.49538736829175*Inputs!$E100)*EXP(-1.83672017492908*Inputs!$C100)*(1*Inputs!$B100*(1*Inputs!$D100*1*Inputs!$D100*0.574620564234407/((-1.7416808609498*Inputs!$C100+0.163570335980762))+19.3223500784366)*0.382162627963937/(0.723785564896109*Inputs!$D100)+1.33340267500213*Inputs!$D100/((-0.257924298931454*Inputs!$A100+0.702231617780168*Inputs!$B100/((1.42219560518591*Inputs!$C100+1/(0.501628981644156*Inputs!$D100))))*(-0.511188928566598*Inputs!$A100+-0.937399412253852*Inputs!$C100+(2.26653565849209*Inputs!$E100+-4.5726639691253)/(-0.182515553828913*Inputs!$D100)+1.85249064751158*Inputs!$D100/((1.37865758613846*Inputs!$C100+2.06002016587198*Inputs!$E100+1/(0.677804444746618*Inputs!$D100)+-4.52393401103658))+2.09829251038461))+1*Inputs!$D100*1*Inputs!$D100*1.60021486987593/((-1.98649944772366*Inputs!$E100+2.23121391241279))+1*Inputs!$D100*1*Inputs!$D100*0.0583304544162342/((0.223015496441152*Inputs!$A100+1.44549861297731*Inputs!$C100+(-1.71969107241271*Inputs!$C100+1/(-0.764240977417843*Inputs!$D100))/(1.22169403268418*Inputs!$D100)+4.9243145797416)*(-2.13969059784584*Inputs!$E100+0.420191209643969*Inputs!$B100/(0.717077071379778*Inputs!$D100)+2.29131950191982))+-5.00539810279745)*0.285767504846021+0.567914345661478)</f>
      </c>
      <c r="J100" s="2">
        <f t="shared" si="6"/>
      </c>
    </row>
    <row r="101">
      <c r="A101" s="0">
        <v>99</v>
      </c>
      <c r="B101" s="2">
        <f>'Dataset'!H101</f>
      </c>
      <c r="C101" s="2">
        <f t="shared" si="1"/>
      </c>
      <c r="D101" s="2">
        <f t="shared" si="2"/>
      </c>
      <c r="E101" s="2">
        <f t="shared" si="3"/>
      </c>
      <c r="F101" s="2">
        <f t="shared" si="4"/>
      </c>
      <c r="G101" s="2">
        <f t="shared" si="5"/>
      </c>
      <c r="I101" s="2">
        <f>=(EXP(-1.07718969793285*Inputs!$A101)*EXP(-1.49538736829175*Inputs!$E101)*EXP(-1.83672017492908*Inputs!$C101)*(1*Inputs!$B101*(1*Inputs!$D101*1*Inputs!$D101*0.574620564234407/((-1.7416808609498*Inputs!$C101+0.163570335980762))+19.3223500784366)*0.382162627963937/(0.723785564896109*Inputs!$D101)+1.33340267500213*Inputs!$D101/((-0.257924298931454*Inputs!$A101+0.702231617780168*Inputs!$B101/((1.42219560518591*Inputs!$C101+1/(0.501628981644156*Inputs!$D101))))*(-0.511188928566598*Inputs!$A101+-0.937399412253852*Inputs!$C101+(2.26653565849209*Inputs!$E101+-4.5726639691253)/(-0.182515553828913*Inputs!$D101)+1.85249064751158*Inputs!$D101/((1.37865758613846*Inputs!$C101+2.06002016587198*Inputs!$E101+1/(0.677804444746618*Inputs!$D101)+-4.52393401103658))+2.09829251038461))+1*Inputs!$D101*1*Inputs!$D101*1.60021486987593/((-1.98649944772366*Inputs!$E101+2.23121391241279))+1*Inputs!$D101*1*Inputs!$D101*0.0583304544162342/((0.223015496441152*Inputs!$A101+1.44549861297731*Inputs!$C101+(-1.71969107241271*Inputs!$C101+1/(-0.764240977417843*Inputs!$D101))/(1.22169403268418*Inputs!$D101)+4.9243145797416)*(-2.13969059784584*Inputs!$E101+0.420191209643969*Inputs!$B101/(0.717077071379778*Inputs!$D101)+2.29131950191982))+-5.00539810279745)*0.285767504846021+0.567914345661478)</f>
      </c>
      <c r="J101" s="2">
        <f t="shared" si="6"/>
      </c>
    </row>
    <row r="102">
      <c r="A102" s="0">
        <v>100</v>
      </c>
      <c r="B102" s="2">
        <f>'Dataset'!H102</f>
      </c>
      <c r="C102" s="2">
        <f t="shared" si="1"/>
      </c>
      <c r="D102" s="2">
        <f t="shared" si="2"/>
      </c>
      <c r="E102" s="2">
        <f t="shared" si="3"/>
      </c>
      <c r="F102" s="2">
        <f t="shared" si="4"/>
      </c>
      <c r="G102" s="2">
        <f t="shared" si="5"/>
      </c>
      <c r="I102" s="2">
        <f>=(EXP(-1.07718969793285*Inputs!$A102)*EXP(-1.49538736829175*Inputs!$E102)*EXP(-1.83672017492908*Inputs!$C102)*(1*Inputs!$B102*(1*Inputs!$D102*1*Inputs!$D102*0.574620564234407/((-1.7416808609498*Inputs!$C102+0.163570335980762))+19.3223500784366)*0.382162627963937/(0.723785564896109*Inputs!$D102)+1.33340267500213*Inputs!$D102/((-0.257924298931454*Inputs!$A102+0.702231617780168*Inputs!$B102/((1.42219560518591*Inputs!$C102+1/(0.501628981644156*Inputs!$D102))))*(-0.511188928566598*Inputs!$A102+-0.937399412253852*Inputs!$C102+(2.26653565849209*Inputs!$E102+-4.5726639691253)/(-0.182515553828913*Inputs!$D102)+1.85249064751158*Inputs!$D102/((1.37865758613846*Inputs!$C102+2.06002016587198*Inputs!$E102+1/(0.677804444746618*Inputs!$D102)+-4.52393401103658))+2.09829251038461))+1*Inputs!$D102*1*Inputs!$D102*1.60021486987593/((-1.98649944772366*Inputs!$E102+2.23121391241279))+1*Inputs!$D102*1*Inputs!$D102*0.0583304544162342/((0.223015496441152*Inputs!$A102+1.44549861297731*Inputs!$C102+(-1.71969107241271*Inputs!$C102+1/(-0.764240977417843*Inputs!$D102))/(1.22169403268418*Inputs!$D102)+4.9243145797416)*(-2.13969059784584*Inputs!$E102+0.420191209643969*Inputs!$B102/(0.717077071379778*Inputs!$D102)+2.29131950191982))+-5.00539810279745)*0.285767504846021+0.567914345661478)</f>
      </c>
      <c r="J102" s="2">
        <f t="shared" si="6"/>
      </c>
    </row>
    <row r="103">
      <c r="A103" s="0">
        <v>101</v>
      </c>
      <c r="B103" s="2">
        <f>'Dataset'!H103</f>
      </c>
      <c r="C103" s="2">
        <f t="shared" si="1"/>
      </c>
      <c r="D103" s="2">
        <f t="shared" si="2"/>
      </c>
      <c r="E103" s="2">
        <f t="shared" si="3"/>
      </c>
      <c r="F103" s="2">
        <f t="shared" si="4"/>
      </c>
      <c r="G103" s="2">
        <f t="shared" si="5"/>
      </c>
      <c r="I103" s="2">
        <f>=(EXP(-1.07718969793285*Inputs!$A103)*EXP(-1.49538736829175*Inputs!$E103)*EXP(-1.83672017492908*Inputs!$C103)*(1*Inputs!$B103*(1*Inputs!$D103*1*Inputs!$D103*0.574620564234407/((-1.7416808609498*Inputs!$C103+0.163570335980762))+19.3223500784366)*0.382162627963937/(0.723785564896109*Inputs!$D103)+1.33340267500213*Inputs!$D103/((-0.257924298931454*Inputs!$A103+0.702231617780168*Inputs!$B103/((1.42219560518591*Inputs!$C103+1/(0.501628981644156*Inputs!$D103))))*(-0.511188928566598*Inputs!$A103+-0.937399412253852*Inputs!$C103+(2.26653565849209*Inputs!$E103+-4.5726639691253)/(-0.182515553828913*Inputs!$D103)+1.85249064751158*Inputs!$D103/((1.37865758613846*Inputs!$C103+2.06002016587198*Inputs!$E103+1/(0.677804444746618*Inputs!$D103)+-4.52393401103658))+2.09829251038461))+1*Inputs!$D103*1*Inputs!$D103*1.60021486987593/((-1.98649944772366*Inputs!$E103+2.23121391241279))+1*Inputs!$D103*1*Inputs!$D103*0.0583304544162342/((0.223015496441152*Inputs!$A103+1.44549861297731*Inputs!$C103+(-1.71969107241271*Inputs!$C103+1/(-0.764240977417843*Inputs!$D103))/(1.22169403268418*Inputs!$D103)+4.9243145797416)*(-2.13969059784584*Inputs!$E103+0.420191209643969*Inputs!$B103/(0.717077071379778*Inputs!$D103)+2.29131950191982))+-5.00539810279745)*0.285767504846021+0.567914345661478)</f>
      </c>
      <c r="J103" s="2">
        <f t="shared" si="6"/>
      </c>
    </row>
    <row r="104">
      <c r="A104" s="0">
        <v>102</v>
      </c>
      <c r="B104" s="2">
        <f>'Dataset'!H104</f>
      </c>
      <c r="C104" s="2">
        <f t="shared" si="1"/>
      </c>
      <c r="D104" s="2">
        <f t="shared" si="2"/>
      </c>
      <c r="E104" s="2">
        <f t="shared" si="3"/>
      </c>
      <c r="F104" s="2">
        <f t="shared" si="4"/>
      </c>
      <c r="G104" s="2">
        <f t="shared" si="5"/>
      </c>
      <c r="I104" s="2">
        <f>=(EXP(-1.07718969793285*Inputs!$A104)*EXP(-1.49538736829175*Inputs!$E104)*EXP(-1.83672017492908*Inputs!$C104)*(1*Inputs!$B104*(1*Inputs!$D104*1*Inputs!$D104*0.574620564234407/((-1.7416808609498*Inputs!$C104+0.163570335980762))+19.3223500784366)*0.382162627963937/(0.723785564896109*Inputs!$D104)+1.33340267500213*Inputs!$D104/((-0.257924298931454*Inputs!$A104+0.702231617780168*Inputs!$B104/((1.42219560518591*Inputs!$C104+1/(0.501628981644156*Inputs!$D104))))*(-0.511188928566598*Inputs!$A104+-0.937399412253852*Inputs!$C104+(2.26653565849209*Inputs!$E104+-4.5726639691253)/(-0.182515553828913*Inputs!$D104)+1.85249064751158*Inputs!$D104/((1.37865758613846*Inputs!$C104+2.06002016587198*Inputs!$E104+1/(0.677804444746618*Inputs!$D104)+-4.52393401103658))+2.09829251038461))+1*Inputs!$D104*1*Inputs!$D104*1.60021486987593/((-1.98649944772366*Inputs!$E104+2.23121391241279))+1*Inputs!$D104*1*Inputs!$D104*0.0583304544162342/((0.223015496441152*Inputs!$A104+1.44549861297731*Inputs!$C104+(-1.71969107241271*Inputs!$C104+1/(-0.764240977417843*Inputs!$D104))/(1.22169403268418*Inputs!$D104)+4.9243145797416)*(-2.13969059784584*Inputs!$E104+0.420191209643969*Inputs!$B104/(0.717077071379778*Inputs!$D104)+2.29131950191982))+-5.00539810279745)*0.285767504846021+0.567914345661478)</f>
      </c>
      <c r="J104" s="2">
        <f t="shared" si="6"/>
      </c>
    </row>
    <row r="105">
      <c r="A105" s="0">
        <v>103</v>
      </c>
      <c r="B105" s="2">
        <f>'Dataset'!H105</f>
      </c>
      <c r="C105" s="2">
        <f t="shared" si="1"/>
      </c>
      <c r="D105" s="2">
        <f t="shared" si="2"/>
      </c>
      <c r="E105" s="2">
        <f t="shared" si="3"/>
      </c>
      <c r="F105" s="2">
        <f t="shared" si="4"/>
      </c>
      <c r="G105" s="2">
        <f t="shared" si="5"/>
      </c>
      <c r="I105" s="2">
        <f>=(EXP(-1.07718969793285*Inputs!$A105)*EXP(-1.49538736829175*Inputs!$E105)*EXP(-1.83672017492908*Inputs!$C105)*(1*Inputs!$B105*(1*Inputs!$D105*1*Inputs!$D105*0.574620564234407/((-1.7416808609498*Inputs!$C105+0.163570335980762))+19.3223500784366)*0.382162627963937/(0.723785564896109*Inputs!$D105)+1.33340267500213*Inputs!$D105/((-0.257924298931454*Inputs!$A105+0.702231617780168*Inputs!$B105/((1.42219560518591*Inputs!$C105+1/(0.501628981644156*Inputs!$D105))))*(-0.511188928566598*Inputs!$A105+-0.937399412253852*Inputs!$C105+(2.26653565849209*Inputs!$E105+-4.5726639691253)/(-0.182515553828913*Inputs!$D105)+1.85249064751158*Inputs!$D105/((1.37865758613846*Inputs!$C105+2.06002016587198*Inputs!$E105+1/(0.677804444746618*Inputs!$D105)+-4.52393401103658))+2.09829251038461))+1*Inputs!$D105*1*Inputs!$D105*1.60021486987593/((-1.98649944772366*Inputs!$E105+2.23121391241279))+1*Inputs!$D105*1*Inputs!$D105*0.0583304544162342/((0.223015496441152*Inputs!$A105+1.44549861297731*Inputs!$C105+(-1.71969107241271*Inputs!$C105+1/(-0.764240977417843*Inputs!$D105))/(1.22169403268418*Inputs!$D105)+4.9243145797416)*(-2.13969059784584*Inputs!$E105+0.420191209643969*Inputs!$B105/(0.717077071379778*Inputs!$D105)+2.29131950191982))+-5.00539810279745)*0.285767504846021+0.567914345661478)</f>
      </c>
      <c r="J105" s="2">
        <f t="shared" si="6"/>
      </c>
    </row>
    <row r="106">
      <c r="A106" s="0">
        <v>104</v>
      </c>
      <c r="B106" s="2">
        <f>'Dataset'!H106</f>
      </c>
      <c r="C106" s="2">
        <f t="shared" si="1"/>
      </c>
      <c r="D106" s="2">
        <f t="shared" si="2"/>
      </c>
      <c r="E106" s="2">
        <f t="shared" si="3"/>
      </c>
      <c r="F106" s="2">
        <f t="shared" si="4"/>
      </c>
      <c r="G106" s="2">
        <f t="shared" si="5"/>
      </c>
      <c r="I106" s="2">
        <f>=(EXP(-1.07718969793285*Inputs!$A106)*EXP(-1.49538736829175*Inputs!$E106)*EXP(-1.83672017492908*Inputs!$C106)*(1*Inputs!$B106*(1*Inputs!$D106*1*Inputs!$D106*0.574620564234407/((-1.7416808609498*Inputs!$C106+0.163570335980762))+19.3223500784366)*0.382162627963937/(0.723785564896109*Inputs!$D106)+1.33340267500213*Inputs!$D106/((-0.257924298931454*Inputs!$A106+0.702231617780168*Inputs!$B106/((1.42219560518591*Inputs!$C106+1/(0.501628981644156*Inputs!$D106))))*(-0.511188928566598*Inputs!$A106+-0.937399412253852*Inputs!$C106+(2.26653565849209*Inputs!$E106+-4.5726639691253)/(-0.182515553828913*Inputs!$D106)+1.85249064751158*Inputs!$D106/((1.37865758613846*Inputs!$C106+2.06002016587198*Inputs!$E106+1/(0.677804444746618*Inputs!$D106)+-4.52393401103658))+2.09829251038461))+1*Inputs!$D106*1*Inputs!$D106*1.60021486987593/((-1.98649944772366*Inputs!$E106+2.23121391241279))+1*Inputs!$D106*1*Inputs!$D106*0.0583304544162342/((0.223015496441152*Inputs!$A106+1.44549861297731*Inputs!$C106+(-1.71969107241271*Inputs!$C106+1/(-0.764240977417843*Inputs!$D106))/(1.22169403268418*Inputs!$D106)+4.9243145797416)*(-2.13969059784584*Inputs!$E106+0.420191209643969*Inputs!$B106/(0.717077071379778*Inputs!$D106)+2.29131950191982))+-5.00539810279745)*0.285767504846021+0.567914345661478)</f>
      </c>
      <c r="J106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