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A31C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<sst xmlns="http://schemas.openxmlformats.org/spreadsheetml/2006/main" count="46" uniqueCount="46">
  <si>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</si>
  <si>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</si>
  <si>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(1/((9884.21063604748*$E1+876.593590605177*$C1+-1969.01080623343*$D1+-4268.78907063374))+1*$E1*(1.92524785952669*$E1+-0.893705224971382*$D1)*(0.391346323897774*$B1+-8.72151164080491)*(-218.985252544537*$E1+336.904027940512)*(-1.63244772691377*$A1+0.397873018075958*$C1+-0.893705224971382*$D1+1.51675248926402)*0.000494784076673899+1.10594597512473)</t>
  </si>
  <si>
    <t>Model Depth</t>
  </si>
  <si>
    <t/>
  </si>
  <si>
    <t>Model Length</t>
  </si>
  <si>
    <t>x1 = A</t>
  </si>
  <si>
    <t>x2 = B</t>
  </si>
  <si>
    <t>Estimation Limits Lower</t>
  </si>
  <si>
    <t>x3 = C</t>
  </si>
  <si>
    <t>Estimation Limits Upper</t>
  </si>
  <si>
    <t>x5 = D</t>
  </si>
  <si>
    <t>x6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</si>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</sst>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A31C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95250</xdr:colOff>
      <xdr:row>12</xdr:row>
      <xdr:rowOff>19050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6</v>
      </c>
      <c r="D2" s="0" t="s">
        <v>4</v>
      </c>
    </row>
    <row r="3">
      <c r="A3" s="0" t="s">
        <v>5</v>
      </c>
      <c r="B3" s="0">
        <v>28</v>
      </c>
      <c r="D3" s="0" t="s">
        <v>6</v>
      </c>
    </row>
    <row r="4">
      <c r="D4" s="0" t="s">
        <v>7</v>
      </c>
    </row>
    <row r="5">
      <c r="A5" s="0" t="s">
        <v>8</v>
      </c>
      <c r="B5" s="1">
        <v>-7.82334347481427</v>
      </c>
      <c r="D5" s="0" t="s">
        <v>9</v>
      </c>
    </row>
    <row r="6">
      <c r="A6" s="0" t="s">
        <v>10</v>
      </c>
      <c r="B6" s="1">
        <v>9.3045027646582916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60</v>
      </c>
    </row>
    <row r="10">
      <c r="A10" s="0" t="s">
        <v>15</v>
      </c>
      <c r="B10" s="0">
        <v>60</v>
      </c>
    </row>
    <row r="11">
      <c r="A11" s="0" t="s">
        <v>16</v>
      </c>
      <c r="B11" s="0">
        <v>60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1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0.319910923335509</v>
      </c>
      <c r="B2" s="0">
        <v>0.485714285714286</v>
      </c>
      <c r="C2" s="0">
        <v>0.0926910299003322</v>
      </c>
      <c r="D2" s="0">
        <v>0.204318936877076</v>
      </c>
      <c r="E2" s="0">
        <v>0.111627906976744</v>
      </c>
      <c r="F2" s="0">
        <v>0.465116279069767</v>
      </c>
      <c r="G2" s="0">
        <v>0.867647058823529</v>
      </c>
      <c r="H2" s="0">
        <v>0.977449108838615</v>
      </c>
    </row>
    <row r="3">
      <c r="A3" s="0">
        <v>0.319090064269206</v>
      </c>
      <c r="B3" s="0">
        <v>0.244444444444444</v>
      </c>
      <c r="C3" s="0">
        <v>0.0329214858090238</v>
      </c>
      <c r="D3" s="0">
        <v>0.243450571718049</v>
      </c>
      <c r="E3" s="0">
        <v>0.210529085909025</v>
      </c>
      <c r="F3" s="0">
        <v>0.592113054119133</v>
      </c>
      <c r="G3" s="0">
        <v>0.681818181818182</v>
      </c>
      <c r="H3" s="0">
        <v>0.706887973261482</v>
      </c>
    </row>
    <row r="4">
      <c r="A4" s="0">
        <v>0.319090064269206</v>
      </c>
      <c r="B4" s="0">
        <v>0.244444444444444</v>
      </c>
      <c r="C4" s="0">
        <v>0.0329214858090238</v>
      </c>
      <c r="D4" s="0">
        <v>0.243450571718049</v>
      </c>
      <c r="E4" s="0">
        <v>0.210529085909025</v>
      </c>
      <c r="F4" s="0">
        <v>0.592113054119133</v>
      </c>
      <c r="G4" s="0">
        <v>0.681818181818182</v>
      </c>
      <c r="H4" s="0">
        <v>0.616838149651466</v>
      </c>
    </row>
    <row r="5">
      <c r="A5" s="0">
        <v>0.319090064269206</v>
      </c>
      <c r="B5" s="0">
        <v>0.244444444444444</v>
      </c>
      <c r="C5" s="0">
        <v>0.274586296739666</v>
      </c>
      <c r="D5" s="0">
        <v>0.49992254066615</v>
      </c>
      <c r="E5" s="0">
        <v>0.225336243926484</v>
      </c>
      <c r="F5" s="0">
        <v>0.633758186043236</v>
      </c>
      <c r="G5" s="0">
        <v>0.681818181818182</v>
      </c>
      <c r="H5" s="0">
        <v>0.783425619070725</v>
      </c>
    </row>
    <row r="6">
      <c r="A6" s="0">
        <v>0.319090064269206</v>
      </c>
      <c r="B6" s="0">
        <v>0.244444444444444</v>
      </c>
      <c r="C6" s="0">
        <v>0.533737854237334</v>
      </c>
      <c r="D6" s="0">
        <v>0.749962836331203</v>
      </c>
      <c r="E6" s="0">
        <v>0.216224982093869</v>
      </c>
      <c r="F6" s="0">
        <v>0.608132762139006</v>
      </c>
      <c r="G6" s="0">
        <v>0.681818181818182</v>
      </c>
      <c r="H6" s="0">
        <v>0.721514154662458</v>
      </c>
    </row>
    <row r="7">
      <c r="A7" s="0">
        <v>0.303765901324936</v>
      </c>
      <c r="B7" s="0">
        <v>0.466666666666667</v>
      </c>
      <c r="C7" s="0">
        <v>0.576077885952712</v>
      </c>
      <c r="D7" s="0">
        <v>0.854242002781641</v>
      </c>
      <c r="E7" s="0">
        <v>0.278164116828929</v>
      </c>
      <c r="F7" s="0">
        <v>0.596065964633419</v>
      </c>
      <c r="G7" s="0">
        <v>0.595238095238095</v>
      </c>
      <c r="H7" s="0">
        <v>0.614027578568555</v>
      </c>
    </row>
    <row r="8">
      <c r="A8" s="0">
        <v>0.303765901324936</v>
      </c>
      <c r="B8" s="0">
        <v>0.466666666666667</v>
      </c>
      <c r="C8" s="0">
        <v>0.520022402688323</v>
      </c>
      <c r="D8" s="0">
        <v>0.800056006720807</v>
      </c>
      <c r="E8" s="0">
        <v>0.280033604032484</v>
      </c>
      <c r="F8" s="0">
        <v>0.600072008641037</v>
      </c>
      <c r="G8" s="0">
        <v>0.595238095238095</v>
      </c>
      <c r="H8" s="0">
        <v>0.500866957921228</v>
      </c>
    </row>
    <row r="9">
      <c r="A9" s="0">
        <v>0.303765901324936</v>
      </c>
      <c r="B9" s="0">
        <v>0.466666666666667</v>
      </c>
      <c r="C9" s="0">
        <v>0.628263337116913</v>
      </c>
      <c r="D9" s="0">
        <v>0.912031782065834</v>
      </c>
      <c r="E9" s="0">
        <v>0.283768444948922</v>
      </c>
      <c r="F9" s="0">
        <v>0.608075239176261</v>
      </c>
      <c r="G9" s="0">
        <v>0.595238095238095</v>
      </c>
      <c r="H9" s="0">
        <v>0.437786419498737</v>
      </c>
    </row>
    <row r="10">
      <c r="A10" s="0">
        <v>0.333390952962433</v>
      </c>
      <c r="B10" s="0">
        <v>0.177777777777778</v>
      </c>
      <c r="C10" s="0">
        <v>0.128571428571429</v>
      </c>
      <c r="D10" s="0">
        <v>0.364285714285714</v>
      </c>
      <c r="E10" s="0">
        <v>0.235714285714286</v>
      </c>
      <c r="F10" s="0">
        <v>0.642857142857143</v>
      </c>
      <c r="G10" s="0">
        <v>0.75</v>
      </c>
      <c r="H10" s="0">
        <v>0.50655306131802</v>
      </c>
    </row>
    <row r="11">
      <c r="A11" s="0">
        <v>0.333390952962433</v>
      </c>
      <c r="B11" s="0">
        <v>0.177777777777778</v>
      </c>
      <c r="C11" s="0">
        <v>0.192857142857143</v>
      </c>
      <c r="D11" s="0">
        <v>0.428571428571428</v>
      </c>
      <c r="E11" s="0">
        <v>0.235714285714286</v>
      </c>
      <c r="F11" s="0">
        <v>0.642857142857143</v>
      </c>
      <c r="G11" s="0">
        <v>0.75</v>
      </c>
      <c r="H11" s="0">
        <v>0.504310823115965</v>
      </c>
    </row>
    <row r="12">
      <c r="A12" s="0">
        <v>0.485065502686992</v>
      </c>
      <c r="B12" s="0">
        <v>0.177777777777778</v>
      </c>
      <c r="C12" s="0">
        <v>0.595744680851064</v>
      </c>
      <c r="D12" s="0">
        <v>0.829787234042553</v>
      </c>
      <c r="E12" s="0">
        <v>0.234042553191489</v>
      </c>
      <c r="F12" s="0">
        <v>0.638297872340426</v>
      </c>
      <c r="G12" s="0">
        <v>0.75</v>
      </c>
      <c r="H12" s="0">
        <v>0.669201215886696</v>
      </c>
    </row>
    <row r="13">
      <c r="A13" s="0">
        <v>0.485065502686992</v>
      </c>
      <c r="B13" s="0">
        <v>0.177777777777778</v>
      </c>
      <c r="C13" s="0">
        <v>0.442857142857143</v>
      </c>
      <c r="D13" s="0">
        <v>0.678571428571428</v>
      </c>
      <c r="E13" s="0">
        <v>0.235714285714286</v>
      </c>
      <c r="F13" s="0">
        <v>0.642857142857143</v>
      </c>
      <c r="G13" s="0">
        <v>0.75</v>
      </c>
      <c r="H13" s="0">
        <v>0.815462081061004</v>
      </c>
    </row>
    <row r="14">
      <c r="A14" s="0">
        <v>0.485065502686992</v>
      </c>
      <c r="B14" s="0">
        <v>0.177777777777778</v>
      </c>
      <c r="C14" s="0">
        <v>0.211267605633803</v>
      </c>
      <c r="D14" s="0">
        <v>0.443661971830986</v>
      </c>
      <c r="E14" s="0">
        <v>0.232394366197183</v>
      </c>
      <c r="F14" s="0">
        <v>0.633802816901408</v>
      </c>
      <c r="G14" s="0">
        <v>0.75</v>
      </c>
      <c r="H14" s="0">
        <v>0.473328694192662</v>
      </c>
    </row>
    <row r="15">
      <c r="A15" s="0">
        <v>0.33472366352331</v>
      </c>
      <c r="B15" s="0">
        <v>0.177777777777778</v>
      </c>
      <c r="C15" s="0">
        <v>0.364285714285714</v>
      </c>
      <c r="D15" s="0">
        <v>0.528571428571428</v>
      </c>
      <c r="E15" s="0">
        <v>0.164285714285714</v>
      </c>
      <c r="F15" s="0">
        <v>0.642857142857143</v>
      </c>
      <c r="G15" s="0">
        <v>0.9375</v>
      </c>
      <c r="H15" s="0">
        <v>0.562735418515751</v>
      </c>
    </row>
    <row r="16">
      <c r="A16" s="0">
        <v>0.33472366352331</v>
      </c>
      <c r="B16" s="0">
        <v>0.177777777777778</v>
      </c>
      <c r="C16" s="0">
        <v>0.107142857142857</v>
      </c>
      <c r="D16" s="0">
        <v>0.271428571428571</v>
      </c>
      <c r="E16" s="0">
        <v>0.164285714285714</v>
      </c>
      <c r="F16" s="0">
        <v>0.642857142857143</v>
      </c>
      <c r="G16" s="0">
        <v>0.9375</v>
      </c>
      <c r="H16" s="0">
        <v>0.430732761387024</v>
      </c>
    </row>
    <row r="17">
      <c r="A17" s="0">
        <v>0.486997001632459</v>
      </c>
      <c r="B17" s="0">
        <v>0.177777777777778</v>
      </c>
      <c r="C17" s="0">
        <v>0.309352517985612</v>
      </c>
      <c r="D17" s="0">
        <v>0.474820143884892</v>
      </c>
      <c r="E17" s="0">
        <v>0.165467625899281</v>
      </c>
      <c r="F17" s="0">
        <v>0.647482014388489</v>
      </c>
      <c r="G17" s="0">
        <v>0.9375</v>
      </c>
      <c r="H17" s="0">
        <v>0.698153407558901</v>
      </c>
    </row>
    <row r="18">
      <c r="A18" s="0">
        <v>0.483023431724056</v>
      </c>
      <c r="B18" s="0">
        <v>0.177777777777778</v>
      </c>
      <c r="C18" s="0">
        <v>0.388489208633093</v>
      </c>
      <c r="D18" s="0">
        <v>0.625899280575539</v>
      </c>
      <c r="E18" s="0">
        <v>0.237410071942446</v>
      </c>
      <c r="F18" s="0">
        <v>0.647482014388489</v>
      </c>
      <c r="G18" s="0">
        <v>0.75</v>
      </c>
      <c r="H18" s="0">
        <v>0.710420028681043</v>
      </c>
    </row>
    <row r="19">
      <c r="A19" s="0">
        <v>0.483023431724056</v>
      </c>
      <c r="B19" s="0">
        <v>0.177777777777778</v>
      </c>
      <c r="C19" s="0">
        <v>0.242857142857143</v>
      </c>
      <c r="D19" s="0">
        <v>0.478571428571429</v>
      </c>
      <c r="E19" s="0">
        <v>0.235714285714286</v>
      </c>
      <c r="F19" s="0">
        <v>0.642857142857143</v>
      </c>
      <c r="G19" s="0">
        <v>0.75</v>
      </c>
      <c r="H19" s="0">
        <v>0.878171741182555</v>
      </c>
    </row>
    <row r="20">
      <c r="A20" s="0">
        <v>0.339438591022848</v>
      </c>
      <c r="B20" s="0">
        <v>0.177777777777778</v>
      </c>
      <c r="C20" s="0">
        <v>0.4</v>
      </c>
      <c r="D20" s="0">
        <v>0.635714285714286</v>
      </c>
      <c r="E20" s="0">
        <v>0.235714285714286</v>
      </c>
      <c r="F20" s="0">
        <v>0.642857142857143</v>
      </c>
      <c r="G20" s="0">
        <v>0.75</v>
      </c>
      <c r="H20" s="0">
        <v>0.798652390622311</v>
      </c>
    </row>
    <row r="21">
      <c r="A21" s="0">
        <v>0.341860988454089</v>
      </c>
      <c r="B21" s="0">
        <v>0.177777777777778</v>
      </c>
      <c r="C21" s="0">
        <v>0.37410071942446</v>
      </c>
      <c r="D21" s="0">
        <v>0.539568345323741</v>
      </c>
      <c r="E21" s="0">
        <v>0.165467625899281</v>
      </c>
      <c r="F21" s="0">
        <v>0.647482014388489</v>
      </c>
      <c r="G21" s="0">
        <v>0.9375</v>
      </c>
      <c r="H21" s="0">
        <v>0.617832527266808</v>
      </c>
    </row>
    <row r="22">
      <c r="A22" s="0">
        <v>0.486266047503366</v>
      </c>
      <c r="B22" s="0">
        <v>0.177777777777778</v>
      </c>
      <c r="C22" s="0">
        <v>0.0709219858156029</v>
      </c>
      <c r="D22" s="0">
        <v>0.234042553191489</v>
      </c>
      <c r="E22" s="0">
        <v>0.163120567375887</v>
      </c>
      <c r="F22" s="0">
        <v>0.638297872340426</v>
      </c>
      <c r="G22" s="0">
        <v>0.9375</v>
      </c>
      <c r="H22" s="0">
        <v>0.641655928353344</v>
      </c>
    </row>
    <row r="23">
      <c r="A23" s="0">
        <v>0.310780531424838</v>
      </c>
      <c r="B23" s="0">
        <v>0.331081081081081</v>
      </c>
      <c r="C23" s="0">
        <v>0.08</v>
      </c>
      <c r="D23" s="0">
        <v>0.58</v>
      </c>
      <c r="E23" s="0">
        <v>0.5</v>
      </c>
      <c r="F23" s="0">
        <v>1.48</v>
      </c>
      <c r="G23" s="0">
        <v>1.03061224489796</v>
      </c>
      <c r="H23" s="0">
        <v>1.04469510473654</v>
      </c>
    </row>
    <row r="24">
      <c r="A24" s="0">
        <v>0.310780531424838</v>
      </c>
      <c r="B24" s="0">
        <v>0.331081081081081</v>
      </c>
      <c r="C24" s="0">
        <v>0.88</v>
      </c>
      <c r="D24" s="0">
        <v>0.89</v>
      </c>
      <c r="E24" s="0">
        <v>0.01</v>
      </c>
      <c r="F24" s="0">
        <v>1.48</v>
      </c>
      <c r="G24" s="0">
        <v>1.03061224489796</v>
      </c>
      <c r="H24" s="0">
        <v>1.00195109049916</v>
      </c>
    </row>
    <row r="25">
      <c r="A25" s="0">
        <v>0.310780531424838</v>
      </c>
      <c r="B25" s="0">
        <v>0.331081081081081</v>
      </c>
      <c r="C25" s="0">
        <v>0.59</v>
      </c>
      <c r="D25" s="0">
        <v>0.6</v>
      </c>
      <c r="E25" s="0">
        <v>0.01</v>
      </c>
      <c r="F25" s="0">
        <v>1.48</v>
      </c>
      <c r="G25" s="0">
        <v>1.03061224489796</v>
      </c>
      <c r="H25" s="0">
        <v>0.940506264359552</v>
      </c>
    </row>
    <row r="26">
      <c r="A26" s="0">
        <v>0.310780531424838</v>
      </c>
      <c r="B26" s="0">
        <v>0.331081081081081</v>
      </c>
      <c r="C26" s="0">
        <v>0.23</v>
      </c>
      <c r="D26" s="0">
        <v>0.24</v>
      </c>
      <c r="E26" s="0">
        <v>0.01</v>
      </c>
      <c r="F26" s="0">
        <v>1.48</v>
      </c>
      <c r="G26" s="0">
        <v>1.03061224489796</v>
      </c>
      <c r="H26" s="0">
        <v>0.776319834103784</v>
      </c>
    </row>
    <row r="27">
      <c r="A27" s="0">
        <v>0.310780531424838</v>
      </c>
      <c r="B27" s="0">
        <v>0.331081081081081</v>
      </c>
      <c r="C27" s="0">
        <v>0</v>
      </c>
      <c r="D27" s="0">
        <v>0.01</v>
      </c>
      <c r="E27" s="0">
        <v>0.01</v>
      </c>
      <c r="F27" s="0">
        <v>1.48</v>
      </c>
      <c r="G27" s="0">
        <v>1.03061224489796</v>
      </c>
      <c r="H27" s="0">
        <v>0.694156075048498</v>
      </c>
    </row>
    <row r="28">
      <c r="A28" s="0">
        <v>0.310780531424838</v>
      </c>
      <c r="B28" s="0">
        <v>0.331081081081081</v>
      </c>
      <c r="C28" s="0">
        <v>0.35</v>
      </c>
      <c r="D28" s="0">
        <v>0.36</v>
      </c>
      <c r="E28" s="0">
        <v>0.01</v>
      </c>
      <c r="F28" s="0">
        <v>1.48</v>
      </c>
      <c r="G28" s="0">
        <v>1.03061224489796</v>
      </c>
      <c r="H28" s="0">
        <v>0.871494498706432</v>
      </c>
    </row>
    <row r="29">
      <c r="A29" s="0">
        <v>0.490418196590535</v>
      </c>
      <c r="B29" s="0">
        <v>0.8</v>
      </c>
      <c r="C29" s="0">
        <v>0.225</v>
      </c>
      <c r="D29" s="0">
        <v>0.35</v>
      </c>
      <c r="E29" s="0">
        <v>0.125</v>
      </c>
      <c r="F29" s="0">
        <v>0.833333333333333</v>
      </c>
      <c r="G29" s="0">
        <v>0.125</v>
      </c>
      <c r="H29" s="0">
        <v>0.634299954706406</v>
      </c>
    </row>
    <row r="30">
      <c r="A30" s="0">
        <v>0.507221330431616</v>
      </c>
      <c r="B30" s="0">
        <v>0.733333333333333</v>
      </c>
      <c r="C30" s="0">
        <v>0.3</v>
      </c>
      <c r="D30" s="0">
        <v>0.425</v>
      </c>
      <c r="E30" s="0">
        <v>0.125</v>
      </c>
      <c r="F30" s="0">
        <v>0.625</v>
      </c>
      <c r="G30" s="0">
        <v>0.181818181818182</v>
      </c>
      <c r="H30" s="0">
        <v>0.617034157334441</v>
      </c>
    </row>
    <row r="31">
      <c r="A31" s="0">
        <v>0.507221330431616</v>
      </c>
      <c r="B31" s="0">
        <v>0.733333333333333</v>
      </c>
      <c r="C31" s="0">
        <v>0.545833333333333</v>
      </c>
      <c r="D31" s="0">
        <v>0.670833333333333</v>
      </c>
      <c r="E31" s="0">
        <v>0.125</v>
      </c>
      <c r="F31" s="0">
        <v>0.625</v>
      </c>
      <c r="G31" s="0">
        <v>0.181818181818182</v>
      </c>
      <c r="H31" s="0">
        <v>0.640259127532672</v>
      </c>
    </row>
    <row r="32">
      <c r="A32" s="0">
        <v>0.275114044787009</v>
      </c>
      <c r="B32" s="0">
        <v>0.378531073446328</v>
      </c>
      <c r="C32" s="0">
        <v>0.216666666666667</v>
      </c>
      <c r="D32" s="0">
        <v>0.679166666666667</v>
      </c>
      <c r="E32" s="0">
        <v>0.4625</v>
      </c>
      <c r="F32" s="0">
        <v>0.7375</v>
      </c>
      <c r="G32" s="0">
        <v>1.40298507462687</v>
      </c>
      <c r="H32" s="0">
        <v>0.821356653392883</v>
      </c>
    </row>
    <row r="33">
      <c r="A33" s="0">
        <v>0.116617219019459</v>
      </c>
      <c r="B33" s="0">
        <v>0.38961038961039</v>
      </c>
      <c r="C33" s="0">
        <v>0.0625</v>
      </c>
      <c r="D33" s="0">
        <v>0.208333333333333</v>
      </c>
      <c r="E33" s="0">
        <v>0.145833333333333</v>
      </c>
      <c r="F33" s="0">
        <v>0.320833333333333</v>
      </c>
      <c r="G33" s="0">
        <v>0.866666666666667</v>
      </c>
      <c r="H33" s="0">
        <v>0.698032886715465</v>
      </c>
    </row>
    <row r="34">
      <c r="A34" s="0">
        <v>0.116617219019459</v>
      </c>
      <c r="B34" s="0">
        <v>0.38961038961039</v>
      </c>
      <c r="C34" s="0">
        <v>0.270833333333333</v>
      </c>
      <c r="D34" s="0">
        <v>0.416666666666667</v>
      </c>
      <c r="E34" s="0">
        <v>0.145833333333333</v>
      </c>
      <c r="F34" s="0">
        <v>0.320833333333333</v>
      </c>
      <c r="G34" s="0">
        <v>0.866666666666667</v>
      </c>
      <c r="H34" s="0">
        <v>0.925591318131394</v>
      </c>
    </row>
    <row r="35">
      <c r="A35" s="0">
        <v>0.116617219019459</v>
      </c>
      <c r="B35" s="0">
        <v>0.38961038961039</v>
      </c>
      <c r="C35" s="0">
        <v>0.479166666666667</v>
      </c>
      <c r="D35" s="0">
        <v>0.625</v>
      </c>
      <c r="E35" s="0">
        <v>0.145833333333333</v>
      </c>
      <c r="F35" s="0">
        <v>0.320833333333333</v>
      </c>
      <c r="G35" s="0">
        <v>0.866666666666667</v>
      </c>
      <c r="H35" s="0">
        <v>0.887641469044806</v>
      </c>
    </row>
    <row r="36">
      <c r="A36" s="0">
        <v>0.449391466091054</v>
      </c>
      <c r="B36" s="0">
        <v>0.48780487804878</v>
      </c>
      <c r="C36" s="0">
        <v>0.325</v>
      </c>
      <c r="D36" s="0">
        <v>0.633333333333333</v>
      </c>
      <c r="E36" s="0">
        <v>0.308333333333333</v>
      </c>
      <c r="F36" s="0">
        <v>0.5125</v>
      </c>
      <c r="G36" s="0">
        <v>1.83333333333333</v>
      </c>
      <c r="H36" s="0">
        <v>0.807468014647501</v>
      </c>
    </row>
    <row r="37">
      <c r="A37" s="0">
        <v>0.449391466091054</v>
      </c>
      <c r="B37" s="0">
        <v>0.48780487804878</v>
      </c>
      <c r="C37" s="0">
        <v>0.583333333333333</v>
      </c>
      <c r="D37" s="0">
        <v>0.891666666666667</v>
      </c>
      <c r="E37" s="0">
        <v>0.308333333333333</v>
      </c>
      <c r="F37" s="0">
        <v>0.5125</v>
      </c>
      <c r="G37" s="0">
        <v>1.83333333333333</v>
      </c>
      <c r="H37" s="0">
        <v>0.641508808377531</v>
      </c>
    </row>
    <row r="38">
      <c r="A38" s="0">
        <v>0.445586185296255</v>
      </c>
      <c r="B38" s="0">
        <v>0.55</v>
      </c>
      <c r="C38" s="0">
        <v>0.215</v>
      </c>
      <c r="D38" s="0">
        <v>0.665</v>
      </c>
      <c r="E38" s="0">
        <v>0.45</v>
      </c>
      <c r="F38" s="0">
        <v>1</v>
      </c>
      <c r="G38" s="0">
        <v>0.409090909090909</v>
      </c>
      <c r="H38" s="0">
        <v>0.733580327732008</v>
      </c>
    </row>
    <row r="39">
      <c r="A39" s="0">
        <v>0.445586185296255</v>
      </c>
      <c r="B39" s="0">
        <v>0.55</v>
      </c>
      <c r="C39" s="0">
        <v>0.365</v>
      </c>
      <c r="D39" s="0">
        <v>0.665</v>
      </c>
      <c r="E39" s="0">
        <v>0.3</v>
      </c>
      <c r="F39" s="0">
        <v>1</v>
      </c>
      <c r="G39" s="0">
        <v>0.409090909090909</v>
      </c>
      <c r="H39" s="0">
        <v>0.665898350726637</v>
      </c>
    </row>
    <row r="40">
      <c r="A40" s="0">
        <v>0.445586185296255</v>
      </c>
      <c r="B40" s="0">
        <v>0.55</v>
      </c>
      <c r="C40" s="0">
        <v>0.035</v>
      </c>
      <c r="D40" s="0">
        <v>0.335</v>
      </c>
      <c r="E40" s="0">
        <v>0.3</v>
      </c>
      <c r="F40" s="0">
        <v>1</v>
      </c>
      <c r="G40" s="0">
        <v>0.409090909090909</v>
      </c>
      <c r="H40" s="0">
        <v>0.61289218816551</v>
      </c>
    </row>
    <row r="41">
      <c r="A41" s="0">
        <v>0.517122916666667</v>
      </c>
      <c r="B41" s="0">
        <v>0.741666666666667</v>
      </c>
      <c r="C41" s="0">
        <v>0.344444444444444</v>
      </c>
      <c r="D41" s="0">
        <v>0.666666666666667</v>
      </c>
      <c r="E41" s="0">
        <v>0.322222222222222</v>
      </c>
      <c r="F41" s="0">
        <v>0.666666666666667</v>
      </c>
      <c r="G41" s="0">
        <v>0.168539325842696</v>
      </c>
      <c r="H41" s="0">
        <v>0.898018953171231</v>
      </c>
    </row>
    <row r="42">
      <c r="A42" s="0">
        <v>0.517122916666667</v>
      </c>
      <c r="B42" s="0">
        <v>0.741666666666667</v>
      </c>
      <c r="C42" s="0">
        <v>0</v>
      </c>
      <c r="D42" s="0">
        <v>0.322222222222222</v>
      </c>
      <c r="E42" s="0">
        <v>0.322222222222222</v>
      </c>
      <c r="F42" s="0">
        <v>0.666666666666667</v>
      </c>
      <c r="G42" s="0">
        <v>0.168539325842696</v>
      </c>
      <c r="H42" s="0">
        <v>1.16381796831748</v>
      </c>
    </row>
    <row r="43">
      <c r="A43" s="0">
        <v>0.445586185296255</v>
      </c>
      <c r="B43" s="0">
        <v>0.4</v>
      </c>
      <c r="C43" s="0">
        <v>0.22</v>
      </c>
      <c r="D43" s="0">
        <v>0.67</v>
      </c>
      <c r="E43" s="0">
        <v>0.45</v>
      </c>
      <c r="F43" s="0">
        <v>1</v>
      </c>
      <c r="G43" s="0">
        <v>0.75</v>
      </c>
      <c r="H43" s="0">
        <v>0.697122315981851</v>
      </c>
    </row>
    <row r="44">
      <c r="A44" s="0">
        <v>0.310780531424838</v>
      </c>
      <c r="B44" s="0">
        <v>0.331081081081081</v>
      </c>
      <c r="C44" s="0">
        <v>0.33</v>
      </c>
      <c r="D44" s="0">
        <v>0.58</v>
      </c>
      <c r="E44" s="0">
        <v>0.25</v>
      </c>
      <c r="F44" s="0">
        <v>1.48</v>
      </c>
      <c r="G44" s="0">
        <v>1.02040816326531</v>
      </c>
      <c r="H44" s="0">
        <v>0.921185207148534</v>
      </c>
    </row>
    <row r="45">
      <c r="A45" s="0">
        <v>0.310780531424838</v>
      </c>
      <c r="B45" s="0">
        <v>0.331081081081081</v>
      </c>
      <c r="C45" s="0">
        <v>0.08</v>
      </c>
      <c r="D45" s="0">
        <v>0.33</v>
      </c>
      <c r="E45" s="0">
        <v>0.25</v>
      </c>
      <c r="F45" s="0">
        <v>1.48</v>
      </c>
      <c r="G45" s="0">
        <v>1.02040816326531</v>
      </c>
      <c r="H45" s="0">
        <v>1.02992232812612</v>
      </c>
    </row>
    <row r="46">
      <c r="A46" s="0">
        <v>0.272454553661408</v>
      </c>
      <c r="B46" s="0">
        <v>0.5</v>
      </c>
      <c r="C46" s="0">
        <v>0.172924901185771</v>
      </c>
      <c r="D46" s="0">
        <v>0.568181818181818</v>
      </c>
      <c r="E46" s="0">
        <v>0.395256916996047</v>
      </c>
      <c r="F46" s="0">
        <v>1.18577075098814</v>
      </c>
      <c r="G46" s="0">
        <v>0.5</v>
      </c>
      <c r="H46" s="0">
        <v>0.350480853596402</v>
      </c>
    </row>
    <row r="47">
      <c r="A47" s="0">
        <v>0.272454553661408</v>
      </c>
      <c r="B47" s="0">
        <v>0.5</v>
      </c>
      <c r="C47" s="0">
        <v>0.17379679144385</v>
      </c>
      <c r="D47" s="0">
        <v>0.53030303030303</v>
      </c>
      <c r="E47" s="0">
        <v>0.35650623885918</v>
      </c>
      <c r="F47" s="0">
        <v>1.06951871657754</v>
      </c>
      <c r="G47" s="0">
        <v>0.5</v>
      </c>
      <c r="H47" s="0">
        <v>0.440103718174768</v>
      </c>
    </row>
    <row r="48">
      <c r="A48" s="0">
        <v>0.272454553661408</v>
      </c>
      <c r="B48" s="0">
        <v>0.5</v>
      </c>
      <c r="C48" s="0">
        <v>0.138</v>
      </c>
      <c r="D48" s="0">
        <v>0.338</v>
      </c>
      <c r="E48" s="0">
        <v>0.2</v>
      </c>
      <c r="F48" s="0">
        <v>0.6</v>
      </c>
      <c r="G48" s="0">
        <v>0.5</v>
      </c>
      <c r="H48" s="0">
        <v>0.440064232172001</v>
      </c>
    </row>
    <row r="49">
      <c r="A49" s="0">
        <v>0.272454553661408</v>
      </c>
      <c r="B49" s="0">
        <v>0.5</v>
      </c>
      <c r="C49" s="0">
        <v>0.16</v>
      </c>
      <c r="D49" s="0">
        <v>0.36</v>
      </c>
      <c r="E49" s="0">
        <v>0.2</v>
      </c>
      <c r="F49" s="0">
        <v>0.6</v>
      </c>
      <c r="G49" s="0">
        <v>0.5</v>
      </c>
      <c r="H49" s="0">
        <v>0.483555368993308</v>
      </c>
    </row>
    <row r="50">
      <c r="A50" s="0">
        <v>0.272454553661408</v>
      </c>
      <c r="B50" s="0">
        <v>0.5</v>
      </c>
      <c r="C50" s="0">
        <v>0.25625</v>
      </c>
      <c r="D50" s="0">
        <v>0.50625</v>
      </c>
      <c r="E50" s="0">
        <v>0.25</v>
      </c>
      <c r="F50" s="0">
        <v>0.75</v>
      </c>
      <c r="G50" s="0">
        <v>0.5</v>
      </c>
      <c r="H50" s="0">
        <v>0.439333443756463</v>
      </c>
    </row>
    <row r="51">
      <c r="A51" s="0">
        <v>0.260221550531588</v>
      </c>
      <c r="B51" s="0">
        <v>0.526315789473684</v>
      </c>
      <c r="C51" s="0">
        <v>0.225551169037189</v>
      </c>
      <c r="D51" s="0">
        <v>0.467975411461432</v>
      </c>
      <c r="E51" s="0">
        <v>0.242424242424242</v>
      </c>
      <c r="F51" s="0">
        <v>0.575757575757576</v>
      </c>
      <c r="G51" s="0">
        <v>0.4</v>
      </c>
      <c r="H51" s="0">
        <v>0.803260918237497</v>
      </c>
    </row>
    <row r="52">
      <c r="A52" s="0">
        <v>0.352657710763553</v>
      </c>
      <c r="B52" s="0">
        <v>0.25</v>
      </c>
      <c r="C52" s="0">
        <v>0.105</v>
      </c>
      <c r="D52" s="0">
        <v>0.205</v>
      </c>
      <c r="E52" s="0">
        <v>0.1</v>
      </c>
      <c r="F52" s="0">
        <v>0.2</v>
      </c>
      <c r="G52" s="0">
        <v>0</v>
      </c>
      <c r="H52" s="0">
        <v>0.980998867002724</v>
      </c>
    </row>
    <row r="53">
      <c r="A53" s="0">
        <v>0.248668898615326</v>
      </c>
      <c r="B53" s="0">
        <v>0.32</v>
      </c>
      <c r="C53" s="0">
        <v>0.29</v>
      </c>
      <c r="D53" s="0">
        <v>0.79</v>
      </c>
      <c r="E53" s="0">
        <v>0.5</v>
      </c>
      <c r="F53" s="0">
        <v>1.5</v>
      </c>
      <c r="G53" s="0">
        <v>1.0625</v>
      </c>
      <c r="H53" s="0">
        <v>1.02094506513488</v>
      </c>
    </row>
    <row r="54">
      <c r="A54" s="0">
        <v>0.248668898615326</v>
      </c>
      <c r="B54" s="0">
        <v>0.32</v>
      </c>
      <c r="C54" s="0">
        <v>0.38</v>
      </c>
      <c r="D54" s="0">
        <v>0.88</v>
      </c>
      <c r="E54" s="0">
        <v>0.5</v>
      </c>
      <c r="F54" s="0">
        <v>1.5</v>
      </c>
      <c r="G54" s="0">
        <v>1.0625</v>
      </c>
      <c r="H54" s="0">
        <v>0.802998143633761</v>
      </c>
    </row>
    <row r="55">
      <c r="A55" s="0">
        <v>0.368816399721904</v>
      </c>
      <c r="B55" s="0">
        <v>0.25</v>
      </c>
      <c r="C55" s="0">
        <v>0</v>
      </c>
      <c r="D55" s="0">
        <v>0.24</v>
      </c>
      <c r="E55" s="0">
        <v>0.24</v>
      </c>
      <c r="F55" s="0">
        <v>0.48</v>
      </c>
      <c r="G55" s="0">
        <v>0.866666666666667</v>
      </c>
      <c r="H55" s="0">
        <v>1.20687316557003</v>
      </c>
    </row>
    <row r="56">
      <c r="A56" s="0">
        <v>0.6851488</v>
      </c>
      <c r="B56" s="0">
        <v>0.6</v>
      </c>
      <c r="C56" s="0">
        <v>0.24</v>
      </c>
      <c r="D56" s="0">
        <v>0.48</v>
      </c>
      <c r="E56" s="0">
        <v>0.24</v>
      </c>
      <c r="F56" s="0">
        <v>0.2</v>
      </c>
      <c r="G56" s="0">
        <v>0.333333333333333</v>
      </c>
      <c r="H56" s="0">
        <v>1.20532102803452</v>
      </c>
    </row>
    <row r="57">
      <c r="A57" s="0">
        <v>0.263566439918924</v>
      </c>
      <c r="B57" s="0">
        <v>0.532258064516129</v>
      </c>
      <c r="C57" s="0">
        <v>0.233644859813084</v>
      </c>
      <c r="D57" s="0">
        <v>0.476635514018692</v>
      </c>
      <c r="E57" s="0">
        <v>0.242990654205607</v>
      </c>
      <c r="F57" s="0">
        <v>0.579439252336449</v>
      </c>
      <c r="G57" s="0">
        <v>0.393939393939394</v>
      </c>
      <c r="H57" s="0">
        <v>0.627153342288006</v>
      </c>
    </row>
    <row r="58">
      <c r="A58" s="0">
        <v>0.263566439918924</v>
      </c>
      <c r="B58" s="0">
        <v>0.532258064516129</v>
      </c>
      <c r="C58" s="0">
        <v>0.0747663551401869</v>
      </c>
      <c r="D58" s="0">
        <v>0.317757009345794</v>
      </c>
      <c r="E58" s="0">
        <v>0.242990654205607</v>
      </c>
      <c r="F58" s="0">
        <v>0.579439252336449</v>
      </c>
      <c r="G58" s="0">
        <v>0.393939393939394</v>
      </c>
      <c r="H58" s="0">
        <v>0.843392870359633</v>
      </c>
    </row>
    <row r="59">
      <c r="A59" s="0">
        <v>0.263566439918924</v>
      </c>
      <c r="B59" s="0">
        <v>0.532258064516129</v>
      </c>
      <c r="C59" s="0">
        <v>0.0747663551401869</v>
      </c>
      <c r="D59" s="0">
        <v>0.317757009345794</v>
      </c>
      <c r="E59" s="0">
        <v>0.242990654205607</v>
      </c>
      <c r="F59" s="0">
        <v>0.579439252336449</v>
      </c>
      <c r="G59" s="0">
        <v>0.393939393939394</v>
      </c>
      <c r="H59" s="0">
        <v>0.949943642473193</v>
      </c>
    </row>
    <row r="60">
      <c r="A60" s="0">
        <v>0.263566439918924</v>
      </c>
      <c r="B60" s="0">
        <v>0.532258064516129</v>
      </c>
      <c r="C60" s="0">
        <v>0.445454545454545</v>
      </c>
      <c r="D60" s="0">
        <v>0.681818181818182</v>
      </c>
      <c r="E60" s="0">
        <v>0.236363636363636</v>
      </c>
      <c r="F60" s="0">
        <v>0.563636363636364</v>
      </c>
      <c r="G60" s="0">
        <v>0.393939393939394</v>
      </c>
      <c r="H60" s="0">
        <v>0.815742808764593</v>
      </c>
    </row>
    <row r="61">
      <c r="A61" s="0">
        <v>0.263566439918924</v>
      </c>
      <c r="B61" s="0">
        <v>0.532258064516129</v>
      </c>
      <c r="C61" s="0">
        <v>0.44954128440367</v>
      </c>
      <c r="D61" s="0">
        <v>0.688073394495413</v>
      </c>
      <c r="E61" s="0">
        <v>0.238532110091743</v>
      </c>
      <c r="F61" s="0">
        <v>0.568807339449541</v>
      </c>
      <c r="G61" s="0">
        <v>0.393939393939394</v>
      </c>
      <c r="H61" s="0">
        <v>0.633852289807087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61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'Dataset'!C1</f>
      </c>
      <c r="D1" s="0">
        <f>'Dataset'!E1</f>
      </c>
      <c r="E1" s="0">
        <f>'Dataset'!F1</f>
      </c>
    </row>
    <row r="2">
      <c r="A2" s="0">
        <f>'Dataset'!A2</f>
      </c>
      <c r="B2" s="0">
        <f>'Dataset'!B2</f>
      </c>
      <c r="C2" s="0">
        <f>'Dataset'!C2</f>
      </c>
      <c r="D2" s="0">
        <f>'Dataset'!E2</f>
      </c>
      <c r="E2" s="0">
        <f>'Dataset'!F2</f>
      </c>
    </row>
    <row r="3">
      <c r="A3" s="0">
        <f>'Dataset'!A3</f>
      </c>
      <c r="B3" s="0">
        <f>'Dataset'!B3</f>
      </c>
      <c r="C3" s="0">
        <f>'Dataset'!C3</f>
      </c>
      <c r="D3" s="0">
        <f>'Dataset'!E3</f>
      </c>
      <c r="E3" s="0">
        <f>'Dataset'!F3</f>
      </c>
    </row>
    <row r="4">
      <c r="A4" s="0">
        <f>'Dataset'!A4</f>
      </c>
      <c r="B4" s="0">
        <f>'Dataset'!B4</f>
      </c>
      <c r="C4" s="0">
        <f>'Dataset'!C4</f>
      </c>
      <c r="D4" s="0">
        <f>'Dataset'!E4</f>
      </c>
      <c r="E4" s="0">
        <f>'Dataset'!F4</f>
      </c>
    </row>
    <row r="5">
      <c r="A5" s="0">
        <f>'Dataset'!A5</f>
      </c>
      <c r="B5" s="0">
        <f>'Dataset'!B5</f>
      </c>
      <c r="C5" s="0">
        <f>'Dataset'!C5</f>
      </c>
      <c r="D5" s="0">
        <f>'Dataset'!E5</f>
      </c>
      <c r="E5" s="0">
        <f>'Dataset'!F5</f>
      </c>
    </row>
    <row r="6">
      <c r="A6" s="0">
        <f>'Dataset'!A6</f>
      </c>
      <c r="B6" s="0">
        <f>'Dataset'!B6</f>
      </c>
      <c r="C6" s="0">
        <f>'Dataset'!C6</f>
      </c>
      <c r="D6" s="0">
        <f>'Dataset'!E6</f>
      </c>
      <c r="E6" s="0">
        <f>'Dataset'!F6</f>
      </c>
    </row>
    <row r="7">
      <c r="A7" s="0">
        <f>'Dataset'!A7</f>
      </c>
      <c r="B7" s="0">
        <f>'Dataset'!B7</f>
      </c>
      <c r="C7" s="0">
        <f>'Dataset'!C7</f>
      </c>
      <c r="D7" s="0">
        <f>'Dataset'!E7</f>
      </c>
      <c r="E7" s="0">
        <f>'Dataset'!F7</f>
      </c>
    </row>
    <row r="8">
      <c r="A8" s="0">
        <f>'Dataset'!A8</f>
      </c>
      <c r="B8" s="0">
        <f>'Dataset'!B8</f>
      </c>
      <c r="C8" s="0">
        <f>'Dataset'!C8</f>
      </c>
      <c r="D8" s="0">
        <f>'Dataset'!E8</f>
      </c>
      <c r="E8" s="0">
        <f>'Dataset'!F8</f>
      </c>
    </row>
    <row r="9">
      <c r="A9" s="0">
        <f>'Dataset'!A9</f>
      </c>
      <c r="B9" s="0">
        <f>'Dataset'!B9</f>
      </c>
      <c r="C9" s="0">
        <f>'Dataset'!C9</f>
      </c>
      <c r="D9" s="0">
        <f>'Dataset'!E9</f>
      </c>
      <c r="E9" s="0">
        <f>'Dataset'!F9</f>
      </c>
    </row>
    <row r="10">
      <c r="A10" s="0">
        <f>'Dataset'!A10</f>
      </c>
      <c r="B10" s="0">
        <f>'Dataset'!B10</f>
      </c>
      <c r="C10" s="0">
        <f>'Dataset'!C10</f>
      </c>
      <c r="D10" s="0">
        <f>'Dataset'!E10</f>
      </c>
      <c r="E10" s="0">
        <f>'Dataset'!F10</f>
      </c>
    </row>
    <row r="11">
      <c r="A11" s="0">
        <f>'Dataset'!A11</f>
      </c>
      <c r="B11" s="0">
        <f>'Dataset'!B11</f>
      </c>
      <c r="C11" s="0">
        <f>'Dataset'!C11</f>
      </c>
      <c r="D11" s="0">
        <f>'Dataset'!E11</f>
      </c>
      <c r="E11" s="0">
        <f>'Dataset'!F11</f>
      </c>
    </row>
    <row r="12">
      <c r="A12" s="0">
        <f>'Dataset'!A12</f>
      </c>
      <c r="B12" s="0">
        <f>'Dataset'!B12</f>
      </c>
      <c r="C12" s="0">
        <f>'Dataset'!C12</f>
      </c>
      <c r="D12" s="0">
        <f>'Dataset'!E12</f>
      </c>
      <c r="E12" s="0">
        <f>'Dataset'!F12</f>
      </c>
    </row>
    <row r="13">
      <c r="A13" s="0">
        <f>'Dataset'!A13</f>
      </c>
      <c r="B13" s="0">
        <f>'Dataset'!B13</f>
      </c>
      <c r="C13" s="0">
        <f>'Dataset'!C13</f>
      </c>
      <c r="D13" s="0">
        <f>'Dataset'!E13</f>
      </c>
      <c r="E13" s="0">
        <f>'Dataset'!F13</f>
      </c>
    </row>
    <row r="14">
      <c r="A14" s="0">
        <f>'Dataset'!A14</f>
      </c>
      <c r="B14" s="0">
        <f>'Dataset'!B14</f>
      </c>
      <c r="C14" s="0">
        <f>'Dataset'!C14</f>
      </c>
      <c r="D14" s="0">
        <f>'Dataset'!E14</f>
      </c>
      <c r="E14" s="0">
        <f>'Dataset'!F14</f>
      </c>
    </row>
    <row r="15">
      <c r="A15" s="0">
        <f>'Dataset'!A15</f>
      </c>
      <c r="B15" s="0">
        <f>'Dataset'!B15</f>
      </c>
      <c r="C15" s="0">
        <f>'Dataset'!C15</f>
      </c>
      <c r="D15" s="0">
        <f>'Dataset'!E15</f>
      </c>
      <c r="E15" s="0">
        <f>'Dataset'!F15</f>
      </c>
    </row>
    <row r="16">
      <c r="A16" s="0">
        <f>'Dataset'!A16</f>
      </c>
      <c r="B16" s="0">
        <f>'Dataset'!B16</f>
      </c>
      <c r="C16" s="0">
        <f>'Dataset'!C16</f>
      </c>
      <c r="D16" s="0">
        <f>'Dataset'!E16</f>
      </c>
      <c r="E16" s="0">
        <f>'Dataset'!F16</f>
      </c>
    </row>
    <row r="17">
      <c r="A17" s="0">
        <f>'Dataset'!A17</f>
      </c>
      <c r="B17" s="0">
        <f>'Dataset'!B17</f>
      </c>
      <c r="C17" s="0">
        <f>'Dataset'!C17</f>
      </c>
      <c r="D17" s="0">
        <f>'Dataset'!E17</f>
      </c>
      <c r="E17" s="0">
        <f>'Dataset'!F17</f>
      </c>
    </row>
    <row r="18">
      <c r="A18" s="0">
        <f>'Dataset'!A18</f>
      </c>
      <c r="B18" s="0">
        <f>'Dataset'!B18</f>
      </c>
      <c r="C18" s="0">
        <f>'Dataset'!C18</f>
      </c>
      <c r="D18" s="0">
        <f>'Dataset'!E18</f>
      </c>
      <c r="E18" s="0">
        <f>'Dataset'!F18</f>
      </c>
    </row>
    <row r="19">
      <c r="A19" s="0">
        <f>'Dataset'!A19</f>
      </c>
      <c r="B19" s="0">
        <f>'Dataset'!B19</f>
      </c>
      <c r="C19" s="0">
        <f>'Dataset'!C19</f>
      </c>
      <c r="D19" s="0">
        <f>'Dataset'!E19</f>
      </c>
      <c r="E19" s="0">
        <f>'Dataset'!F19</f>
      </c>
    </row>
    <row r="20">
      <c r="A20" s="0">
        <f>'Dataset'!A20</f>
      </c>
      <c r="B20" s="0">
        <f>'Dataset'!B20</f>
      </c>
      <c r="C20" s="0">
        <f>'Dataset'!C20</f>
      </c>
      <c r="D20" s="0">
        <f>'Dataset'!E20</f>
      </c>
      <c r="E20" s="0">
        <f>'Dataset'!F20</f>
      </c>
    </row>
    <row r="21">
      <c r="A21" s="0">
        <f>'Dataset'!A21</f>
      </c>
      <c r="B21" s="0">
        <f>'Dataset'!B21</f>
      </c>
      <c r="C21" s="0">
        <f>'Dataset'!C21</f>
      </c>
      <c r="D21" s="0">
        <f>'Dataset'!E21</f>
      </c>
      <c r="E21" s="0">
        <f>'Dataset'!F21</f>
      </c>
    </row>
    <row r="22">
      <c r="A22" s="0">
        <f>'Dataset'!A22</f>
      </c>
      <c r="B22" s="0">
        <f>'Dataset'!B22</f>
      </c>
      <c r="C22" s="0">
        <f>'Dataset'!C22</f>
      </c>
      <c r="D22" s="0">
        <f>'Dataset'!E22</f>
      </c>
      <c r="E22" s="0">
        <f>'Dataset'!F22</f>
      </c>
    </row>
    <row r="23">
      <c r="A23" s="0">
        <f>'Dataset'!A23</f>
      </c>
      <c r="B23" s="0">
        <f>'Dataset'!B23</f>
      </c>
      <c r="C23" s="0">
        <f>'Dataset'!C23</f>
      </c>
      <c r="D23" s="0">
        <f>'Dataset'!E23</f>
      </c>
      <c r="E23" s="0">
        <f>'Dataset'!F23</f>
      </c>
    </row>
    <row r="24">
      <c r="A24" s="0">
        <f>'Dataset'!A24</f>
      </c>
      <c r="B24" s="0">
        <f>'Dataset'!B24</f>
      </c>
      <c r="C24" s="0">
        <f>'Dataset'!C24</f>
      </c>
      <c r="D24" s="0">
        <f>'Dataset'!E24</f>
      </c>
      <c r="E24" s="0">
        <f>'Dataset'!F24</f>
      </c>
    </row>
    <row r="25">
      <c r="A25" s="0">
        <f>'Dataset'!A25</f>
      </c>
      <c r="B25" s="0">
        <f>'Dataset'!B25</f>
      </c>
      <c r="C25" s="0">
        <f>'Dataset'!C25</f>
      </c>
      <c r="D25" s="0">
        <f>'Dataset'!E25</f>
      </c>
      <c r="E25" s="0">
        <f>'Dataset'!F25</f>
      </c>
    </row>
    <row r="26">
      <c r="A26" s="0">
        <f>'Dataset'!A26</f>
      </c>
      <c r="B26" s="0">
        <f>'Dataset'!B26</f>
      </c>
      <c r="C26" s="0">
        <f>'Dataset'!C26</f>
      </c>
      <c r="D26" s="0">
        <f>'Dataset'!E26</f>
      </c>
      <c r="E26" s="0">
        <f>'Dataset'!F26</f>
      </c>
    </row>
    <row r="27">
      <c r="A27" s="0">
        <f>'Dataset'!A27</f>
      </c>
      <c r="B27" s="0">
        <f>'Dataset'!B27</f>
      </c>
      <c r="C27" s="0">
        <f>'Dataset'!C27</f>
      </c>
      <c r="D27" s="0">
        <f>'Dataset'!E27</f>
      </c>
      <c r="E27" s="0">
        <f>'Dataset'!F27</f>
      </c>
    </row>
    <row r="28">
      <c r="A28" s="0">
        <f>'Dataset'!A28</f>
      </c>
      <c r="B28" s="0">
        <f>'Dataset'!B28</f>
      </c>
      <c r="C28" s="0">
        <f>'Dataset'!C28</f>
      </c>
      <c r="D28" s="0">
        <f>'Dataset'!E28</f>
      </c>
      <c r="E28" s="0">
        <f>'Dataset'!F28</f>
      </c>
    </row>
    <row r="29">
      <c r="A29" s="0">
        <f>'Dataset'!A29</f>
      </c>
      <c r="B29" s="0">
        <f>'Dataset'!B29</f>
      </c>
      <c r="C29" s="0">
        <f>'Dataset'!C29</f>
      </c>
      <c r="D29" s="0">
        <f>'Dataset'!E29</f>
      </c>
      <c r="E29" s="0">
        <f>'Dataset'!F29</f>
      </c>
    </row>
    <row r="30">
      <c r="A30" s="0">
        <f>'Dataset'!A30</f>
      </c>
      <c r="B30" s="0">
        <f>'Dataset'!B30</f>
      </c>
      <c r="C30" s="0">
        <f>'Dataset'!C30</f>
      </c>
      <c r="D30" s="0">
        <f>'Dataset'!E30</f>
      </c>
      <c r="E30" s="0">
        <f>'Dataset'!F30</f>
      </c>
    </row>
    <row r="31">
      <c r="A31" s="0">
        <f>'Dataset'!A31</f>
      </c>
      <c r="B31" s="0">
        <f>'Dataset'!B31</f>
      </c>
      <c r="C31" s="0">
        <f>'Dataset'!C31</f>
      </c>
      <c r="D31" s="0">
        <f>'Dataset'!E31</f>
      </c>
      <c r="E31" s="0">
        <f>'Dataset'!F31</f>
      </c>
    </row>
    <row r="32">
      <c r="A32" s="0">
        <f>'Dataset'!A32</f>
      </c>
      <c r="B32" s="0">
        <f>'Dataset'!B32</f>
      </c>
      <c r="C32" s="0">
        <f>'Dataset'!C32</f>
      </c>
      <c r="D32" s="0">
        <f>'Dataset'!E32</f>
      </c>
      <c r="E32" s="0">
        <f>'Dataset'!F32</f>
      </c>
    </row>
    <row r="33">
      <c r="A33" s="0">
        <f>'Dataset'!A33</f>
      </c>
      <c r="B33" s="0">
        <f>'Dataset'!B33</f>
      </c>
      <c r="C33" s="0">
        <f>'Dataset'!C33</f>
      </c>
      <c r="D33" s="0">
        <f>'Dataset'!E33</f>
      </c>
      <c r="E33" s="0">
        <f>'Dataset'!F33</f>
      </c>
    </row>
    <row r="34">
      <c r="A34" s="0">
        <f>'Dataset'!A34</f>
      </c>
      <c r="B34" s="0">
        <f>'Dataset'!B34</f>
      </c>
      <c r="C34" s="0">
        <f>'Dataset'!C34</f>
      </c>
      <c r="D34" s="0">
        <f>'Dataset'!E34</f>
      </c>
      <c r="E34" s="0">
        <f>'Dataset'!F34</f>
      </c>
    </row>
    <row r="35">
      <c r="A35" s="0">
        <f>'Dataset'!A35</f>
      </c>
      <c r="B35" s="0">
        <f>'Dataset'!B35</f>
      </c>
      <c r="C35" s="0">
        <f>'Dataset'!C35</f>
      </c>
      <c r="D35" s="0">
        <f>'Dataset'!E35</f>
      </c>
      <c r="E35" s="0">
        <f>'Dataset'!F35</f>
      </c>
    </row>
    <row r="36">
      <c r="A36" s="0">
        <f>'Dataset'!A36</f>
      </c>
      <c r="B36" s="0">
        <f>'Dataset'!B36</f>
      </c>
      <c r="C36" s="0">
        <f>'Dataset'!C36</f>
      </c>
      <c r="D36" s="0">
        <f>'Dataset'!E36</f>
      </c>
      <c r="E36" s="0">
        <f>'Dataset'!F36</f>
      </c>
    </row>
    <row r="37">
      <c r="A37" s="0">
        <f>'Dataset'!A37</f>
      </c>
      <c r="B37" s="0">
        <f>'Dataset'!B37</f>
      </c>
      <c r="C37" s="0">
        <f>'Dataset'!C37</f>
      </c>
      <c r="D37" s="0">
        <f>'Dataset'!E37</f>
      </c>
      <c r="E37" s="0">
        <f>'Dataset'!F37</f>
      </c>
    </row>
    <row r="38">
      <c r="A38" s="0">
        <f>'Dataset'!A38</f>
      </c>
      <c r="B38" s="0">
        <f>'Dataset'!B38</f>
      </c>
      <c r="C38" s="0">
        <f>'Dataset'!C38</f>
      </c>
      <c r="D38" s="0">
        <f>'Dataset'!E38</f>
      </c>
      <c r="E38" s="0">
        <f>'Dataset'!F38</f>
      </c>
    </row>
    <row r="39">
      <c r="A39" s="0">
        <f>'Dataset'!A39</f>
      </c>
      <c r="B39" s="0">
        <f>'Dataset'!B39</f>
      </c>
      <c r="C39" s="0">
        <f>'Dataset'!C39</f>
      </c>
      <c r="D39" s="0">
        <f>'Dataset'!E39</f>
      </c>
      <c r="E39" s="0">
        <f>'Dataset'!F39</f>
      </c>
    </row>
    <row r="40">
      <c r="A40" s="0">
        <f>'Dataset'!A40</f>
      </c>
      <c r="B40" s="0">
        <f>'Dataset'!B40</f>
      </c>
      <c r="C40" s="0">
        <f>'Dataset'!C40</f>
      </c>
      <c r="D40" s="0">
        <f>'Dataset'!E40</f>
      </c>
      <c r="E40" s="0">
        <f>'Dataset'!F40</f>
      </c>
    </row>
    <row r="41">
      <c r="A41" s="0">
        <f>'Dataset'!A41</f>
      </c>
      <c r="B41" s="0">
        <f>'Dataset'!B41</f>
      </c>
      <c r="C41" s="0">
        <f>'Dataset'!C41</f>
      </c>
      <c r="D41" s="0">
        <f>'Dataset'!E41</f>
      </c>
      <c r="E41" s="0">
        <f>'Dataset'!F41</f>
      </c>
    </row>
    <row r="42">
      <c r="A42" s="0">
        <f>'Dataset'!A42</f>
      </c>
      <c r="B42" s="0">
        <f>'Dataset'!B42</f>
      </c>
      <c r="C42" s="0">
        <f>'Dataset'!C42</f>
      </c>
      <c r="D42" s="0">
        <f>'Dataset'!E42</f>
      </c>
      <c r="E42" s="0">
        <f>'Dataset'!F42</f>
      </c>
    </row>
    <row r="43">
      <c r="A43" s="0">
        <f>'Dataset'!A43</f>
      </c>
      <c r="B43" s="0">
        <f>'Dataset'!B43</f>
      </c>
      <c r="C43" s="0">
        <f>'Dataset'!C43</f>
      </c>
      <c r="D43" s="0">
        <f>'Dataset'!E43</f>
      </c>
      <c r="E43" s="0">
        <f>'Dataset'!F43</f>
      </c>
    </row>
    <row r="44">
      <c r="A44" s="0">
        <f>'Dataset'!A44</f>
      </c>
      <c r="B44" s="0">
        <f>'Dataset'!B44</f>
      </c>
      <c r="C44" s="0">
        <f>'Dataset'!C44</f>
      </c>
      <c r="D44" s="0">
        <f>'Dataset'!E44</f>
      </c>
      <c r="E44" s="0">
        <f>'Dataset'!F44</f>
      </c>
    </row>
    <row r="45">
      <c r="A45" s="0">
        <f>'Dataset'!A45</f>
      </c>
      <c r="B45" s="0">
        <f>'Dataset'!B45</f>
      </c>
      <c r="C45" s="0">
        <f>'Dataset'!C45</f>
      </c>
      <c r="D45" s="0">
        <f>'Dataset'!E45</f>
      </c>
      <c r="E45" s="0">
        <f>'Dataset'!F45</f>
      </c>
    </row>
    <row r="46">
      <c r="A46" s="0">
        <f>'Dataset'!A46</f>
      </c>
      <c r="B46" s="0">
        <f>'Dataset'!B46</f>
      </c>
      <c r="C46" s="0">
        <f>'Dataset'!C46</f>
      </c>
      <c r="D46" s="0">
        <f>'Dataset'!E46</f>
      </c>
      <c r="E46" s="0">
        <f>'Dataset'!F46</f>
      </c>
    </row>
    <row r="47">
      <c r="A47" s="0">
        <f>'Dataset'!A47</f>
      </c>
      <c r="B47" s="0">
        <f>'Dataset'!B47</f>
      </c>
      <c r="C47" s="0">
        <f>'Dataset'!C47</f>
      </c>
      <c r="D47" s="0">
        <f>'Dataset'!E47</f>
      </c>
      <c r="E47" s="0">
        <f>'Dataset'!F47</f>
      </c>
    </row>
    <row r="48">
      <c r="A48" s="0">
        <f>'Dataset'!A48</f>
      </c>
      <c r="B48" s="0">
        <f>'Dataset'!B48</f>
      </c>
      <c r="C48" s="0">
        <f>'Dataset'!C48</f>
      </c>
      <c r="D48" s="0">
        <f>'Dataset'!E48</f>
      </c>
      <c r="E48" s="0">
        <f>'Dataset'!F48</f>
      </c>
    </row>
    <row r="49">
      <c r="A49" s="0">
        <f>'Dataset'!A49</f>
      </c>
      <c r="B49" s="0">
        <f>'Dataset'!B49</f>
      </c>
      <c r="C49" s="0">
        <f>'Dataset'!C49</f>
      </c>
      <c r="D49" s="0">
        <f>'Dataset'!E49</f>
      </c>
      <c r="E49" s="0">
        <f>'Dataset'!F49</f>
      </c>
    </row>
    <row r="50">
      <c r="A50" s="0">
        <f>'Dataset'!A50</f>
      </c>
      <c r="B50" s="0">
        <f>'Dataset'!B50</f>
      </c>
      <c r="C50" s="0">
        <f>'Dataset'!C50</f>
      </c>
      <c r="D50" s="0">
        <f>'Dataset'!E50</f>
      </c>
      <c r="E50" s="0">
        <f>'Dataset'!F50</f>
      </c>
    </row>
    <row r="51">
      <c r="A51" s="0">
        <f>'Dataset'!A51</f>
      </c>
      <c r="B51" s="0">
        <f>'Dataset'!B51</f>
      </c>
      <c r="C51" s="0">
        <f>'Dataset'!C51</f>
      </c>
      <c r="D51" s="0">
        <f>'Dataset'!E51</f>
      </c>
      <c r="E51" s="0">
        <f>'Dataset'!F51</f>
      </c>
    </row>
    <row r="52">
      <c r="A52" s="0">
        <f>'Dataset'!A52</f>
      </c>
      <c r="B52" s="0">
        <f>'Dataset'!B52</f>
      </c>
      <c r="C52" s="0">
        <f>'Dataset'!C52</f>
      </c>
      <c r="D52" s="0">
        <f>'Dataset'!E52</f>
      </c>
      <c r="E52" s="0">
        <f>'Dataset'!F52</f>
      </c>
    </row>
    <row r="53">
      <c r="A53" s="0">
        <f>'Dataset'!A53</f>
      </c>
      <c r="B53" s="0">
        <f>'Dataset'!B53</f>
      </c>
      <c r="C53" s="0">
        <f>'Dataset'!C53</f>
      </c>
      <c r="D53" s="0">
        <f>'Dataset'!E53</f>
      </c>
      <c r="E53" s="0">
        <f>'Dataset'!F53</f>
      </c>
    </row>
    <row r="54">
      <c r="A54" s="0">
        <f>'Dataset'!A54</f>
      </c>
      <c r="B54" s="0">
        <f>'Dataset'!B54</f>
      </c>
      <c r="C54" s="0">
        <f>'Dataset'!C54</f>
      </c>
      <c r="D54" s="0">
        <f>'Dataset'!E54</f>
      </c>
      <c r="E54" s="0">
        <f>'Dataset'!F54</f>
      </c>
    </row>
    <row r="55">
      <c r="A55" s="0">
        <f>'Dataset'!A55</f>
      </c>
      <c r="B55" s="0">
        <f>'Dataset'!B55</f>
      </c>
      <c r="C55" s="0">
        <f>'Dataset'!C55</f>
      </c>
      <c r="D55" s="0">
        <f>'Dataset'!E55</f>
      </c>
      <c r="E55" s="0">
        <f>'Dataset'!F55</f>
      </c>
    </row>
    <row r="56">
      <c r="A56" s="0">
        <f>'Dataset'!A56</f>
      </c>
      <c r="B56" s="0">
        <f>'Dataset'!B56</f>
      </c>
      <c r="C56" s="0">
        <f>'Dataset'!C56</f>
      </c>
      <c r="D56" s="0">
        <f>'Dataset'!E56</f>
      </c>
      <c r="E56" s="0">
        <f>'Dataset'!F56</f>
      </c>
    </row>
    <row r="57">
      <c r="A57" s="0">
        <f>'Dataset'!A57</f>
      </c>
      <c r="B57" s="0">
        <f>'Dataset'!B57</f>
      </c>
      <c r="C57" s="0">
        <f>'Dataset'!C57</f>
      </c>
      <c r="D57" s="0">
        <f>'Dataset'!E57</f>
      </c>
      <c r="E57" s="0">
        <f>'Dataset'!F57</f>
      </c>
    </row>
    <row r="58">
      <c r="A58" s="0">
        <f>'Dataset'!A58</f>
      </c>
      <c r="B58" s="0">
        <f>'Dataset'!B58</f>
      </c>
      <c r="C58" s="0">
        <f>'Dataset'!C58</f>
      </c>
      <c r="D58" s="0">
        <f>'Dataset'!E58</f>
      </c>
      <c r="E58" s="0">
        <f>'Dataset'!F58</f>
      </c>
    </row>
    <row r="59">
      <c r="A59" s="0">
        <f>'Dataset'!A59</f>
      </c>
      <c r="B59" s="0">
        <f>'Dataset'!B59</f>
      </c>
      <c r="C59" s="0">
        <f>'Dataset'!C59</f>
      </c>
      <c r="D59" s="0">
        <f>'Dataset'!E59</f>
      </c>
      <c r="E59" s="0">
        <f>'Dataset'!F59</f>
      </c>
    </row>
    <row r="60">
      <c r="A60" s="0">
        <f>'Dataset'!A60</f>
      </c>
      <c r="B60" s="0">
        <f>'Dataset'!B60</f>
      </c>
      <c r="C60" s="0">
        <f>'Dataset'!C60</f>
      </c>
      <c r="D60" s="0">
        <f>'Dataset'!E60</f>
      </c>
      <c r="E60" s="0">
        <f>'Dataset'!F60</f>
      </c>
    </row>
    <row r="61">
      <c r="A61" s="0">
        <f>'Dataset'!A61</f>
      </c>
      <c r="B61" s="0">
        <f>'Dataset'!B61</f>
      </c>
      <c r="C61" s="0">
        <f>'Dataset'!C61</f>
      </c>
      <c r="D61" s="0">
        <f>'Dataset'!E61</f>
      </c>
      <c r="E61" s="0">
        <f>'Dataset'!F61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1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61" t="shared" si="1">J2</f>
      </c>
      <c r="D2" s="2">
        <f ref="D2:D61" t="shared" si="2">ABS(B2 - C2)</f>
      </c>
      <c r="E2" s="2">
        <f ref="E2:E61" t="shared" si="3">ABS(D2 / B2)</f>
      </c>
      <c r="F2" s="2">
        <f ref="F2:F61" t="shared" si="4">C2 - B2</f>
      </c>
      <c r="G2" s="2">
        <f ref="G2:G61" t="shared" si="5">POWER(F2, 2)</f>
      </c>
      <c r="I2" s="2">
        <f>=(1/((9884.21063604748*Inputs!$E2+876.593590605177*Inputs!$C2+-1969.01080623343*Inputs!$D2+-4268.78907063374))+1*Inputs!$E2*(1.92524785952669*Inputs!$E2+-0.893705224971382*Inputs!$D2)*(0.391346323897774*Inputs!$B2+-8.72151164080491)*(-218.985252544537*Inputs!$E2+336.904027940512)*(-1.63244772691377*Inputs!$A2+0.397873018075958*Inputs!$C2+-0.893705224971382*Inputs!$D2+1.51675248926402)*0.000494784076673899+1.10594597512473)</f>
      </c>
      <c r="J2" s="2">
        <f ref="J2:J61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(1/((9884.21063604748*Inputs!$E3+876.593590605177*Inputs!$C3+-1969.01080623343*Inputs!$D3+-4268.78907063374))+1*Inputs!$E3*(1.92524785952669*Inputs!$E3+-0.893705224971382*Inputs!$D3)*(0.391346323897774*Inputs!$B3+-8.72151164080491)*(-218.985252544537*Inputs!$E3+336.904027940512)*(-1.63244772691377*Inputs!$A3+0.397873018075958*Inputs!$C3+-0.893705224971382*Inputs!$D3+1.51675248926402)*0.000494784076673899+1.10594597512473)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(1/((9884.21063604748*Inputs!$E4+876.593590605177*Inputs!$C4+-1969.01080623343*Inputs!$D4+-4268.78907063374))+1*Inputs!$E4*(1.92524785952669*Inputs!$E4+-0.893705224971382*Inputs!$D4)*(0.391346323897774*Inputs!$B4+-8.72151164080491)*(-218.985252544537*Inputs!$E4+336.904027940512)*(-1.63244772691377*Inputs!$A4+0.397873018075958*Inputs!$C4+-0.893705224971382*Inputs!$D4+1.51675248926402)*0.000494784076673899+1.10594597512473)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(1/((9884.21063604748*Inputs!$E5+876.593590605177*Inputs!$C5+-1969.01080623343*Inputs!$D5+-4268.78907063374))+1*Inputs!$E5*(1.92524785952669*Inputs!$E5+-0.893705224971382*Inputs!$D5)*(0.391346323897774*Inputs!$B5+-8.72151164080491)*(-218.985252544537*Inputs!$E5+336.904027940512)*(-1.63244772691377*Inputs!$A5+0.397873018075958*Inputs!$C5+-0.893705224971382*Inputs!$D5+1.51675248926402)*0.000494784076673899+1.10594597512473)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(1/((9884.21063604748*Inputs!$E6+876.593590605177*Inputs!$C6+-1969.01080623343*Inputs!$D6+-4268.78907063374))+1*Inputs!$E6*(1.92524785952669*Inputs!$E6+-0.893705224971382*Inputs!$D6)*(0.391346323897774*Inputs!$B6+-8.72151164080491)*(-218.985252544537*Inputs!$E6+336.904027940512)*(-1.63244772691377*Inputs!$A6+0.397873018075958*Inputs!$C6+-0.893705224971382*Inputs!$D6+1.51675248926402)*0.000494784076673899+1.10594597512473)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(1/((9884.21063604748*Inputs!$E7+876.593590605177*Inputs!$C7+-1969.01080623343*Inputs!$D7+-4268.78907063374))+1*Inputs!$E7*(1.92524785952669*Inputs!$E7+-0.893705224971382*Inputs!$D7)*(0.391346323897774*Inputs!$B7+-8.72151164080491)*(-218.985252544537*Inputs!$E7+336.904027940512)*(-1.63244772691377*Inputs!$A7+0.397873018075958*Inputs!$C7+-0.893705224971382*Inputs!$D7+1.51675248926402)*0.000494784076673899+1.10594597512473)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(1/((9884.21063604748*Inputs!$E8+876.593590605177*Inputs!$C8+-1969.01080623343*Inputs!$D8+-4268.78907063374))+1*Inputs!$E8*(1.92524785952669*Inputs!$E8+-0.893705224971382*Inputs!$D8)*(0.391346323897774*Inputs!$B8+-8.72151164080491)*(-218.985252544537*Inputs!$E8+336.904027940512)*(-1.63244772691377*Inputs!$A8+0.397873018075958*Inputs!$C8+-0.893705224971382*Inputs!$D8+1.51675248926402)*0.000494784076673899+1.10594597512473)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(1/((9884.21063604748*Inputs!$E9+876.593590605177*Inputs!$C9+-1969.01080623343*Inputs!$D9+-4268.78907063374))+1*Inputs!$E9*(1.92524785952669*Inputs!$E9+-0.893705224971382*Inputs!$D9)*(0.391346323897774*Inputs!$B9+-8.72151164080491)*(-218.985252544537*Inputs!$E9+336.904027940512)*(-1.63244772691377*Inputs!$A9+0.397873018075958*Inputs!$C9+-0.893705224971382*Inputs!$D9+1.51675248926402)*0.000494784076673899+1.10594597512473)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(1/((9884.21063604748*Inputs!$E10+876.593590605177*Inputs!$C10+-1969.01080623343*Inputs!$D10+-4268.78907063374))+1*Inputs!$E10*(1.92524785952669*Inputs!$E10+-0.893705224971382*Inputs!$D10)*(0.391346323897774*Inputs!$B10+-8.72151164080491)*(-218.985252544537*Inputs!$E10+336.904027940512)*(-1.63244772691377*Inputs!$A10+0.397873018075958*Inputs!$C10+-0.893705224971382*Inputs!$D10+1.51675248926402)*0.000494784076673899+1.10594597512473)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(1/((9884.21063604748*Inputs!$E11+876.593590605177*Inputs!$C11+-1969.01080623343*Inputs!$D11+-4268.78907063374))+1*Inputs!$E11*(1.92524785952669*Inputs!$E11+-0.893705224971382*Inputs!$D11)*(0.391346323897774*Inputs!$B11+-8.72151164080491)*(-218.985252544537*Inputs!$E11+336.904027940512)*(-1.63244772691377*Inputs!$A11+0.397873018075958*Inputs!$C11+-0.893705224971382*Inputs!$D11+1.51675248926402)*0.000494784076673899+1.10594597512473)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(1/((9884.21063604748*Inputs!$E12+876.593590605177*Inputs!$C12+-1969.01080623343*Inputs!$D12+-4268.78907063374))+1*Inputs!$E12*(1.92524785952669*Inputs!$E12+-0.893705224971382*Inputs!$D12)*(0.391346323897774*Inputs!$B12+-8.72151164080491)*(-218.985252544537*Inputs!$E12+336.904027940512)*(-1.63244772691377*Inputs!$A12+0.397873018075958*Inputs!$C12+-0.893705224971382*Inputs!$D12+1.51675248926402)*0.000494784076673899+1.10594597512473)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(1/((9884.21063604748*Inputs!$E13+876.593590605177*Inputs!$C13+-1969.01080623343*Inputs!$D13+-4268.78907063374))+1*Inputs!$E13*(1.92524785952669*Inputs!$E13+-0.893705224971382*Inputs!$D13)*(0.391346323897774*Inputs!$B13+-8.72151164080491)*(-218.985252544537*Inputs!$E13+336.904027940512)*(-1.63244772691377*Inputs!$A13+0.397873018075958*Inputs!$C13+-0.893705224971382*Inputs!$D13+1.51675248926402)*0.000494784076673899+1.10594597512473)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(1/((9884.21063604748*Inputs!$E14+876.593590605177*Inputs!$C14+-1969.01080623343*Inputs!$D14+-4268.78907063374))+1*Inputs!$E14*(1.92524785952669*Inputs!$E14+-0.893705224971382*Inputs!$D14)*(0.391346323897774*Inputs!$B14+-8.72151164080491)*(-218.985252544537*Inputs!$E14+336.904027940512)*(-1.63244772691377*Inputs!$A14+0.397873018075958*Inputs!$C14+-0.893705224971382*Inputs!$D14+1.51675248926402)*0.000494784076673899+1.10594597512473)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(1/((9884.21063604748*Inputs!$E15+876.593590605177*Inputs!$C15+-1969.01080623343*Inputs!$D15+-4268.78907063374))+1*Inputs!$E15*(1.92524785952669*Inputs!$E15+-0.893705224971382*Inputs!$D15)*(0.391346323897774*Inputs!$B15+-8.72151164080491)*(-218.985252544537*Inputs!$E15+336.904027940512)*(-1.63244772691377*Inputs!$A15+0.397873018075958*Inputs!$C15+-0.893705224971382*Inputs!$D15+1.51675248926402)*0.000494784076673899+1.10594597512473)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(1/((9884.21063604748*Inputs!$E16+876.593590605177*Inputs!$C16+-1969.01080623343*Inputs!$D16+-4268.78907063374))+1*Inputs!$E16*(1.92524785952669*Inputs!$E16+-0.893705224971382*Inputs!$D16)*(0.391346323897774*Inputs!$B16+-8.72151164080491)*(-218.985252544537*Inputs!$E16+336.904027940512)*(-1.63244772691377*Inputs!$A16+0.397873018075958*Inputs!$C16+-0.893705224971382*Inputs!$D16+1.51675248926402)*0.000494784076673899+1.10594597512473)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(1/((9884.21063604748*Inputs!$E17+876.593590605177*Inputs!$C17+-1969.01080623343*Inputs!$D17+-4268.78907063374))+1*Inputs!$E17*(1.92524785952669*Inputs!$E17+-0.893705224971382*Inputs!$D17)*(0.391346323897774*Inputs!$B17+-8.72151164080491)*(-218.985252544537*Inputs!$E17+336.904027940512)*(-1.63244772691377*Inputs!$A17+0.397873018075958*Inputs!$C17+-0.893705224971382*Inputs!$D17+1.51675248926402)*0.000494784076673899+1.10594597512473)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(1/((9884.21063604748*Inputs!$E18+876.593590605177*Inputs!$C18+-1969.01080623343*Inputs!$D18+-4268.78907063374))+1*Inputs!$E18*(1.92524785952669*Inputs!$E18+-0.893705224971382*Inputs!$D18)*(0.391346323897774*Inputs!$B18+-8.72151164080491)*(-218.985252544537*Inputs!$E18+336.904027940512)*(-1.63244772691377*Inputs!$A18+0.397873018075958*Inputs!$C18+-0.893705224971382*Inputs!$D18+1.51675248926402)*0.000494784076673899+1.10594597512473)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(1/((9884.21063604748*Inputs!$E19+876.593590605177*Inputs!$C19+-1969.01080623343*Inputs!$D19+-4268.78907063374))+1*Inputs!$E19*(1.92524785952669*Inputs!$E19+-0.893705224971382*Inputs!$D19)*(0.391346323897774*Inputs!$B19+-8.72151164080491)*(-218.985252544537*Inputs!$E19+336.904027940512)*(-1.63244772691377*Inputs!$A19+0.397873018075958*Inputs!$C19+-0.893705224971382*Inputs!$D19+1.51675248926402)*0.000494784076673899+1.10594597512473)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(1/((9884.21063604748*Inputs!$E20+876.593590605177*Inputs!$C20+-1969.01080623343*Inputs!$D20+-4268.78907063374))+1*Inputs!$E20*(1.92524785952669*Inputs!$E20+-0.893705224971382*Inputs!$D20)*(0.391346323897774*Inputs!$B20+-8.72151164080491)*(-218.985252544537*Inputs!$E20+336.904027940512)*(-1.63244772691377*Inputs!$A20+0.397873018075958*Inputs!$C20+-0.893705224971382*Inputs!$D20+1.51675248926402)*0.000494784076673899+1.10594597512473)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(1/((9884.21063604748*Inputs!$E21+876.593590605177*Inputs!$C21+-1969.01080623343*Inputs!$D21+-4268.78907063374))+1*Inputs!$E21*(1.92524785952669*Inputs!$E21+-0.893705224971382*Inputs!$D21)*(0.391346323897774*Inputs!$B21+-8.72151164080491)*(-218.985252544537*Inputs!$E21+336.904027940512)*(-1.63244772691377*Inputs!$A21+0.397873018075958*Inputs!$C21+-0.893705224971382*Inputs!$D21+1.51675248926402)*0.000494784076673899+1.10594597512473)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(1/((9884.21063604748*Inputs!$E22+876.593590605177*Inputs!$C22+-1969.01080623343*Inputs!$D22+-4268.78907063374))+1*Inputs!$E22*(1.92524785952669*Inputs!$E22+-0.893705224971382*Inputs!$D22)*(0.391346323897774*Inputs!$B22+-8.72151164080491)*(-218.985252544537*Inputs!$E22+336.904027940512)*(-1.63244772691377*Inputs!$A22+0.397873018075958*Inputs!$C22+-0.893705224971382*Inputs!$D22+1.51675248926402)*0.000494784076673899+1.10594597512473)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(1/((9884.21063604748*Inputs!$E23+876.593590605177*Inputs!$C23+-1969.01080623343*Inputs!$D23+-4268.78907063374))+1*Inputs!$E23*(1.92524785952669*Inputs!$E23+-0.893705224971382*Inputs!$D23)*(0.391346323897774*Inputs!$B23+-8.72151164080491)*(-218.985252544537*Inputs!$E23+336.904027940512)*(-1.63244772691377*Inputs!$A23+0.397873018075958*Inputs!$C23+-0.893705224971382*Inputs!$D23+1.51675248926402)*0.000494784076673899+1.10594597512473)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(1/((9884.21063604748*Inputs!$E24+876.593590605177*Inputs!$C24+-1969.01080623343*Inputs!$D24+-4268.78907063374))+1*Inputs!$E24*(1.92524785952669*Inputs!$E24+-0.893705224971382*Inputs!$D24)*(0.391346323897774*Inputs!$B24+-8.72151164080491)*(-218.985252544537*Inputs!$E24+336.904027940512)*(-1.63244772691377*Inputs!$A24+0.397873018075958*Inputs!$C24+-0.893705224971382*Inputs!$D24+1.51675248926402)*0.000494784076673899+1.10594597512473)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(1/((9884.21063604748*Inputs!$E25+876.593590605177*Inputs!$C25+-1969.01080623343*Inputs!$D25+-4268.78907063374))+1*Inputs!$E25*(1.92524785952669*Inputs!$E25+-0.893705224971382*Inputs!$D25)*(0.391346323897774*Inputs!$B25+-8.72151164080491)*(-218.985252544537*Inputs!$E25+336.904027940512)*(-1.63244772691377*Inputs!$A25+0.397873018075958*Inputs!$C25+-0.893705224971382*Inputs!$D25+1.51675248926402)*0.000494784076673899+1.10594597512473)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(1/((9884.21063604748*Inputs!$E26+876.593590605177*Inputs!$C26+-1969.01080623343*Inputs!$D26+-4268.78907063374))+1*Inputs!$E26*(1.92524785952669*Inputs!$E26+-0.893705224971382*Inputs!$D26)*(0.391346323897774*Inputs!$B26+-8.72151164080491)*(-218.985252544537*Inputs!$E26+336.904027940512)*(-1.63244772691377*Inputs!$A26+0.397873018075958*Inputs!$C26+-0.893705224971382*Inputs!$D26+1.51675248926402)*0.000494784076673899+1.10594597512473)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(1/((9884.21063604748*Inputs!$E27+876.593590605177*Inputs!$C27+-1969.01080623343*Inputs!$D27+-4268.78907063374))+1*Inputs!$E27*(1.92524785952669*Inputs!$E27+-0.893705224971382*Inputs!$D27)*(0.391346323897774*Inputs!$B27+-8.72151164080491)*(-218.985252544537*Inputs!$E27+336.904027940512)*(-1.63244772691377*Inputs!$A27+0.397873018075958*Inputs!$C27+-0.893705224971382*Inputs!$D27+1.51675248926402)*0.000494784076673899+1.10594597512473)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(1/((9884.21063604748*Inputs!$E28+876.593590605177*Inputs!$C28+-1969.01080623343*Inputs!$D28+-4268.78907063374))+1*Inputs!$E28*(1.92524785952669*Inputs!$E28+-0.893705224971382*Inputs!$D28)*(0.391346323897774*Inputs!$B28+-8.72151164080491)*(-218.985252544537*Inputs!$E28+336.904027940512)*(-1.63244772691377*Inputs!$A28+0.397873018075958*Inputs!$C28+-0.893705224971382*Inputs!$D28+1.51675248926402)*0.000494784076673899+1.10594597512473)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(1/((9884.21063604748*Inputs!$E29+876.593590605177*Inputs!$C29+-1969.01080623343*Inputs!$D29+-4268.78907063374))+1*Inputs!$E29*(1.92524785952669*Inputs!$E29+-0.893705224971382*Inputs!$D29)*(0.391346323897774*Inputs!$B29+-8.72151164080491)*(-218.985252544537*Inputs!$E29+336.904027940512)*(-1.63244772691377*Inputs!$A29+0.397873018075958*Inputs!$C29+-0.893705224971382*Inputs!$D29+1.51675248926402)*0.000494784076673899+1.10594597512473)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(1/((9884.21063604748*Inputs!$E30+876.593590605177*Inputs!$C30+-1969.01080623343*Inputs!$D30+-4268.78907063374))+1*Inputs!$E30*(1.92524785952669*Inputs!$E30+-0.893705224971382*Inputs!$D30)*(0.391346323897774*Inputs!$B30+-8.72151164080491)*(-218.985252544537*Inputs!$E30+336.904027940512)*(-1.63244772691377*Inputs!$A30+0.397873018075958*Inputs!$C30+-0.893705224971382*Inputs!$D30+1.51675248926402)*0.000494784076673899+1.10594597512473)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(1/((9884.21063604748*Inputs!$E31+876.593590605177*Inputs!$C31+-1969.01080623343*Inputs!$D31+-4268.78907063374))+1*Inputs!$E31*(1.92524785952669*Inputs!$E31+-0.893705224971382*Inputs!$D31)*(0.391346323897774*Inputs!$B31+-8.72151164080491)*(-218.985252544537*Inputs!$E31+336.904027940512)*(-1.63244772691377*Inputs!$A31+0.397873018075958*Inputs!$C31+-0.893705224971382*Inputs!$D31+1.51675248926402)*0.000494784076673899+1.10594597512473)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(1/((9884.21063604748*Inputs!$E32+876.593590605177*Inputs!$C32+-1969.01080623343*Inputs!$D32+-4268.78907063374))+1*Inputs!$E32*(1.92524785952669*Inputs!$E32+-0.893705224971382*Inputs!$D32)*(0.391346323897774*Inputs!$B32+-8.72151164080491)*(-218.985252544537*Inputs!$E32+336.904027940512)*(-1.63244772691377*Inputs!$A32+0.397873018075958*Inputs!$C32+-0.893705224971382*Inputs!$D32+1.51675248926402)*0.000494784076673899+1.10594597512473)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(1/((9884.21063604748*Inputs!$E33+876.593590605177*Inputs!$C33+-1969.01080623343*Inputs!$D33+-4268.78907063374))+1*Inputs!$E33*(1.92524785952669*Inputs!$E33+-0.893705224971382*Inputs!$D33)*(0.391346323897774*Inputs!$B33+-8.72151164080491)*(-218.985252544537*Inputs!$E33+336.904027940512)*(-1.63244772691377*Inputs!$A33+0.397873018075958*Inputs!$C33+-0.893705224971382*Inputs!$D33+1.51675248926402)*0.000494784076673899+1.10594597512473)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(1/((9884.21063604748*Inputs!$E34+876.593590605177*Inputs!$C34+-1969.01080623343*Inputs!$D34+-4268.78907063374))+1*Inputs!$E34*(1.92524785952669*Inputs!$E34+-0.893705224971382*Inputs!$D34)*(0.391346323897774*Inputs!$B34+-8.72151164080491)*(-218.985252544537*Inputs!$E34+336.904027940512)*(-1.63244772691377*Inputs!$A34+0.397873018075958*Inputs!$C34+-0.893705224971382*Inputs!$D34+1.51675248926402)*0.000494784076673899+1.10594597512473)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(1/((9884.21063604748*Inputs!$E35+876.593590605177*Inputs!$C35+-1969.01080623343*Inputs!$D35+-4268.78907063374))+1*Inputs!$E35*(1.92524785952669*Inputs!$E35+-0.893705224971382*Inputs!$D35)*(0.391346323897774*Inputs!$B35+-8.72151164080491)*(-218.985252544537*Inputs!$E35+336.904027940512)*(-1.63244772691377*Inputs!$A35+0.397873018075958*Inputs!$C35+-0.893705224971382*Inputs!$D35+1.51675248926402)*0.000494784076673899+1.10594597512473)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(1/((9884.21063604748*Inputs!$E36+876.593590605177*Inputs!$C36+-1969.01080623343*Inputs!$D36+-4268.78907063374))+1*Inputs!$E36*(1.92524785952669*Inputs!$E36+-0.893705224971382*Inputs!$D36)*(0.391346323897774*Inputs!$B36+-8.72151164080491)*(-218.985252544537*Inputs!$E36+336.904027940512)*(-1.63244772691377*Inputs!$A36+0.397873018075958*Inputs!$C36+-0.893705224971382*Inputs!$D36+1.51675248926402)*0.000494784076673899+1.10594597512473)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(1/((9884.21063604748*Inputs!$E37+876.593590605177*Inputs!$C37+-1969.01080623343*Inputs!$D37+-4268.78907063374))+1*Inputs!$E37*(1.92524785952669*Inputs!$E37+-0.893705224971382*Inputs!$D37)*(0.391346323897774*Inputs!$B37+-8.72151164080491)*(-218.985252544537*Inputs!$E37+336.904027940512)*(-1.63244772691377*Inputs!$A37+0.397873018075958*Inputs!$C37+-0.893705224971382*Inputs!$D37+1.51675248926402)*0.000494784076673899+1.10594597512473)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(1/((9884.21063604748*Inputs!$E38+876.593590605177*Inputs!$C38+-1969.01080623343*Inputs!$D38+-4268.78907063374))+1*Inputs!$E38*(1.92524785952669*Inputs!$E38+-0.893705224971382*Inputs!$D38)*(0.391346323897774*Inputs!$B38+-8.72151164080491)*(-218.985252544537*Inputs!$E38+336.904027940512)*(-1.63244772691377*Inputs!$A38+0.397873018075958*Inputs!$C38+-0.893705224971382*Inputs!$D38+1.51675248926402)*0.000494784076673899+1.10594597512473)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(1/((9884.21063604748*Inputs!$E39+876.593590605177*Inputs!$C39+-1969.01080623343*Inputs!$D39+-4268.78907063374))+1*Inputs!$E39*(1.92524785952669*Inputs!$E39+-0.893705224971382*Inputs!$D39)*(0.391346323897774*Inputs!$B39+-8.72151164080491)*(-218.985252544537*Inputs!$E39+336.904027940512)*(-1.63244772691377*Inputs!$A39+0.397873018075958*Inputs!$C39+-0.893705224971382*Inputs!$D39+1.51675248926402)*0.000494784076673899+1.10594597512473)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(1/((9884.21063604748*Inputs!$E40+876.593590605177*Inputs!$C40+-1969.01080623343*Inputs!$D40+-4268.78907063374))+1*Inputs!$E40*(1.92524785952669*Inputs!$E40+-0.893705224971382*Inputs!$D40)*(0.391346323897774*Inputs!$B40+-8.72151164080491)*(-218.985252544537*Inputs!$E40+336.904027940512)*(-1.63244772691377*Inputs!$A40+0.397873018075958*Inputs!$C40+-0.893705224971382*Inputs!$D40+1.51675248926402)*0.000494784076673899+1.10594597512473)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(1/((9884.21063604748*Inputs!$E41+876.593590605177*Inputs!$C41+-1969.01080623343*Inputs!$D41+-4268.78907063374))+1*Inputs!$E41*(1.92524785952669*Inputs!$E41+-0.893705224971382*Inputs!$D41)*(0.391346323897774*Inputs!$B41+-8.72151164080491)*(-218.985252544537*Inputs!$E41+336.904027940512)*(-1.63244772691377*Inputs!$A41+0.397873018075958*Inputs!$C41+-0.893705224971382*Inputs!$D41+1.51675248926402)*0.000494784076673899+1.10594597512473)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(1/((9884.21063604748*Inputs!$E42+876.593590605177*Inputs!$C42+-1969.01080623343*Inputs!$D42+-4268.78907063374))+1*Inputs!$E42*(1.92524785952669*Inputs!$E42+-0.893705224971382*Inputs!$D42)*(0.391346323897774*Inputs!$B42+-8.72151164080491)*(-218.985252544537*Inputs!$E42+336.904027940512)*(-1.63244772691377*Inputs!$A42+0.397873018075958*Inputs!$C42+-0.893705224971382*Inputs!$D42+1.51675248926402)*0.000494784076673899+1.10594597512473)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(1/((9884.21063604748*Inputs!$E43+876.593590605177*Inputs!$C43+-1969.01080623343*Inputs!$D43+-4268.78907063374))+1*Inputs!$E43*(1.92524785952669*Inputs!$E43+-0.893705224971382*Inputs!$D43)*(0.391346323897774*Inputs!$B43+-8.72151164080491)*(-218.985252544537*Inputs!$E43+336.904027940512)*(-1.63244772691377*Inputs!$A43+0.397873018075958*Inputs!$C43+-0.893705224971382*Inputs!$D43+1.51675248926402)*0.000494784076673899+1.10594597512473)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(1/((9884.21063604748*Inputs!$E44+876.593590605177*Inputs!$C44+-1969.01080623343*Inputs!$D44+-4268.78907063374))+1*Inputs!$E44*(1.92524785952669*Inputs!$E44+-0.893705224971382*Inputs!$D44)*(0.391346323897774*Inputs!$B44+-8.72151164080491)*(-218.985252544537*Inputs!$E44+336.904027940512)*(-1.63244772691377*Inputs!$A44+0.397873018075958*Inputs!$C44+-0.893705224971382*Inputs!$D44+1.51675248926402)*0.000494784076673899+1.10594597512473)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(1/((9884.21063604748*Inputs!$E45+876.593590605177*Inputs!$C45+-1969.01080623343*Inputs!$D45+-4268.78907063374))+1*Inputs!$E45*(1.92524785952669*Inputs!$E45+-0.893705224971382*Inputs!$D45)*(0.391346323897774*Inputs!$B45+-8.72151164080491)*(-218.985252544537*Inputs!$E45+336.904027940512)*(-1.63244772691377*Inputs!$A45+0.397873018075958*Inputs!$C45+-0.893705224971382*Inputs!$D45+1.51675248926402)*0.000494784076673899+1.10594597512473)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(1/((9884.21063604748*Inputs!$E46+876.593590605177*Inputs!$C46+-1969.01080623343*Inputs!$D46+-4268.78907063374))+1*Inputs!$E46*(1.92524785952669*Inputs!$E46+-0.893705224971382*Inputs!$D46)*(0.391346323897774*Inputs!$B46+-8.72151164080491)*(-218.985252544537*Inputs!$E46+336.904027940512)*(-1.63244772691377*Inputs!$A46+0.397873018075958*Inputs!$C46+-0.893705224971382*Inputs!$D46+1.51675248926402)*0.000494784076673899+1.10594597512473)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(1/((9884.21063604748*Inputs!$E47+876.593590605177*Inputs!$C47+-1969.01080623343*Inputs!$D47+-4268.78907063374))+1*Inputs!$E47*(1.92524785952669*Inputs!$E47+-0.893705224971382*Inputs!$D47)*(0.391346323897774*Inputs!$B47+-8.72151164080491)*(-218.985252544537*Inputs!$E47+336.904027940512)*(-1.63244772691377*Inputs!$A47+0.397873018075958*Inputs!$C47+-0.893705224971382*Inputs!$D47+1.51675248926402)*0.000494784076673899+1.10594597512473)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(1/((9884.21063604748*Inputs!$E48+876.593590605177*Inputs!$C48+-1969.01080623343*Inputs!$D48+-4268.78907063374))+1*Inputs!$E48*(1.92524785952669*Inputs!$E48+-0.893705224971382*Inputs!$D48)*(0.391346323897774*Inputs!$B48+-8.72151164080491)*(-218.985252544537*Inputs!$E48+336.904027940512)*(-1.63244772691377*Inputs!$A48+0.397873018075958*Inputs!$C48+-0.893705224971382*Inputs!$D48+1.51675248926402)*0.000494784076673899+1.10594597512473)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(1/((9884.21063604748*Inputs!$E49+876.593590605177*Inputs!$C49+-1969.01080623343*Inputs!$D49+-4268.78907063374))+1*Inputs!$E49*(1.92524785952669*Inputs!$E49+-0.893705224971382*Inputs!$D49)*(0.391346323897774*Inputs!$B49+-8.72151164080491)*(-218.985252544537*Inputs!$E49+336.904027940512)*(-1.63244772691377*Inputs!$A49+0.397873018075958*Inputs!$C49+-0.893705224971382*Inputs!$D49+1.51675248926402)*0.000494784076673899+1.10594597512473)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(1/((9884.21063604748*Inputs!$E50+876.593590605177*Inputs!$C50+-1969.01080623343*Inputs!$D50+-4268.78907063374))+1*Inputs!$E50*(1.92524785952669*Inputs!$E50+-0.893705224971382*Inputs!$D50)*(0.391346323897774*Inputs!$B50+-8.72151164080491)*(-218.985252544537*Inputs!$E50+336.904027940512)*(-1.63244772691377*Inputs!$A50+0.397873018075958*Inputs!$C50+-0.893705224971382*Inputs!$D50+1.51675248926402)*0.000494784076673899+1.10594597512473)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(1/((9884.21063604748*Inputs!$E51+876.593590605177*Inputs!$C51+-1969.01080623343*Inputs!$D51+-4268.78907063374))+1*Inputs!$E51*(1.92524785952669*Inputs!$E51+-0.893705224971382*Inputs!$D51)*(0.391346323897774*Inputs!$B51+-8.72151164080491)*(-218.985252544537*Inputs!$E51+336.904027940512)*(-1.63244772691377*Inputs!$A51+0.397873018075958*Inputs!$C51+-0.893705224971382*Inputs!$D51+1.51675248926402)*0.000494784076673899+1.10594597512473)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(1/((9884.21063604748*Inputs!$E52+876.593590605177*Inputs!$C52+-1969.01080623343*Inputs!$D52+-4268.78907063374))+1*Inputs!$E52*(1.92524785952669*Inputs!$E52+-0.893705224971382*Inputs!$D52)*(0.391346323897774*Inputs!$B52+-8.72151164080491)*(-218.985252544537*Inputs!$E52+336.904027940512)*(-1.63244772691377*Inputs!$A52+0.397873018075958*Inputs!$C52+-0.893705224971382*Inputs!$D52+1.51675248926402)*0.000494784076673899+1.10594597512473)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(1/((9884.21063604748*Inputs!$E53+876.593590605177*Inputs!$C53+-1969.01080623343*Inputs!$D53+-4268.78907063374))+1*Inputs!$E53*(1.92524785952669*Inputs!$E53+-0.893705224971382*Inputs!$D53)*(0.391346323897774*Inputs!$B53+-8.72151164080491)*(-218.985252544537*Inputs!$E53+336.904027940512)*(-1.63244772691377*Inputs!$A53+0.397873018075958*Inputs!$C53+-0.893705224971382*Inputs!$D53+1.51675248926402)*0.000494784076673899+1.10594597512473)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(1/((9884.21063604748*Inputs!$E54+876.593590605177*Inputs!$C54+-1969.01080623343*Inputs!$D54+-4268.78907063374))+1*Inputs!$E54*(1.92524785952669*Inputs!$E54+-0.893705224971382*Inputs!$D54)*(0.391346323897774*Inputs!$B54+-8.72151164080491)*(-218.985252544537*Inputs!$E54+336.904027940512)*(-1.63244772691377*Inputs!$A54+0.397873018075958*Inputs!$C54+-0.893705224971382*Inputs!$D54+1.51675248926402)*0.000494784076673899+1.10594597512473)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(1/((9884.21063604748*Inputs!$E55+876.593590605177*Inputs!$C55+-1969.01080623343*Inputs!$D55+-4268.78907063374))+1*Inputs!$E55*(1.92524785952669*Inputs!$E55+-0.893705224971382*Inputs!$D55)*(0.391346323897774*Inputs!$B55+-8.72151164080491)*(-218.985252544537*Inputs!$E55+336.904027940512)*(-1.63244772691377*Inputs!$A55+0.397873018075958*Inputs!$C55+-0.893705224971382*Inputs!$D55+1.51675248926402)*0.000494784076673899+1.10594597512473)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(1/((9884.21063604748*Inputs!$E56+876.593590605177*Inputs!$C56+-1969.01080623343*Inputs!$D56+-4268.78907063374))+1*Inputs!$E56*(1.92524785952669*Inputs!$E56+-0.893705224971382*Inputs!$D56)*(0.391346323897774*Inputs!$B56+-8.72151164080491)*(-218.985252544537*Inputs!$E56+336.904027940512)*(-1.63244772691377*Inputs!$A56+0.397873018075958*Inputs!$C56+-0.893705224971382*Inputs!$D56+1.51675248926402)*0.000494784076673899+1.10594597512473)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(1/((9884.21063604748*Inputs!$E57+876.593590605177*Inputs!$C57+-1969.01080623343*Inputs!$D57+-4268.78907063374))+1*Inputs!$E57*(1.92524785952669*Inputs!$E57+-0.893705224971382*Inputs!$D57)*(0.391346323897774*Inputs!$B57+-8.72151164080491)*(-218.985252544537*Inputs!$E57+336.904027940512)*(-1.63244772691377*Inputs!$A57+0.397873018075958*Inputs!$C57+-0.893705224971382*Inputs!$D57+1.51675248926402)*0.000494784076673899+1.10594597512473)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(1/((9884.21063604748*Inputs!$E58+876.593590605177*Inputs!$C58+-1969.01080623343*Inputs!$D58+-4268.78907063374))+1*Inputs!$E58*(1.92524785952669*Inputs!$E58+-0.893705224971382*Inputs!$D58)*(0.391346323897774*Inputs!$B58+-8.72151164080491)*(-218.985252544537*Inputs!$E58+336.904027940512)*(-1.63244772691377*Inputs!$A58+0.397873018075958*Inputs!$C58+-0.893705224971382*Inputs!$D58+1.51675248926402)*0.000494784076673899+1.10594597512473)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(1/((9884.21063604748*Inputs!$E59+876.593590605177*Inputs!$C59+-1969.01080623343*Inputs!$D59+-4268.78907063374))+1*Inputs!$E59*(1.92524785952669*Inputs!$E59+-0.893705224971382*Inputs!$D59)*(0.391346323897774*Inputs!$B59+-8.72151164080491)*(-218.985252544537*Inputs!$E59+336.904027940512)*(-1.63244772691377*Inputs!$A59+0.397873018075958*Inputs!$C59+-0.893705224971382*Inputs!$D59+1.51675248926402)*0.000494784076673899+1.10594597512473)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(1/((9884.21063604748*Inputs!$E60+876.593590605177*Inputs!$C60+-1969.01080623343*Inputs!$D60+-4268.78907063374))+1*Inputs!$E60*(1.92524785952669*Inputs!$E60+-0.893705224971382*Inputs!$D60)*(0.391346323897774*Inputs!$B60+-8.72151164080491)*(-218.985252544537*Inputs!$E60+336.904027940512)*(-1.63244772691377*Inputs!$A60+0.397873018075958*Inputs!$C60+-0.893705224971382*Inputs!$D60+1.51675248926402)*0.000494784076673899+1.10594597512473)</f>
      </c>
      <c r="J60" s="2">
        <f t="shared" si="6"/>
      </c>
    </row>
    <row r="61">
      <c r="A61" s="0">
        <v>59</v>
      </c>
      <c r="B61" s="2">
        <f>'Dataset'!H61</f>
      </c>
      <c r="C61" s="2">
        <f t="shared" si="1"/>
      </c>
      <c r="D61" s="2">
        <f t="shared" si="2"/>
      </c>
      <c r="E61" s="2">
        <f t="shared" si="3"/>
      </c>
      <c r="F61" s="2">
        <f t="shared" si="4"/>
      </c>
      <c r="G61" s="2">
        <f t="shared" si="5"/>
      </c>
      <c r="I61" s="2">
        <f>=(1/((9884.21063604748*Inputs!$E61+876.593590605177*Inputs!$C61+-1969.01080623343*Inputs!$D61+-4268.78907063374))+1*Inputs!$E61*(1.92524785952669*Inputs!$E61+-0.893705224971382*Inputs!$D61)*(0.391346323897774*Inputs!$B61+-8.72151164080491)*(-218.985252544537*Inputs!$E61+336.904027940512)*(-1.63244772691377*Inputs!$A61+0.397873018075958*Inputs!$C61+-0.893705224971382*Inputs!$D61+1.51675248926402)*0.000494784076673899+1.10594597512473)</f>
      </c>
      <c r="J61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