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BBAB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<sst xmlns="http://schemas.openxmlformats.org/spreadsheetml/2006/main" count="45" uniqueCount="45">
  <si>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</si>
  <si>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</si>
  <si>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=((LN(1.72904024416667*$A1)*-0.0340212358121929/(LN(2.06176828482044*$D1))+(0.0203661244991259*$C1+-0.0174278249751622*$B1)/(LN(2.162968408165*$D1)))/(LN(LN(2.15539716435138*$D1)))+0.745405416349991)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</si>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</sst>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BBAB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28575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22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-7.82334347481427</v>
      </c>
      <c r="D5" s="0" t="s">
        <v>9</v>
      </c>
    </row>
    <row r="6">
      <c r="A6" s="0" t="s">
        <v>10</v>
      </c>
      <c r="B6" s="1">
        <v>9.3045027646582916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60</v>
      </c>
    </row>
    <row r="10">
      <c r="A10" s="0" t="s">
        <v>14</v>
      </c>
      <c r="B10" s="0">
        <v>60</v>
      </c>
    </row>
    <row r="11">
      <c r="A11" s="0" t="s">
        <v>15</v>
      </c>
      <c r="B11" s="0">
        <v>60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1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0.274586296739666</v>
      </c>
      <c r="D5" s="0">
        <v>0.49992254066615</v>
      </c>
      <c r="E5" s="0">
        <v>0.225336243926484</v>
      </c>
      <c r="F5" s="0">
        <v>0.633758186043236</v>
      </c>
      <c r="G5" s="0">
        <v>0.681818181818182</v>
      </c>
      <c r="H5" s="0">
        <v>0.783425619070725</v>
      </c>
    </row>
    <row r="6">
      <c r="A6" s="0">
        <v>0.319090064269206</v>
      </c>
      <c r="B6" s="0">
        <v>0.244444444444444</v>
      </c>
      <c r="C6" s="0">
        <v>0.533737854237334</v>
      </c>
      <c r="D6" s="0">
        <v>0.749962836331203</v>
      </c>
      <c r="E6" s="0">
        <v>0.216224982093869</v>
      </c>
      <c r="F6" s="0">
        <v>0.608132762139006</v>
      </c>
      <c r="G6" s="0">
        <v>0.681818181818182</v>
      </c>
      <c r="H6" s="0">
        <v>0.721514154662458</v>
      </c>
    </row>
    <row r="7">
      <c r="A7" s="0">
        <v>0.303765901324936</v>
      </c>
      <c r="B7" s="0">
        <v>0.466666666666667</v>
      </c>
      <c r="C7" s="0">
        <v>0.576077885952712</v>
      </c>
      <c r="D7" s="0">
        <v>0.854242002781641</v>
      </c>
      <c r="E7" s="0">
        <v>0.278164116828929</v>
      </c>
      <c r="F7" s="0">
        <v>0.596065964633419</v>
      </c>
      <c r="G7" s="0">
        <v>0.595238095238095</v>
      </c>
      <c r="H7" s="0">
        <v>0.614027578568555</v>
      </c>
    </row>
    <row r="8">
      <c r="A8" s="0">
        <v>0.303765901324936</v>
      </c>
      <c r="B8" s="0">
        <v>0.466666666666667</v>
      </c>
      <c r="C8" s="0">
        <v>0.520022402688323</v>
      </c>
      <c r="D8" s="0">
        <v>0.800056006720807</v>
      </c>
      <c r="E8" s="0">
        <v>0.280033604032484</v>
      </c>
      <c r="F8" s="0">
        <v>0.600072008641037</v>
      </c>
      <c r="G8" s="0">
        <v>0.595238095238095</v>
      </c>
      <c r="H8" s="0">
        <v>0.500866957921228</v>
      </c>
    </row>
    <row r="9">
      <c r="A9" s="0">
        <v>0.303765901324936</v>
      </c>
      <c r="B9" s="0">
        <v>0.466666666666667</v>
      </c>
      <c r="C9" s="0">
        <v>0.628263337116913</v>
      </c>
      <c r="D9" s="0">
        <v>0.912031782065834</v>
      </c>
      <c r="E9" s="0">
        <v>0.283768444948922</v>
      </c>
      <c r="F9" s="0">
        <v>0.608075239176261</v>
      </c>
      <c r="G9" s="0">
        <v>0.595238095238095</v>
      </c>
      <c r="H9" s="0">
        <v>0.437786419498737</v>
      </c>
    </row>
    <row r="10">
      <c r="A10" s="0">
        <v>0.333390952962433</v>
      </c>
      <c r="B10" s="0">
        <v>0.177777777777778</v>
      </c>
      <c r="C10" s="0">
        <v>0.128571428571429</v>
      </c>
      <c r="D10" s="0">
        <v>0.364285714285714</v>
      </c>
      <c r="E10" s="0">
        <v>0.235714285714286</v>
      </c>
      <c r="F10" s="0">
        <v>0.642857142857143</v>
      </c>
      <c r="G10" s="0">
        <v>0.75</v>
      </c>
      <c r="H10" s="0">
        <v>0.50655306131802</v>
      </c>
    </row>
    <row r="11">
      <c r="A11" s="0">
        <v>0.333390952962433</v>
      </c>
      <c r="B11" s="0">
        <v>0.177777777777778</v>
      </c>
      <c r="C11" s="0">
        <v>0.192857142857143</v>
      </c>
      <c r="D11" s="0">
        <v>0.428571428571428</v>
      </c>
      <c r="E11" s="0">
        <v>0.235714285714286</v>
      </c>
      <c r="F11" s="0">
        <v>0.642857142857143</v>
      </c>
      <c r="G11" s="0">
        <v>0.75</v>
      </c>
      <c r="H11" s="0">
        <v>0.504310823115965</v>
      </c>
    </row>
    <row r="12">
      <c r="A12" s="0">
        <v>0.485065502686992</v>
      </c>
      <c r="B12" s="0">
        <v>0.177777777777778</v>
      </c>
      <c r="C12" s="0">
        <v>0.595744680851064</v>
      </c>
      <c r="D12" s="0">
        <v>0.829787234042553</v>
      </c>
      <c r="E12" s="0">
        <v>0.234042553191489</v>
      </c>
      <c r="F12" s="0">
        <v>0.638297872340426</v>
      </c>
      <c r="G12" s="0">
        <v>0.75</v>
      </c>
      <c r="H12" s="0">
        <v>0.669201215886696</v>
      </c>
    </row>
    <row r="13">
      <c r="A13" s="0">
        <v>0.485065502686992</v>
      </c>
      <c r="B13" s="0">
        <v>0.177777777777778</v>
      </c>
      <c r="C13" s="0">
        <v>0.442857142857143</v>
      </c>
      <c r="D13" s="0">
        <v>0.678571428571428</v>
      </c>
      <c r="E13" s="0">
        <v>0.235714285714286</v>
      </c>
      <c r="F13" s="0">
        <v>0.642857142857143</v>
      </c>
      <c r="G13" s="0">
        <v>0.75</v>
      </c>
      <c r="H13" s="0">
        <v>0.815462081061004</v>
      </c>
    </row>
    <row r="14">
      <c r="A14" s="0">
        <v>0.485065502686992</v>
      </c>
      <c r="B14" s="0">
        <v>0.177777777777778</v>
      </c>
      <c r="C14" s="0">
        <v>0.211267605633803</v>
      </c>
      <c r="D14" s="0">
        <v>0.443661971830986</v>
      </c>
      <c r="E14" s="0">
        <v>0.232394366197183</v>
      </c>
      <c r="F14" s="0">
        <v>0.633802816901408</v>
      </c>
      <c r="G14" s="0">
        <v>0.75</v>
      </c>
      <c r="H14" s="0">
        <v>0.473328694192662</v>
      </c>
    </row>
    <row r="15">
      <c r="A15" s="0">
        <v>0.33472366352331</v>
      </c>
      <c r="B15" s="0">
        <v>0.177777777777778</v>
      </c>
      <c r="C15" s="0">
        <v>0.364285714285714</v>
      </c>
      <c r="D15" s="0">
        <v>0.528571428571428</v>
      </c>
      <c r="E15" s="0">
        <v>0.164285714285714</v>
      </c>
      <c r="F15" s="0">
        <v>0.642857142857143</v>
      </c>
      <c r="G15" s="0">
        <v>0.9375</v>
      </c>
      <c r="H15" s="0">
        <v>0.562735418515751</v>
      </c>
    </row>
    <row r="16">
      <c r="A16" s="0">
        <v>0.33472366352331</v>
      </c>
      <c r="B16" s="0">
        <v>0.177777777777778</v>
      </c>
      <c r="C16" s="0">
        <v>0.107142857142857</v>
      </c>
      <c r="D16" s="0">
        <v>0.271428571428571</v>
      </c>
      <c r="E16" s="0">
        <v>0.164285714285714</v>
      </c>
      <c r="F16" s="0">
        <v>0.642857142857143</v>
      </c>
      <c r="G16" s="0">
        <v>0.9375</v>
      </c>
      <c r="H16" s="0">
        <v>0.430732761387024</v>
      </c>
    </row>
    <row r="17">
      <c r="A17" s="0">
        <v>0.486997001632459</v>
      </c>
      <c r="B17" s="0">
        <v>0.177777777777778</v>
      </c>
      <c r="C17" s="0">
        <v>0.309352517985612</v>
      </c>
      <c r="D17" s="0">
        <v>0.474820143884892</v>
      </c>
      <c r="E17" s="0">
        <v>0.165467625899281</v>
      </c>
      <c r="F17" s="0">
        <v>0.647482014388489</v>
      </c>
      <c r="G17" s="0">
        <v>0.9375</v>
      </c>
      <c r="H17" s="0">
        <v>0.698153407558901</v>
      </c>
    </row>
    <row r="18">
      <c r="A18" s="0">
        <v>0.483023431724056</v>
      </c>
      <c r="B18" s="0">
        <v>0.177777777777778</v>
      </c>
      <c r="C18" s="0">
        <v>0.388489208633093</v>
      </c>
      <c r="D18" s="0">
        <v>0.625899280575539</v>
      </c>
      <c r="E18" s="0">
        <v>0.237410071942446</v>
      </c>
      <c r="F18" s="0">
        <v>0.647482014388489</v>
      </c>
      <c r="G18" s="0">
        <v>0.75</v>
      </c>
      <c r="H18" s="0">
        <v>0.710420028681043</v>
      </c>
    </row>
    <row r="19">
      <c r="A19" s="0">
        <v>0.483023431724056</v>
      </c>
      <c r="B19" s="0">
        <v>0.177777777777778</v>
      </c>
      <c r="C19" s="0">
        <v>0.242857142857143</v>
      </c>
      <c r="D19" s="0">
        <v>0.478571428571429</v>
      </c>
      <c r="E19" s="0">
        <v>0.235714285714286</v>
      </c>
      <c r="F19" s="0">
        <v>0.642857142857143</v>
      </c>
      <c r="G19" s="0">
        <v>0.75</v>
      </c>
      <c r="H19" s="0">
        <v>0.878171741182555</v>
      </c>
    </row>
    <row r="20">
      <c r="A20" s="0">
        <v>0.339438591022848</v>
      </c>
      <c r="B20" s="0">
        <v>0.177777777777778</v>
      </c>
      <c r="C20" s="0">
        <v>0.4</v>
      </c>
      <c r="D20" s="0">
        <v>0.635714285714286</v>
      </c>
      <c r="E20" s="0">
        <v>0.235714285714286</v>
      </c>
      <c r="F20" s="0">
        <v>0.642857142857143</v>
      </c>
      <c r="G20" s="0">
        <v>0.75</v>
      </c>
      <c r="H20" s="0">
        <v>0.798652390622311</v>
      </c>
    </row>
    <row r="21">
      <c r="A21" s="0">
        <v>0.341860988454089</v>
      </c>
      <c r="B21" s="0">
        <v>0.177777777777778</v>
      </c>
      <c r="C21" s="0">
        <v>0.37410071942446</v>
      </c>
      <c r="D21" s="0">
        <v>0.539568345323741</v>
      </c>
      <c r="E21" s="0">
        <v>0.165467625899281</v>
      </c>
      <c r="F21" s="0">
        <v>0.647482014388489</v>
      </c>
      <c r="G21" s="0">
        <v>0.9375</v>
      </c>
      <c r="H21" s="0">
        <v>0.617832527266808</v>
      </c>
    </row>
    <row r="22">
      <c r="A22" s="0">
        <v>0.486266047503366</v>
      </c>
      <c r="B22" s="0">
        <v>0.177777777777778</v>
      </c>
      <c r="C22" s="0">
        <v>0.0709219858156029</v>
      </c>
      <c r="D22" s="0">
        <v>0.234042553191489</v>
      </c>
      <c r="E22" s="0">
        <v>0.163120567375887</v>
      </c>
      <c r="F22" s="0">
        <v>0.638297872340426</v>
      </c>
      <c r="G22" s="0">
        <v>0.9375</v>
      </c>
      <c r="H22" s="0">
        <v>0.641655928353344</v>
      </c>
    </row>
    <row r="23">
      <c r="A23" s="0">
        <v>0.310780531424838</v>
      </c>
      <c r="B23" s="0">
        <v>0.331081081081081</v>
      </c>
      <c r="C23" s="0">
        <v>0.08</v>
      </c>
      <c r="D23" s="0">
        <v>0.58</v>
      </c>
      <c r="E23" s="0">
        <v>0.5</v>
      </c>
      <c r="F23" s="0">
        <v>1.48</v>
      </c>
      <c r="G23" s="0">
        <v>1.03061224489796</v>
      </c>
      <c r="H23" s="0">
        <v>1.04469510473654</v>
      </c>
    </row>
    <row r="24">
      <c r="A24" s="0">
        <v>0.310780531424838</v>
      </c>
      <c r="B24" s="0">
        <v>0.331081081081081</v>
      </c>
      <c r="C24" s="0">
        <v>0.88</v>
      </c>
      <c r="D24" s="0">
        <v>0.89</v>
      </c>
      <c r="E24" s="0">
        <v>0.01</v>
      </c>
      <c r="F24" s="0">
        <v>1.48</v>
      </c>
      <c r="G24" s="0">
        <v>1.03061224489796</v>
      </c>
      <c r="H24" s="0">
        <v>1.00195109049916</v>
      </c>
    </row>
    <row r="25">
      <c r="A25" s="0">
        <v>0.310780531424838</v>
      </c>
      <c r="B25" s="0">
        <v>0.331081081081081</v>
      </c>
      <c r="C25" s="0">
        <v>0.59</v>
      </c>
      <c r="D25" s="0">
        <v>0.6</v>
      </c>
      <c r="E25" s="0">
        <v>0.01</v>
      </c>
      <c r="F25" s="0">
        <v>1.48</v>
      </c>
      <c r="G25" s="0">
        <v>1.03061224489796</v>
      </c>
      <c r="H25" s="0">
        <v>0.940506264359552</v>
      </c>
    </row>
    <row r="26">
      <c r="A26" s="0">
        <v>0.310780531424838</v>
      </c>
      <c r="B26" s="0">
        <v>0.331081081081081</v>
      </c>
      <c r="C26" s="0">
        <v>0.23</v>
      </c>
      <c r="D26" s="0">
        <v>0.24</v>
      </c>
      <c r="E26" s="0">
        <v>0.01</v>
      </c>
      <c r="F26" s="0">
        <v>1.48</v>
      </c>
      <c r="G26" s="0">
        <v>1.03061224489796</v>
      </c>
      <c r="H26" s="0">
        <v>0.776319834103784</v>
      </c>
    </row>
    <row r="27">
      <c r="A27" s="0">
        <v>0.310780531424838</v>
      </c>
      <c r="B27" s="0">
        <v>0.331081081081081</v>
      </c>
      <c r="C27" s="0">
        <v>0</v>
      </c>
      <c r="D27" s="0">
        <v>0.01</v>
      </c>
      <c r="E27" s="0">
        <v>0.01</v>
      </c>
      <c r="F27" s="0">
        <v>1.48</v>
      </c>
      <c r="G27" s="0">
        <v>1.03061224489796</v>
      </c>
      <c r="H27" s="0">
        <v>0.694156075048498</v>
      </c>
    </row>
    <row r="28">
      <c r="A28" s="0">
        <v>0.310780531424838</v>
      </c>
      <c r="B28" s="0">
        <v>0.331081081081081</v>
      </c>
      <c r="C28" s="0">
        <v>0.35</v>
      </c>
      <c r="D28" s="0">
        <v>0.36</v>
      </c>
      <c r="E28" s="0">
        <v>0.01</v>
      </c>
      <c r="F28" s="0">
        <v>1.48</v>
      </c>
      <c r="G28" s="0">
        <v>1.03061224489796</v>
      </c>
      <c r="H28" s="0">
        <v>0.871494498706432</v>
      </c>
    </row>
    <row r="29">
      <c r="A29" s="0">
        <v>0.490418196590535</v>
      </c>
      <c r="B29" s="0">
        <v>0.8</v>
      </c>
      <c r="C29" s="0">
        <v>0.225</v>
      </c>
      <c r="D29" s="0">
        <v>0.35</v>
      </c>
      <c r="E29" s="0">
        <v>0.125</v>
      </c>
      <c r="F29" s="0">
        <v>0.833333333333333</v>
      </c>
      <c r="G29" s="0">
        <v>0.125</v>
      </c>
      <c r="H29" s="0">
        <v>0.634299954706406</v>
      </c>
    </row>
    <row r="30">
      <c r="A30" s="0">
        <v>0.507221330431616</v>
      </c>
      <c r="B30" s="0">
        <v>0.733333333333333</v>
      </c>
      <c r="C30" s="0">
        <v>0.3</v>
      </c>
      <c r="D30" s="0">
        <v>0.425</v>
      </c>
      <c r="E30" s="0">
        <v>0.125</v>
      </c>
      <c r="F30" s="0">
        <v>0.625</v>
      </c>
      <c r="G30" s="0">
        <v>0.181818181818182</v>
      </c>
      <c r="H30" s="0">
        <v>0.617034157334441</v>
      </c>
    </row>
    <row r="31">
      <c r="A31" s="0">
        <v>0.507221330431616</v>
      </c>
      <c r="B31" s="0">
        <v>0.733333333333333</v>
      </c>
      <c r="C31" s="0">
        <v>0.545833333333333</v>
      </c>
      <c r="D31" s="0">
        <v>0.670833333333333</v>
      </c>
      <c r="E31" s="0">
        <v>0.125</v>
      </c>
      <c r="F31" s="0">
        <v>0.625</v>
      </c>
      <c r="G31" s="0">
        <v>0.181818181818182</v>
      </c>
      <c r="H31" s="0">
        <v>0.640259127532672</v>
      </c>
    </row>
    <row r="32">
      <c r="A32" s="0">
        <v>0.275114044787009</v>
      </c>
      <c r="B32" s="0">
        <v>0.378531073446328</v>
      </c>
      <c r="C32" s="0">
        <v>0.216666666666667</v>
      </c>
      <c r="D32" s="0">
        <v>0.679166666666667</v>
      </c>
      <c r="E32" s="0">
        <v>0.4625</v>
      </c>
      <c r="F32" s="0">
        <v>0.7375</v>
      </c>
      <c r="G32" s="0">
        <v>1.40298507462687</v>
      </c>
      <c r="H32" s="0">
        <v>0.821356653392883</v>
      </c>
    </row>
    <row r="33">
      <c r="A33" s="0">
        <v>0.116617219019459</v>
      </c>
      <c r="B33" s="0">
        <v>0.38961038961039</v>
      </c>
      <c r="C33" s="0">
        <v>0.0625</v>
      </c>
      <c r="D33" s="0">
        <v>0.208333333333333</v>
      </c>
      <c r="E33" s="0">
        <v>0.145833333333333</v>
      </c>
      <c r="F33" s="0">
        <v>0.320833333333333</v>
      </c>
      <c r="G33" s="0">
        <v>0.866666666666667</v>
      </c>
      <c r="H33" s="0">
        <v>0.698032886715465</v>
      </c>
    </row>
    <row r="34">
      <c r="A34" s="0">
        <v>0.116617219019459</v>
      </c>
      <c r="B34" s="0">
        <v>0.38961038961039</v>
      </c>
      <c r="C34" s="0">
        <v>0.270833333333333</v>
      </c>
      <c r="D34" s="0">
        <v>0.416666666666667</v>
      </c>
      <c r="E34" s="0">
        <v>0.145833333333333</v>
      </c>
      <c r="F34" s="0">
        <v>0.320833333333333</v>
      </c>
      <c r="G34" s="0">
        <v>0.866666666666667</v>
      </c>
      <c r="H34" s="0">
        <v>0.925591318131394</v>
      </c>
    </row>
    <row r="35">
      <c r="A35" s="0">
        <v>0.116617219019459</v>
      </c>
      <c r="B35" s="0">
        <v>0.38961038961039</v>
      </c>
      <c r="C35" s="0">
        <v>0.479166666666667</v>
      </c>
      <c r="D35" s="0">
        <v>0.625</v>
      </c>
      <c r="E35" s="0">
        <v>0.145833333333333</v>
      </c>
      <c r="F35" s="0">
        <v>0.320833333333333</v>
      </c>
      <c r="G35" s="0">
        <v>0.866666666666667</v>
      </c>
      <c r="H35" s="0">
        <v>0.887641469044806</v>
      </c>
    </row>
    <row r="36">
      <c r="A36" s="0">
        <v>0.449391466091054</v>
      </c>
      <c r="B36" s="0">
        <v>0.48780487804878</v>
      </c>
      <c r="C36" s="0">
        <v>0.325</v>
      </c>
      <c r="D36" s="0">
        <v>0.633333333333333</v>
      </c>
      <c r="E36" s="0">
        <v>0.308333333333333</v>
      </c>
      <c r="F36" s="0">
        <v>0.5125</v>
      </c>
      <c r="G36" s="0">
        <v>1.83333333333333</v>
      </c>
      <c r="H36" s="0">
        <v>0.807468014647501</v>
      </c>
    </row>
    <row r="37">
      <c r="A37" s="0">
        <v>0.449391466091054</v>
      </c>
      <c r="B37" s="0">
        <v>0.48780487804878</v>
      </c>
      <c r="C37" s="0">
        <v>0.583333333333333</v>
      </c>
      <c r="D37" s="0">
        <v>0.891666666666667</v>
      </c>
      <c r="E37" s="0">
        <v>0.308333333333333</v>
      </c>
      <c r="F37" s="0">
        <v>0.5125</v>
      </c>
      <c r="G37" s="0">
        <v>1.83333333333333</v>
      </c>
      <c r="H37" s="0">
        <v>0.641508808377531</v>
      </c>
    </row>
    <row r="38">
      <c r="A38" s="0">
        <v>0.445586185296255</v>
      </c>
      <c r="B38" s="0">
        <v>0.55</v>
      </c>
      <c r="C38" s="0">
        <v>0.215</v>
      </c>
      <c r="D38" s="0">
        <v>0.665</v>
      </c>
      <c r="E38" s="0">
        <v>0.45</v>
      </c>
      <c r="F38" s="0">
        <v>1</v>
      </c>
      <c r="G38" s="0">
        <v>0.409090909090909</v>
      </c>
      <c r="H38" s="0">
        <v>0.733580327732008</v>
      </c>
    </row>
    <row r="39">
      <c r="A39" s="0">
        <v>0.445586185296255</v>
      </c>
      <c r="B39" s="0">
        <v>0.55</v>
      </c>
      <c r="C39" s="0">
        <v>0.365</v>
      </c>
      <c r="D39" s="0">
        <v>0.665</v>
      </c>
      <c r="E39" s="0">
        <v>0.3</v>
      </c>
      <c r="F39" s="0">
        <v>1</v>
      </c>
      <c r="G39" s="0">
        <v>0.409090909090909</v>
      </c>
      <c r="H39" s="0">
        <v>0.665898350726637</v>
      </c>
    </row>
    <row r="40">
      <c r="A40" s="0">
        <v>0.445586185296255</v>
      </c>
      <c r="B40" s="0">
        <v>0.55</v>
      </c>
      <c r="C40" s="0">
        <v>0.035</v>
      </c>
      <c r="D40" s="0">
        <v>0.335</v>
      </c>
      <c r="E40" s="0">
        <v>0.3</v>
      </c>
      <c r="F40" s="0">
        <v>1</v>
      </c>
      <c r="G40" s="0">
        <v>0.409090909090909</v>
      </c>
      <c r="H40" s="0">
        <v>0.61289218816551</v>
      </c>
    </row>
    <row r="41">
      <c r="A41" s="0">
        <v>0.517122916666667</v>
      </c>
      <c r="B41" s="0">
        <v>0.741666666666667</v>
      </c>
      <c r="C41" s="0">
        <v>0.344444444444444</v>
      </c>
      <c r="D41" s="0">
        <v>0.666666666666667</v>
      </c>
      <c r="E41" s="0">
        <v>0.322222222222222</v>
      </c>
      <c r="F41" s="0">
        <v>0.666666666666667</v>
      </c>
      <c r="G41" s="0">
        <v>0.168539325842696</v>
      </c>
      <c r="H41" s="0">
        <v>0.898018953171231</v>
      </c>
    </row>
    <row r="42">
      <c r="A42" s="0">
        <v>0.517122916666667</v>
      </c>
      <c r="B42" s="0">
        <v>0.741666666666667</v>
      </c>
      <c r="C42" s="0">
        <v>0</v>
      </c>
      <c r="D42" s="0">
        <v>0.322222222222222</v>
      </c>
      <c r="E42" s="0">
        <v>0.322222222222222</v>
      </c>
      <c r="F42" s="0">
        <v>0.666666666666667</v>
      </c>
      <c r="G42" s="0">
        <v>0.168539325842696</v>
      </c>
      <c r="H42" s="0">
        <v>1.16381796831748</v>
      </c>
    </row>
    <row r="43">
      <c r="A43" s="0">
        <v>0.445586185296255</v>
      </c>
      <c r="B43" s="0">
        <v>0.4</v>
      </c>
      <c r="C43" s="0">
        <v>0.22</v>
      </c>
      <c r="D43" s="0">
        <v>0.67</v>
      </c>
      <c r="E43" s="0">
        <v>0.45</v>
      </c>
      <c r="F43" s="0">
        <v>1</v>
      </c>
      <c r="G43" s="0">
        <v>0.75</v>
      </c>
      <c r="H43" s="0">
        <v>0.697122315981851</v>
      </c>
    </row>
    <row r="44">
      <c r="A44" s="0">
        <v>0.310780531424838</v>
      </c>
      <c r="B44" s="0">
        <v>0.331081081081081</v>
      </c>
      <c r="C44" s="0">
        <v>0.33</v>
      </c>
      <c r="D44" s="0">
        <v>0.58</v>
      </c>
      <c r="E44" s="0">
        <v>0.25</v>
      </c>
      <c r="F44" s="0">
        <v>1.48</v>
      </c>
      <c r="G44" s="0">
        <v>1.02040816326531</v>
      </c>
      <c r="H44" s="0">
        <v>0.921185207148534</v>
      </c>
    </row>
    <row r="45">
      <c r="A45" s="0">
        <v>0.310780531424838</v>
      </c>
      <c r="B45" s="0">
        <v>0.331081081081081</v>
      </c>
      <c r="C45" s="0">
        <v>0.08</v>
      </c>
      <c r="D45" s="0">
        <v>0.33</v>
      </c>
      <c r="E45" s="0">
        <v>0.25</v>
      </c>
      <c r="F45" s="0">
        <v>1.48</v>
      </c>
      <c r="G45" s="0">
        <v>1.02040816326531</v>
      </c>
      <c r="H45" s="0">
        <v>1.02992232812612</v>
      </c>
    </row>
    <row r="46">
      <c r="A46" s="0">
        <v>0.272454553661408</v>
      </c>
      <c r="B46" s="0">
        <v>0.5</v>
      </c>
      <c r="C46" s="0">
        <v>0.172924901185771</v>
      </c>
      <c r="D46" s="0">
        <v>0.568181818181818</v>
      </c>
      <c r="E46" s="0">
        <v>0.395256916996047</v>
      </c>
      <c r="F46" s="0">
        <v>1.18577075098814</v>
      </c>
      <c r="G46" s="0">
        <v>0.5</v>
      </c>
      <c r="H46" s="0">
        <v>0.350480853596402</v>
      </c>
    </row>
    <row r="47">
      <c r="A47" s="0">
        <v>0.272454553661408</v>
      </c>
      <c r="B47" s="0">
        <v>0.5</v>
      </c>
      <c r="C47" s="0">
        <v>0.17379679144385</v>
      </c>
      <c r="D47" s="0">
        <v>0.53030303030303</v>
      </c>
      <c r="E47" s="0">
        <v>0.35650623885918</v>
      </c>
      <c r="F47" s="0">
        <v>1.06951871657754</v>
      </c>
      <c r="G47" s="0">
        <v>0.5</v>
      </c>
      <c r="H47" s="0">
        <v>0.440103718174768</v>
      </c>
    </row>
    <row r="48">
      <c r="A48" s="0">
        <v>0.272454553661408</v>
      </c>
      <c r="B48" s="0">
        <v>0.5</v>
      </c>
      <c r="C48" s="0">
        <v>0.138</v>
      </c>
      <c r="D48" s="0">
        <v>0.338</v>
      </c>
      <c r="E48" s="0">
        <v>0.2</v>
      </c>
      <c r="F48" s="0">
        <v>0.6</v>
      </c>
      <c r="G48" s="0">
        <v>0.5</v>
      </c>
      <c r="H48" s="0">
        <v>0.440064232172001</v>
      </c>
    </row>
    <row r="49">
      <c r="A49" s="0">
        <v>0.272454553661408</v>
      </c>
      <c r="B49" s="0">
        <v>0.5</v>
      </c>
      <c r="C49" s="0">
        <v>0.16</v>
      </c>
      <c r="D49" s="0">
        <v>0.36</v>
      </c>
      <c r="E49" s="0">
        <v>0.2</v>
      </c>
      <c r="F49" s="0">
        <v>0.6</v>
      </c>
      <c r="G49" s="0">
        <v>0.5</v>
      </c>
      <c r="H49" s="0">
        <v>0.483555368993308</v>
      </c>
    </row>
    <row r="50">
      <c r="A50" s="0">
        <v>0.272454553661408</v>
      </c>
      <c r="B50" s="0">
        <v>0.5</v>
      </c>
      <c r="C50" s="0">
        <v>0.25625</v>
      </c>
      <c r="D50" s="0">
        <v>0.50625</v>
      </c>
      <c r="E50" s="0">
        <v>0.25</v>
      </c>
      <c r="F50" s="0">
        <v>0.75</v>
      </c>
      <c r="G50" s="0">
        <v>0.5</v>
      </c>
      <c r="H50" s="0">
        <v>0.439333443756463</v>
      </c>
    </row>
    <row r="51">
      <c r="A51" s="0">
        <v>0.260221550531588</v>
      </c>
      <c r="B51" s="0">
        <v>0.526315789473684</v>
      </c>
      <c r="C51" s="0">
        <v>0.225551169037189</v>
      </c>
      <c r="D51" s="0">
        <v>0.467975411461432</v>
      </c>
      <c r="E51" s="0">
        <v>0.242424242424242</v>
      </c>
      <c r="F51" s="0">
        <v>0.575757575757576</v>
      </c>
      <c r="G51" s="0">
        <v>0.4</v>
      </c>
      <c r="H51" s="0">
        <v>0.803260918237497</v>
      </c>
    </row>
    <row r="52">
      <c r="A52" s="0">
        <v>0.352657710763553</v>
      </c>
      <c r="B52" s="0">
        <v>0.25</v>
      </c>
      <c r="C52" s="0">
        <v>0.105</v>
      </c>
      <c r="D52" s="0">
        <v>0.205</v>
      </c>
      <c r="E52" s="0">
        <v>0.1</v>
      </c>
      <c r="F52" s="0">
        <v>0.2</v>
      </c>
      <c r="G52" s="0">
        <v>0</v>
      </c>
      <c r="H52" s="0">
        <v>0.980998867002724</v>
      </c>
    </row>
    <row r="53">
      <c r="A53" s="0">
        <v>0.248668898615326</v>
      </c>
      <c r="B53" s="0">
        <v>0.32</v>
      </c>
      <c r="C53" s="0">
        <v>0.29</v>
      </c>
      <c r="D53" s="0">
        <v>0.79</v>
      </c>
      <c r="E53" s="0">
        <v>0.5</v>
      </c>
      <c r="F53" s="0">
        <v>1.5</v>
      </c>
      <c r="G53" s="0">
        <v>1.0625</v>
      </c>
      <c r="H53" s="0">
        <v>1.02094506513488</v>
      </c>
    </row>
    <row r="54">
      <c r="A54" s="0">
        <v>0.248668898615326</v>
      </c>
      <c r="B54" s="0">
        <v>0.32</v>
      </c>
      <c r="C54" s="0">
        <v>0.38</v>
      </c>
      <c r="D54" s="0">
        <v>0.88</v>
      </c>
      <c r="E54" s="0">
        <v>0.5</v>
      </c>
      <c r="F54" s="0">
        <v>1.5</v>
      </c>
      <c r="G54" s="0">
        <v>1.0625</v>
      </c>
      <c r="H54" s="0">
        <v>0.802998143633761</v>
      </c>
    </row>
    <row r="55">
      <c r="A55" s="0">
        <v>0.368816399721904</v>
      </c>
      <c r="B55" s="0">
        <v>0.25</v>
      </c>
      <c r="C55" s="0">
        <v>0</v>
      </c>
      <c r="D55" s="0">
        <v>0.24</v>
      </c>
      <c r="E55" s="0">
        <v>0.24</v>
      </c>
      <c r="F55" s="0">
        <v>0.48</v>
      </c>
      <c r="G55" s="0">
        <v>0.866666666666667</v>
      </c>
      <c r="H55" s="0">
        <v>1.20687316557003</v>
      </c>
    </row>
    <row r="56">
      <c r="A56" s="0">
        <v>0.6851488</v>
      </c>
      <c r="B56" s="0">
        <v>0.6</v>
      </c>
      <c r="C56" s="0">
        <v>0.24</v>
      </c>
      <c r="D56" s="0">
        <v>0.48</v>
      </c>
      <c r="E56" s="0">
        <v>0.24</v>
      </c>
      <c r="F56" s="0">
        <v>0.2</v>
      </c>
      <c r="G56" s="0">
        <v>0.333333333333333</v>
      </c>
      <c r="H56" s="0">
        <v>1.20532102803452</v>
      </c>
    </row>
    <row r="57">
      <c r="A57" s="0">
        <v>0.263566439918924</v>
      </c>
      <c r="B57" s="0">
        <v>0.532258064516129</v>
      </c>
      <c r="C57" s="0">
        <v>0.233644859813084</v>
      </c>
      <c r="D57" s="0">
        <v>0.476635514018692</v>
      </c>
      <c r="E57" s="0">
        <v>0.242990654205607</v>
      </c>
      <c r="F57" s="0">
        <v>0.579439252336449</v>
      </c>
      <c r="G57" s="0">
        <v>0.393939393939394</v>
      </c>
      <c r="H57" s="0">
        <v>0.627153342288006</v>
      </c>
    </row>
    <row r="58">
      <c r="A58" s="0">
        <v>0.263566439918924</v>
      </c>
      <c r="B58" s="0">
        <v>0.532258064516129</v>
      </c>
      <c r="C58" s="0">
        <v>0.0747663551401869</v>
      </c>
      <c r="D58" s="0">
        <v>0.317757009345794</v>
      </c>
      <c r="E58" s="0">
        <v>0.242990654205607</v>
      </c>
      <c r="F58" s="0">
        <v>0.579439252336449</v>
      </c>
      <c r="G58" s="0">
        <v>0.393939393939394</v>
      </c>
      <c r="H58" s="0">
        <v>0.843392870359633</v>
      </c>
    </row>
    <row r="59">
      <c r="A59" s="0">
        <v>0.263566439918924</v>
      </c>
      <c r="B59" s="0">
        <v>0.532258064516129</v>
      </c>
      <c r="C59" s="0">
        <v>0.0747663551401869</v>
      </c>
      <c r="D59" s="0">
        <v>0.317757009345794</v>
      </c>
      <c r="E59" s="0">
        <v>0.242990654205607</v>
      </c>
      <c r="F59" s="0">
        <v>0.579439252336449</v>
      </c>
      <c r="G59" s="0">
        <v>0.393939393939394</v>
      </c>
      <c r="H59" s="0">
        <v>0.949943642473193</v>
      </c>
    </row>
    <row r="60">
      <c r="A60" s="0">
        <v>0.263566439918924</v>
      </c>
      <c r="B60" s="0">
        <v>0.532258064516129</v>
      </c>
      <c r="C60" s="0">
        <v>0.445454545454545</v>
      </c>
      <c r="D60" s="0">
        <v>0.681818181818182</v>
      </c>
      <c r="E60" s="0">
        <v>0.236363636363636</v>
      </c>
      <c r="F60" s="0">
        <v>0.563636363636364</v>
      </c>
      <c r="G60" s="0">
        <v>0.393939393939394</v>
      </c>
      <c r="H60" s="0">
        <v>0.815742808764593</v>
      </c>
    </row>
    <row r="61">
      <c r="A61" s="0">
        <v>0.263566439918924</v>
      </c>
      <c r="B61" s="0">
        <v>0.532258064516129</v>
      </c>
      <c r="C61" s="0">
        <v>0.44954128440367</v>
      </c>
      <c r="D61" s="0">
        <v>0.688073394495413</v>
      </c>
      <c r="E61" s="0">
        <v>0.238532110091743</v>
      </c>
      <c r="F61" s="0">
        <v>0.568807339449541</v>
      </c>
      <c r="G61" s="0">
        <v>0.393939393939394</v>
      </c>
      <c r="H61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'Dataset'!F1</f>
      </c>
    </row>
    <row r="2">
      <c r="A2" s="0">
        <f>'Dataset'!A2</f>
      </c>
      <c r="B2" s="0">
        <f>'Dataset'!B2</f>
      </c>
      <c r="C2" s="0">
        <f>'Dataset'!D2</f>
      </c>
      <c r="D2" s="0">
        <f>'Dataset'!F2</f>
      </c>
    </row>
    <row r="3">
      <c r="A3" s="0">
        <f>'Dataset'!A3</f>
      </c>
      <c r="B3" s="0">
        <f>'Dataset'!B3</f>
      </c>
      <c r="C3" s="0">
        <f>'Dataset'!D3</f>
      </c>
      <c r="D3" s="0">
        <f>'Dataset'!F3</f>
      </c>
    </row>
    <row r="4">
      <c r="A4" s="0">
        <f>'Dataset'!A4</f>
      </c>
      <c r="B4" s="0">
        <f>'Dataset'!B4</f>
      </c>
      <c r="C4" s="0">
        <f>'Dataset'!D4</f>
      </c>
      <c r="D4" s="0">
        <f>'Dataset'!F4</f>
      </c>
    </row>
    <row r="5">
      <c r="A5" s="0">
        <f>'Dataset'!A5</f>
      </c>
      <c r="B5" s="0">
        <f>'Dataset'!B5</f>
      </c>
      <c r="C5" s="0">
        <f>'Dataset'!D5</f>
      </c>
      <c r="D5" s="0">
        <f>'Dataset'!F5</f>
      </c>
    </row>
    <row r="6">
      <c r="A6" s="0">
        <f>'Dataset'!A6</f>
      </c>
      <c r="B6" s="0">
        <f>'Dataset'!B6</f>
      </c>
      <c r="C6" s="0">
        <f>'Dataset'!D6</f>
      </c>
      <c r="D6" s="0">
        <f>'Dataset'!F6</f>
      </c>
    </row>
    <row r="7">
      <c r="A7" s="0">
        <f>'Dataset'!A7</f>
      </c>
      <c r="B7" s="0">
        <f>'Dataset'!B7</f>
      </c>
      <c r="C7" s="0">
        <f>'Dataset'!D7</f>
      </c>
      <c r="D7" s="0">
        <f>'Dataset'!F7</f>
      </c>
    </row>
    <row r="8">
      <c r="A8" s="0">
        <f>'Dataset'!A8</f>
      </c>
      <c r="B8" s="0">
        <f>'Dataset'!B8</f>
      </c>
      <c r="C8" s="0">
        <f>'Dataset'!D8</f>
      </c>
      <c r="D8" s="0">
        <f>'Dataset'!F8</f>
      </c>
    </row>
    <row r="9">
      <c r="A9" s="0">
        <f>'Dataset'!A9</f>
      </c>
      <c r="B9" s="0">
        <f>'Dataset'!B9</f>
      </c>
      <c r="C9" s="0">
        <f>'Dataset'!D9</f>
      </c>
      <c r="D9" s="0">
        <f>'Dataset'!F9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'Dataset'!F10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'Dataset'!F11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'Dataset'!F12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'Dataset'!F13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'Dataset'!F14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'Dataset'!F15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'Dataset'!F16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'Dataset'!F17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'Dataset'!F18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'Dataset'!F19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'Dataset'!F20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'Dataset'!F21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'Dataset'!F22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'Dataset'!F23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'Dataset'!F24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'Dataset'!F25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'Dataset'!F26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'Dataset'!F27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'Dataset'!F28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'Dataset'!F29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'Dataset'!F30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'Dataset'!F31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'Dataset'!F32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'Dataset'!F33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'Dataset'!F34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'Dataset'!F35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'Dataset'!F36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'Dataset'!F37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'Dataset'!F38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'Dataset'!F39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'Dataset'!F40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'Dataset'!F41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'Dataset'!F42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'Dataset'!F43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'Dataset'!F44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'Dataset'!F45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'Dataset'!F46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'Dataset'!F47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'Dataset'!F48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'Dataset'!F49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'Dataset'!F50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'Dataset'!F51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'Dataset'!F52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'Dataset'!F53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'Dataset'!F54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'Dataset'!F55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'Dataset'!F56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'Dataset'!F57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'Dataset'!F58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'Dataset'!F59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'Dataset'!F60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'Dataset'!F61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1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61" t="shared" si="1">J2</f>
      </c>
      <c r="D2" s="2">
        <f ref="D2:D61" t="shared" si="2">ABS(B2 - C2)</f>
      </c>
      <c r="E2" s="2">
        <f ref="E2:E61" t="shared" si="3">ABS(D2 / B2)</f>
      </c>
      <c r="F2" s="2">
        <f ref="F2:F61" t="shared" si="4">C2 - B2</f>
      </c>
      <c r="G2" s="2">
        <f ref="G2:G61" t="shared" si="5">POWER(F2, 2)</f>
      </c>
      <c r="I2" s="2">
        <f>=((LN(1.72904024416667*Inputs!$A2)*-0.0340212358121929/(LN(2.06176828482044*Inputs!$D2))+(0.0203661244991259*Inputs!$C2+-0.0174278249751622*Inputs!$B2)/(LN(2.162968408165*Inputs!$D2)))/(LN(LN(2.15539716435138*Inputs!$D2)))+0.745405416349991)</f>
      </c>
      <c r="J2" s="2">
        <f ref="J2:J61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=((LN(1.72904024416667*Inputs!$A3)*-0.0340212358121929/(LN(2.06176828482044*Inputs!$D3))+(0.0203661244991259*Inputs!$C3+-0.0174278249751622*Inputs!$B3)/(LN(2.162968408165*Inputs!$D3)))/(LN(LN(2.15539716435138*Inputs!$D3)))+0.745405416349991)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=((LN(1.72904024416667*Inputs!$A4)*-0.0340212358121929/(LN(2.06176828482044*Inputs!$D4))+(0.0203661244991259*Inputs!$C4+-0.0174278249751622*Inputs!$B4)/(LN(2.162968408165*Inputs!$D4)))/(LN(LN(2.15539716435138*Inputs!$D4)))+0.745405416349991)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=((LN(1.72904024416667*Inputs!$A5)*-0.0340212358121929/(LN(2.06176828482044*Inputs!$D5))+(0.0203661244991259*Inputs!$C5+-0.0174278249751622*Inputs!$B5)/(LN(2.162968408165*Inputs!$D5)))/(LN(LN(2.15539716435138*Inputs!$D5)))+0.745405416349991)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=((LN(1.72904024416667*Inputs!$A6)*-0.0340212358121929/(LN(2.06176828482044*Inputs!$D6))+(0.0203661244991259*Inputs!$C6+-0.0174278249751622*Inputs!$B6)/(LN(2.162968408165*Inputs!$D6)))/(LN(LN(2.15539716435138*Inputs!$D6)))+0.745405416349991)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=((LN(1.72904024416667*Inputs!$A7)*-0.0340212358121929/(LN(2.06176828482044*Inputs!$D7))+(0.0203661244991259*Inputs!$C7+-0.0174278249751622*Inputs!$B7)/(LN(2.162968408165*Inputs!$D7)))/(LN(LN(2.15539716435138*Inputs!$D7)))+0.745405416349991)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=((LN(1.72904024416667*Inputs!$A8)*-0.0340212358121929/(LN(2.06176828482044*Inputs!$D8))+(0.0203661244991259*Inputs!$C8+-0.0174278249751622*Inputs!$B8)/(LN(2.162968408165*Inputs!$D8)))/(LN(LN(2.15539716435138*Inputs!$D8)))+0.745405416349991)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=((LN(1.72904024416667*Inputs!$A9)*-0.0340212358121929/(LN(2.06176828482044*Inputs!$D9))+(0.0203661244991259*Inputs!$C9+-0.0174278249751622*Inputs!$B9)/(LN(2.162968408165*Inputs!$D9)))/(LN(LN(2.15539716435138*Inputs!$D9)))+0.745405416349991)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=((LN(1.72904024416667*Inputs!$A10)*-0.0340212358121929/(LN(2.06176828482044*Inputs!$D10))+(0.0203661244991259*Inputs!$C10+-0.0174278249751622*Inputs!$B10)/(LN(2.162968408165*Inputs!$D10)))/(LN(LN(2.15539716435138*Inputs!$D10)))+0.745405416349991)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=((LN(1.72904024416667*Inputs!$A11)*-0.0340212358121929/(LN(2.06176828482044*Inputs!$D11))+(0.0203661244991259*Inputs!$C11+-0.0174278249751622*Inputs!$B11)/(LN(2.162968408165*Inputs!$D11)))/(LN(LN(2.15539716435138*Inputs!$D11)))+0.745405416349991)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=((LN(1.72904024416667*Inputs!$A12)*-0.0340212358121929/(LN(2.06176828482044*Inputs!$D12))+(0.0203661244991259*Inputs!$C12+-0.0174278249751622*Inputs!$B12)/(LN(2.162968408165*Inputs!$D12)))/(LN(LN(2.15539716435138*Inputs!$D12)))+0.745405416349991)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=((LN(1.72904024416667*Inputs!$A13)*-0.0340212358121929/(LN(2.06176828482044*Inputs!$D13))+(0.0203661244991259*Inputs!$C13+-0.0174278249751622*Inputs!$B13)/(LN(2.162968408165*Inputs!$D13)))/(LN(LN(2.15539716435138*Inputs!$D13)))+0.745405416349991)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=((LN(1.72904024416667*Inputs!$A14)*-0.0340212358121929/(LN(2.06176828482044*Inputs!$D14))+(0.0203661244991259*Inputs!$C14+-0.0174278249751622*Inputs!$B14)/(LN(2.162968408165*Inputs!$D14)))/(LN(LN(2.15539716435138*Inputs!$D14)))+0.745405416349991)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=((LN(1.72904024416667*Inputs!$A15)*-0.0340212358121929/(LN(2.06176828482044*Inputs!$D15))+(0.0203661244991259*Inputs!$C15+-0.0174278249751622*Inputs!$B15)/(LN(2.162968408165*Inputs!$D15)))/(LN(LN(2.15539716435138*Inputs!$D15)))+0.745405416349991)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=((LN(1.72904024416667*Inputs!$A16)*-0.0340212358121929/(LN(2.06176828482044*Inputs!$D16))+(0.0203661244991259*Inputs!$C16+-0.0174278249751622*Inputs!$B16)/(LN(2.162968408165*Inputs!$D16)))/(LN(LN(2.15539716435138*Inputs!$D16)))+0.745405416349991)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=((LN(1.72904024416667*Inputs!$A17)*-0.0340212358121929/(LN(2.06176828482044*Inputs!$D17))+(0.0203661244991259*Inputs!$C17+-0.0174278249751622*Inputs!$B17)/(LN(2.162968408165*Inputs!$D17)))/(LN(LN(2.15539716435138*Inputs!$D17)))+0.745405416349991)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=((LN(1.72904024416667*Inputs!$A18)*-0.0340212358121929/(LN(2.06176828482044*Inputs!$D18))+(0.0203661244991259*Inputs!$C18+-0.0174278249751622*Inputs!$B18)/(LN(2.162968408165*Inputs!$D18)))/(LN(LN(2.15539716435138*Inputs!$D18)))+0.745405416349991)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=((LN(1.72904024416667*Inputs!$A19)*-0.0340212358121929/(LN(2.06176828482044*Inputs!$D19))+(0.0203661244991259*Inputs!$C19+-0.0174278249751622*Inputs!$B19)/(LN(2.162968408165*Inputs!$D19)))/(LN(LN(2.15539716435138*Inputs!$D19)))+0.745405416349991)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=((LN(1.72904024416667*Inputs!$A20)*-0.0340212358121929/(LN(2.06176828482044*Inputs!$D20))+(0.0203661244991259*Inputs!$C20+-0.0174278249751622*Inputs!$B20)/(LN(2.162968408165*Inputs!$D20)))/(LN(LN(2.15539716435138*Inputs!$D20)))+0.745405416349991)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=((LN(1.72904024416667*Inputs!$A21)*-0.0340212358121929/(LN(2.06176828482044*Inputs!$D21))+(0.0203661244991259*Inputs!$C21+-0.0174278249751622*Inputs!$B21)/(LN(2.162968408165*Inputs!$D21)))/(LN(LN(2.15539716435138*Inputs!$D21)))+0.745405416349991)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=((LN(1.72904024416667*Inputs!$A22)*-0.0340212358121929/(LN(2.06176828482044*Inputs!$D22))+(0.0203661244991259*Inputs!$C22+-0.0174278249751622*Inputs!$B22)/(LN(2.162968408165*Inputs!$D22)))/(LN(LN(2.15539716435138*Inputs!$D22)))+0.745405416349991)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=((LN(1.72904024416667*Inputs!$A23)*-0.0340212358121929/(LN(2.06176828482044*Inputs!$D23))+(0.0203661244991259*Inputs!$C23+-0.0174278249751622*Inputs!$B23)/(LN(2.162968408165*Inputs!$D23)))/(LN(LN(2.15539716435138*Inputs!$D23)))+0.745405416349991)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=((LN(1.72904024416667*Inputs!$A24)*-0.0340212358121929/(LN(2.06176828482044*Inputs!$D24))+(0.0203661244991259*Inputs!$C24+-0.0174278249751622*Inputs!$B24)/(LN(2.162968408165*Inputs!$D24)))/(LN(LN(2.15539716435138*Inputs!$D24)))+0.745405416349991)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=((LN(1.72904024416667*Inputs!$A25)*-0.0340212358121929/(LN(2.06176828482044*Inputs!$D25))+(0.0203661244991259*Inputs!$C25+-0.0174278249751622*Inputs!$B25)/(LN(2.162968408165*Inputs!$D25)))/(LN(LN(2.15539716435138*Inputs!$D25)))+0.745405416349991)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=((LN(1.72904024416667*Inputs!$A26)*-0.0340212358121929/(LN(2.06176828482044*Inputs!$D26))+(0.0203661244991259*Inputs!$C26+-0.0174278249751622*Inputs!$B26)/(LN(2.162968408165*Inputs!$D26)))/(LN(LN(2.15539716435138*Inputs!$D26)))+0.745405416349991)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=((LN(1.72904024416667*Inputs!$A27)*-0.0340212358121929/(LN(2.06176828482044*Inputs!$D27))+(0.0203661244991259*Inputs!$C27+-0.0174278249751622*Inputs!$B27)/(LN(2.162968408165*Inputs!$D27)))/(LN(LN(2.15539716435138*Inputs!$D27)))+0.745405416349991)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=((LN(1.72904024416667*Inputs!$A28)*-0.0340212358121929/(LN(2.06176828482044*Inputs!$D28))+(0.0203661244991259*Inputs!$C28+-0.0174278249751622*Inputs!$B28)/(LN(2.162968408165*Inputs!$D28)))/(LN(LN(2.15539716435138*Inputs!$D28)))+0.745405416349991)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=((LN(1.72904024416667*Inputs!$A29)*-0.0340212358121929/(LN(2.06176828482044*Inputs!$D29))+(0.0203661244991259*Inputs!$C29+-0.0174278249751622*Inputs!$B29)/(LN(2.162968408165*Inputs!$D29)))/(LN(LN(2.15539716435138*Inputs!$D29)))+0.745405416349991)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=((LN(1.72904024416667*Inputs!$A30)*-0.0340212358121929/(LN(2.06176828482044*Inputs!$D30))+(0.0203661244991259*Inputs!$C30+-0.0174278249751622*Inputs!$B30)/(LN(2.162968408165*Inputs!$D30)))/(LN(LN(2.15539716435138*Inputs!$D30)))+0.745405416349991)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=((LN(1.72904024416667*Inputs!$A31)*-0.0340212358121929/(LN(2.06176828482044*Inputs!$D31))+(0.0203661244991259*Inputs!$C31+-0.0174278249751622*Inputs!$B31)/(LN(2.162968408165*Inputs!$D31)))/(LN(LN(2.15539716435138*Inputs!$D31)))+0.745405416349991)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=((LN(1.72904024416667*Inputs!$A32)*-0.0340212358121929/(LN(2.06176828482044*Inputs!$D32))+(0.0203661244991259*Inputs!$C32+-0.0174278249751622*Inputs!$B32)/(LN(2.162968408165*Inputs!$D32)))/(LN(LN(2.15539716435138*Inputs!$D32)))+0.745405416349991)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=((LN(1.72904024416667*Inputs!$A33)*-0.0340212358121929/(LN(2.06176828482044*Inputs!$D33))+(0.0203661244991259*Inputs!$C33+-0.0174278249751622*Inputs!$B33)/(LN(2.162968408165*Inputs!$D33)))/(LN(LN(2.15539716435138*Inputs!$D33)))+0.745405416349991)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=((LN(1.72904024416667*Inputs!$A34)*-0.0340212358121929/(LN(2.06176828482044*Inputs!$D34))+(0.0203661244991259*Inputs!$C34+-0.0174278249751622*Inputs!$B34)/(LN(2.162968408165*Inputs!$D34)))/(LN(LN(2.15539716435138*Inputs!$D34)))+0.745405416349991)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=((LN(1.72904024416667*Inputs!$A35)*-0.0340212358121929/(LN(2.06176828482044*Inputs!$D35))+(0.0203661244991259*Inputs!$C35+-0.0174278249751622*Inputs!$B35)/(LN(2.162968408165*Inputs!$D35)))/(LN(LN(2.15539716435138*Inputs!$D35)))+0.745405416349991)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=((LN(1.72904024416667*Inputs!$A36)*-0.0340212358121929/(LN(2.06176828482044*Inputs!$D36))+(0.0203661244991259*Inputs!$C36+-0.0174278249751622*Inputs!$B36)/(LN(2.162968408165*Inputs!$D36)))/(LN(LN(2.15539716435138*Inputs!$D36)))+0.745405416349991)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=((LN(1.72904024416667*Inputs!$A37)*-0.0340212358121929/(LN(2.06176828482044*Inputs!$D37))+(0.0203661244991259*Inputs!$C37+-0.0174278249751622*Inputs!$B37)/(LN(2.162968408165*Inputs!$D37)))/(LN(LN(2.15539716435138*Inputs!$D37)))+0.745405416349991)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=((LN(1.72904024416667*Inputs!$A38)*-0.0340212358121929/(LN(2.06176828482044*Inputs!$D38))+(0.0203661244991259*Inputs!$C38+-0.0174278249751622*Inputs!$B38)/(LN(2.162968408165*Inputs!$D38)))/(LN(LN(2.15539716435138*Inputs!$D38)))+0.745405416349991)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=((LN(1.72904024416667*Inputs!$A39)*-0.0340212358121929/(LN(2.06176828482044*Inputs!$D39))+(0.0203661244991259*Inputs!$C39+-0.0174278249751622*Inputs!$B39)/(LN(2.162968408165*Inputs!$D39)))/(LN(LN(2.15539716435138*Inputs!$D39)))+0.745405416349991)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=((LN(1.72904024416667*Inputs!$A40)*-0.0340212358121929/(LN(2.06176828482044*Inputs!$D40))+(0.0203661244991259*Inputs!$C40+-0.0174278249751622*Inputs!$B40)/(LN(2.162968408165*Inputs!$D40)))/(LN(LN(2.15539716435138*Inputs!$D40)))+0.745405416349991)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=((LN(1.72904024416667*Inputs!$A41)*-0.0340212358121929/(LN(2.06176828482044*Inputs!$D41))+(0.0203661244991259*Inputs!$C41+-0.0174278249751622*Inputs!$B41)/(LN(2.162968408165*Inputs!$D41)))/(LN(LN(2.15539716435138*Inputs!$D41)))+0.745405416349991)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=((LN(1.72904024416667*Inputs!$A42)*-0.0340212358121929/(LN(2.06176828482044*Inputs!$D42))+(0.0203661244991259*Inputs!$C42+-0.0174278249751622*Inputs!$B42)/(LN(2.162968408165*Inputs!$D42)))/(LN(LN(2.15539716435138*Inputs!$D42)))+0.745405416349991)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=((LN(1.72904024416667*Inputs!$A43)*-0.0340212358121929/(LN(2.06176828482044*Inputs!$D43))+(0.0203661244991259*Inputs!$C43+-0.0174278249751622*Inputs!$B43)/(LN(2.162968408165*Inputs!$D43)))/(LN(LN(2.15539716435138*Inputs!$D43)))+0.745405416349991)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=((LN(1.72904024416667*Inputs!$A44)*-0.0340212358121929/(LN(2.06176828482044*Inputs!$D44))+(0.0203661244991259*Inputs!$C44+-0.0174278249751622*Inputs!$B44)/(LN(2.162968408165*Inputs!$D44)))/(LN(LN(2.15539716435138*Inputs!$D44)))+0.745405416349991)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=((LN(1.72904024416667*Inputs!$A45)*-0.0340212358121929/(LN(2.06176828482044*Inputs!$D45))+(0.0203661244991259*Inputs!$C45+-0.0174278249751622*Inputs!$B45)/(LN(2.162968408165*Inputs!$D45)))/(LN(LN(2.15539716435138*Inputs!$D45)))+0.745405416349991)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=((LN(1.72904024416667*Inputs!$A46)*-0.0340212358121929/(LN(2.06176828482044*Inputs!$D46))+(0.0203661244991259*Inputs!$C46+-0.0174278249751622*Inputs!$B46)/(LN(2.162968408165*Inputs!$D46)))/(LN(LN(2.15539716435138*Inputs!$D46)))+0.745405416349991)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=((LN(1.72904024416667*Inputs!$A47)*-0.0340212358121929/(LN(2.06176828482044*Inputs!$D47))+(0.0203661244991259*Inputs!$C47+-0.0174278249751622*Inputs!$B47)/(LN(2.162968408165*Inputs!$D47)))/(LN(LN(2.15539716435138*Inputs!$D47)))+0.745405416349991)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=((LN(1.72904024416667*Inputs!$A48)*-0.0340212358121929/(LN(2.06176828482044*Inputs!$D48))+(0.0203661244991259*Inputs!$C48+-0.0174278249751622*Inputs!$B48)/(LN(2.162968408165*Inputs!$D48)))/(LN(LN(2.15539716435138*Inputs!$D48)))+0.745405416349991)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=((LN(1.72904024416667*Inputs!$A49)*-0.0340212358121929/(LN(2.06176828482044*Inputs!$D49))+(0.0203661244991259*Inputs!$C49+-0.0174278249751622*Inputs!$B49)/(LN(2.162968408165*Inputs!$D49)))/(LN(LN(2.15539716435138*Inputs!$D49)))+0.745405416349991)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=((LN(1.72904024416667*Inputs!$A50)*-0.0340212358121929/(LN(2.06176828482044*Inputs!$D50))+(0.0203661244991259*Inputs!$C50+-0.0174278249751622*Inputs!$B50)/(LN(2.162968408165*Inputs!$D50)))/(LN(LN(2.15539716435138*Inputs!$D50)))+0.745405416349991)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=((LN(1.72904024416667*Inputs!$A51)*-0.0340212358121929/(LN(2.06176828482044*Inputs!$D51))+(0.0203661244991259*Inputs!$C51+-0.0174278249751622*Inputs!$B51)/(LN(2.162968408165*Inputs!$D51)))/(LN(LN(2.15539716435138*Inputs!$D51)))+0.745405416349991)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=((LN(1.72904024416667*Inputs!$A52)*-0.0340212358121929/(LN(2.06176828482044*Inputs!$D52))+(0.0203661244991259*Inputs!$C52+-0.0174278249751622*Inputs!$B52)/(LN(2.162968408165*Inputs!$D52)))/(LN(LN(2.15539716435138*Inputs!$D52)))+0.745405416349991)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=((LN(1.72904024416667*Inputs!$A53)*-0.0340212358121929/(LN(2.06176828482044*Inputs!$D53))+(0.0203661244991259*Inputs!$C53+-0.0174278249751622*Inputs!$B53)/(LN(2.162968408165*Inputs!$D53)))/(LN(LN(2.15539716435138*Inputs!$D53)))+0.745405416349991)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=((LN(1.72904024416667*Inputs!$A54)*-0.0340212358121929/(LN(2.06176828482044*Inputs!$D54))+(0.0203661244991259*Inputs!$C54+-0.0174278249751622*Inputs!$B54)/(LN(2.162968408165*Inputs!$D54)))/(LN(LN(2.15539716435138*Inputs!$D54)))+0.745405416349991)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=((LN(1.72904024416667*Inputs!$A55)*-0.0340212358121929/(LN(2.06176828482044*Inputs!$D55))+(0.0203661244991259*Inputs!$C55+-0.0174278249751622*Inputs!$B55)/(LN(2.162968408165*Inputs!$D55)))/(LN(LN(2.15539716435138*Inputs!$D55)))+0.745405416349991)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=((LN(1.72904024416667*Inputs!$A56)*-0.0340212358121929/(LN(2.06176828482044*Inputs!$D56))+(0.0203661244991259*Inputs!$C56+-0.0174278249751622*Inputs!$B56)/(LN(2.162968408165*Inputs!$D56)))/(LN(LN(2.15539716435138*Inputs!$D56)))+0.745405416349991)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=((LN(1.72904024416667*Inputs!$A57)*-0.0340212358121929/(LN(2.06176828482044*Inputs!$D57))+(0.0203661244991259*Inputs!$C57+-0.0174278249751622*Inputs!$B57)/(LN(2.162968408165*Inputs!$D57)))/(LN(LN(2.15539716435138*Inputs!$D57)))+0.745405416349991)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=((LN(1.72904024416667*Inputs!$A58)*-0.0340212358121929/(LN(2.06176828482044*Inputs!$D58))+(0.0203661244991259*Inputs!$C58+-0.0174278249751622*Inputs!$B58)/(LN(2.162968408165*Inputs!$D58)))/(LN(LN(2.15539716435138*Inputs!$D58)))+0.745405416349991)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=((LN(1.72904024416667*Inputs!$A59)*-0.0340212358121929/(LN(2.06176828482044*Inputs!$D59))+(0.0203661244991259*Inputs!$C59+-0.0174278249751622*Inputs!$B59)/(LN(2.162968408165*Inputs!$D59)))/(LN(LN(2.15539716435138*Inputs!$D59)))+0.745405416349991)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=((LN(1.72904024416667*Inputs!$A60)*-0.0340212358121929/(LN(2.06176828482044*Inputs!$D60))+(0.0203661244991259*Inputs!$C60+-0.0174278249751622*Inputs!$B60)/(LN(2.162968408165*Inputs!$D60)))/(LN(LN(2.15539716435138*Inputs!$D60)))+0.745405416349991)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=((LN(1.72904024416667*Inputs!$A61)*-0.0340212358121929/(LN(2.06176828482044*Inputs!$D61))+(0.0203661244991259*Inputs!$C61+-0.0174278249751622*Inputs!$B61)/(LN(2.162968408165*Inputs!$D61)))/(LN(LN(2.15539716435138*Inputs!$D61)))+0.745405416349991)</f>
      </c>
      <c r="J61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