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D3F4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<sst xmlns="http://schemas.openxmlformats.org/spreadsheetml/2006/main" count="45" uniqueCount="45">
  <si>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</si>
  <si>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</si>
  <si>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=(1*$A1*(-5.21040095393141*$C1+2.39079536616223*$D1/(1.5142869528775*$C1)+5.95306977898424)*0.0388937279486799+1*$D1*1*$B1*0.0335777328937625/((1.35895174620416*$A1+-0.765904516071463*$D1))+0.786676645296851)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</si>
  <si>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</si>
  <si>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</si>
  <si>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</si>
  <si>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</si>
  <si>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</si>
  <si>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</si>
  <si>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</si>
  <si>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</si>
  <si>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x7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</si>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</sst>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D3F4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247650</xdr:colOff>
      <xdr:row>12</xdr:row>
      <xdr:rowOff>180975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7</v>
      </c>
      <c r="D2" s="0" t="s">
        <v>4</v>
      </c>
    </row>
    <row r="3">
      <c r="A3" s="0" t="s">
        <v>5</v>
      </c>
      <c r="B3" s="0">
        <v>21</v>
      </c>
      <c r="D3" s="0" t="s">
        <v>6</v>
      </c>
    </row>
    <row r="4">
      <c r="D4" s="0" t="s">
        <v>7</v>
      </c>
    </row>
    <row r="5">
      <c r="A5" s="0" t="s">
        <v>8</v>
      </c>
      <c r="B5" s="1">
        <v>-9.46909871237483</v>
      </c>
      <c r="D5" s="0" t="s">
        <v>9</v>
      </c>
    </row>
    <row r="6">
      <c r="A6" s="0" t="s">
        <v>10</v>
      </c>
      <c r="B6" s="1">
        <v>10.96186609895517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43</v>
      </c>
    </row>
    <row r="10">
      <c r="A10" s="0" t="s">
        <v>14</v>
      </c>
      <c r="B10" s="0">
        <v>43</v>
      </c>
    </row>
    <row r="11">
      <c r="A11" s="0" t="s">
        <v>15</v>
      </c>
      <c r="B11" s="0">
        <v>43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44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-0.66759388038943</v>
      </c>
      <c r="D4" s="0">
        <v>-0.596105702364395</v>
      </c>
      <c r="E4" s="0">
        <v>0.0714881780250348</v>
      </c>
      <c r="F4" s="0">
        <v>0.596065964633419</v>
      </c>
      <c r="G4" s="0">
        <v>0.595238095238095</v>
      </c>
      <c r="H4" s="0">
        <v>0.596639931467102</v>
      </c>
    </row>
    <row r="5">
      <c r="A5" s="0">
        <v>0.303765901324936</v>
      </c>
      <c r="B5" s="0">
        <v>0.466666666666667</v>
      </c>
      <c r="C5" s="0">
        <v>-0.348715114672561</v>
      </c>
      <c r="D5" s="0">
        <v>-0.072395689416966</v>
      </c>
      <c r="E5" s="0">
        <v>0.276319425255595</v>
      </c>
      <c r="F5" s="0">
        <v>0.592113054119133</v>
      </c>
      <c r="G5" s="0">
        <v>0.595238095238095</v>
      </c>
      <c r="H5" s="0">
        <v>0.622362909030297</v>
      </c>
    </row>
    <row r="6">
      <c r="A6" s="0">
        <v>0.303765901324936</v>
      </c>
      <c r="B6" s="0">
        <v>0.466666666666667</v>
      </c>
      <c r="C6" s="0">
        <v>-0.553916004540295</v>
      </c>
      <c r="D6" s="0">
        <v>-0.270147559591373</v>
      </c>
      <c r="E6" s="0">
        <v>0.283768444948922</v>
      </c>
      <c r="F6" s="0">
        <v>0.608075239176261</v>
      </c>
      <c r="G6" s="0">
        <v>0.595238095238095</v>
      </c>
      <c r="H6" s="0">
        <v>0.341715149252333</v>
      </c>
    </row>
    <row r="7">
      <c r="A7" s="0">
        <v>0.303765901324936</v>
      </c>
      <c r="B7" s="0">
        <v>0.466666666666667</v>
      </c>
      <c r="C7" s="0">
        <v>-0.448435689455388</v>
      </c>
      <c r="D7" s="0">
        <v>-0.158748551564311</v>
      </c>
      <c r="E7" s="0">
        <v>0.289687137891078</v>
      </c>
      <c r="F7" s="0">
        <v>0.620758152623738</v>
      </c>
      <c r="G7" s="0">
        <v>0.595238095238095</v>
      </c>
      <c r="H7" s="0">
        <v>0.447696717279604</v>
      </c>
    </row>
    <row r="8">
      <c r="A8" s="0">
        <v>0</v>
      </c>
      <c r="B8" s="0">
        <v>0.177777777777778</v>
      </c>
      <c r="C8" s="0">
        <v>-0.282352941176471</v>
      </c>
      <c r="D8" s="0">
        <v>-0.220588235294118</v>
      </c>
      <c r="E8" s="0">
        <v>0.0617647058823529</v>
      </c>
      <c r="F8" s="0">
        <v>0.661764705882353</v>
      </c>
      <c r="G8" s="0">
        <v>0.75</v>
      </c>
      <c r="H8" s="0">
        <v>0.767725683042495</v>
      </c>
    </row>
    <row r="9">
      <c r="A9" s="0">
        <v>0.407680038601243</v>
      </c>
      <c r="B9" s="0">
        <v>0.177777777777778</v>
      </c>
      <c r="C9" s="0">
        <v>-0.268531468531469</v>
      </c>
      <c r="D9" s="0">
        <v>-0.153846153846154</v>
      </c>
      <c r="E9" s="0">
        <v>0.114685314685315</v>
      </c>
      <c r="F9" s="0">
        <v>0.629370629370629</v>
      </c>
      <c r="G9" s="0">
        <v>0.75</v>
      </c>
      <c r="H9" s="0">
        <v>0.587636555476274</v>
      </c>
    </row>
    <row r="10">
      <c r="A10" s="0">
        <v>0.409335897816389</v>
      </c>
      <c r="B10" s="0">
        <v>0.177777777777778</v>
      </c>
      <c r="C10" s="0">
        <v>-0.274285714285714</v>
      </c>
      <c r="D10" s="0">
        <v>-0.128571428571429</v>
      </c>
      <c r="E10" s="0">
        <v>0.145714285714286</v>
      </c>
      <c r="F10" s="0">
        <v>0.642857142857143</v>
      </c>
      <c r="G10" s="0">
        <v>0.9375</v>
      </c>
      <c r="H10" s="0">
        <v>0.46265077163243</v>
      </c>
    </row>
    <row r="11">
      <c r="A11" s="0">
        <v>0.310780531424838</v>
      </c>
      <c r="B11" s="0">
        <v>0.331081081081081</v>
      </c>
      <c r="C11" s="0">
        <v>-0.57</v>
      </c>
      <c r="D11" s="0">
        <v>-0.07</v>
      </c>
      <c r="E11" s="0">
        <v>0.5</v>
      </c>
      <c r="F11" s="0">
        <v>1.48</v>
      </c>
      <c r="G11" s="0">
        <v>1.03061224489796</v>
      </c>
      <c r="H11" s="0">
        <v>0.686465144042496</v>
      </c>
    </row>
    <row r="12">
      <c r="A12" s="0">
        <v>0.310780531424838</v>
      </c>
      <c r="B12" s="0">
        <v>0.331081081081081</v>
      </c>
      <c r="C12" s="0">
        <v>-0.63</v>
      </c>
      <c r="D12" s="0">
        <v>-0.13</v>
      </c>
      <c r="E12" s="0">
        <v>0.5</v>
      </c>
      <c r="F12" s="0">
        <v>1.48</v>
      </c>
      <c r="G12" s="0">
        <v>1.03061224489796</v>
      </c>
      <c r="H12" s="0">
        <v>0.570400540219558</v>
      </c>
    </row>
    <row r="13">
      <c r="A13" s="0">
        <v>0.310780531424838</v>
      </c>
      <c r="B13" s="0">
        <v>0.331081081081081</v>
      </c>
      <c r="C13" s="0">
        <v>-1.176</v>
      </c>
      <c r="D13" s="0">
        <v>-1.1</v>
      </c>
      <c r="E13" s="0">
        <v>0.076</v>
      </c>
      <c r="F13" s="0">
        <v>1.48</v>
      </c>
      <c r="G13" s="0">
        <v>1.03061224489796</v>
      </c>
      <c r="H13" s="0">
        <v>0.980584609709258</v>
      </c>
    </row>
    <row r="14">
      <c r="A14" s="0">
        <v>0.310780531424838</v>
      </c>
      <c r="B14" s="0">
        <v>0.331081081081081</v>
      </c>
      <c r="C14" s="0">
        <v>-0.15</v>
      </c>
      <c r="D14" s="0">
        <v>-0.14</v>
      </c>
      <c r="E14" s="0">
        <v>0.01</v>
      </c>
      <c r="F14" s="0">
        <v>1.48</v>
      </c>
      <c r="G14" s="0">
        <v>1.03061224489796</v>
      </c>
      <c r="H14" s="0">
        <v>0.7644092876495</v>
      </c>
    </row>
    <row r="15">
      <c r="A15" s="0">
        <v>0.310780531424838</v>
      </c>
      <c r="B15" s="0">
        <v>0.331081081081081</v>
      </c>
      <c r="C15" s="0">
        <v>-0.51</v>
      </c>
      <c r="D15" s="0">
        <v>-0.5</v>
      </c>
      <c r="E15" s="0">
        <v>0.01</v>
      </c>
      <c r="F15" s="0">
        <v>1.48</v>
      </c>
      <c r="G15" s="0">
        <v>1.03061224489796</v>
      </c>
      <c r="H15" s="0">
        <v>0.454357326291246</v>
      </c>
    </row>
    <row r="16">
      <c r="A16" s="0">
        <v>0.490418196590535</v>
      </c>
      <c r="B16" s="0">
        <v>0.8</v>
      </c>
      <c r="C16" s="0">
        <v>-1.375</v>
      </c>
      <c r="D16" s="0">
        <v>-1.25</v>
      </c>
      <c r="E16" s="0">
        <v>0.125</v>
      </c>
      <c r="F16" s="0">
        <v>0.833333333333333</v>
      </c>
      <c r="G16" s="0">
        <v>0.125</v>
      </c>
      <c r="H16" s="0">
        <v>1.17995552612205</v>
      </c>
    </row>
    <row r="17">
      <c r="A17" s="0">
        <v>0.490418196590535</v>
      </c>
      <c r="B17" s="0">
        <v>0.8</v>
      </c>
      <c r="C17" s="0">
        <v>-0.358333333333333</v>
      </c>
      <c r="D17" s="0">
        <v>-0.233333333333333</v>
      </c>
      <c r="E17" s="0">
        <v>0.125</v>
      </c>
      <c r="F17" s="0">
        <v>0.833333333333333</v>
      </c>
      <c r="G17" s="0">
        <v>0.125</v>
      </c>
      <c r="H17" s="0">
        <v>1.01018683173134</v>
      </c>
    </row>
    <row r="18">
      <c r="A18" s="0">
        <v>0.490418196590535</v>
      </c>
      <c r="B18" s="0">
        <v>0.8</v>
      </c>
      <c r="C18" s="0">
        <v>-0.2125</v>
      </c>
      <c r="D18" s="0">
        <v>-0.0875</v>
      </c>
      <c r="E18" s="0">
        <v>0.125</v>
      </c>
      <c r="F18" s="0">
        <v>0.833333333333333</v>
      </c>
      <c r="G18" s="0">
        <v>0.125</v>
      </c>
      <c r="H18" s="0">
        <v>0.828643804565013</v>
      </c>
    </row>
    <row r="19">
      <c r="A19" s="0">
        <v>0.507221330431616</v>
      </c>
      <c r="B19" s="0">
        <v>0.733333333333333</v>
      </c>
      <c r="C19" s="0">
        <v>-1.08333333333333</v>
      </c>
      <c r="D19" s="0">
        <v>-0.958333333333333</v>
      </c>
      <c r="E19" s="0">
        <v>0.125</v>
      </c>
      <c r="F19" s="0">
        <v>0.625</v>
      </c>
      <c r="G19" s="0">
        <v>0.181818181818182</v>
      </c>
      <c r="H19" s="0">
        <v>1.01799173577901</v>
      </c>
    </row>
    <row r="20">
      <c r="A20" s="0">
        <v>0.507221330431616</v>
      </c>
      <c r="B20" s="0">
        <v>0.733333333333333</v>
      </c>
      <c r="C20" s="0">
        <v>-0.5</v>
      </c>
      <c r="D20" s="0">
        <v>-0.375</v>
      </c>
      <c r="E20" s="0">
        <v>0.125</v>
      </c>
      <c r="F20" s="0">
        <v>0.625</v>
      </c>
      <c r="G20" s="0">
        <v>0.181818181818182</v>
      </c>
      <c r="H20" s="0">
        <v>0.844210661171927</v>
      </c>
    </row>
    <row r="21">
      <c r="A21" s="0">
        <v>0.507221330431616</v>
      </c>
      <c r="B21" s="0">
        <v>0.733333333333333</v>
      </c>
      <c r="C21" s="0">
        <v>-0.308333333333333</v>
      </c>
      <c r="D21" s="0">
        <v>-0.183333333333333</v>
      </c>
      <c r="E21" s="0">
        <v>0.125</v>
      </c>
      <c r="F21" s="0">
        <v>0.625</v>
      </c>
      <c r="G21" s="0">
        <v>0.181818181818182</v>
      </c>
      <c r="H21" s="0">
        <v>0.983043879652561</v>
      </c>
    </row>
    <row r="22">
      <c r="A22" s="0">
        <v>0.507221330431616</v>
      </c>
      <c r="B22" s="0">
        <v>0.733333333333333</v>
      </c>
      <c r="C22" s="0">
        <v>-0.158333333333333</v>
      </c>
      <c r="D22" s="0">
        <v>-0.0333333333333333</v>
      </c>
      <c r="E22" s="0">
        <v>0.125</v>
      </c>
      <c r="F22" s="0">
        <v>0.625</v>
      </c>
      <c r="G22" s="0">
        <v>0.181818181818182</v>
      </c>
      <c r="H22" s="0">
        <v>0.845727609832145</v>
      </c>
    </row>
    <row r="23">
      <c r="A23" s="0">
        <v>0.275114044787009</v>
      </c>
      <c r="B23" s="0">
        <v>0.378531073446328</v>
      </c>
      <c r="C23" s="0">
        <v>-0.67</v>
      </c>
      <c r="D23" s="0">
        <v>-0.583333333333333</v>
      </c>
      <c r="E23" s="0">
        <v>0.0866666666666666</v>
      </c>
      <c r="F23" s="0">
        <v>0.7375</v>
      </c>
      <c r="G23" s="0">
        <v>1.40298507462687</v>
      </c>
      <c r="H23" s="0">
        <v>0.903148404490327</v>
      </c>
    </row>
    <row r="24">
      <c r="A24" s="0">
        <v>0.275114044787009</v>
      </c>
      <c r="B24" s="0">
        <v>0.378531073446328</v>
      </c>
      <c r="C24" s="0">
        <v>-0.67</v>
      </c>
      <c r="D24" s="0">
        <v>-0.416666666666667</v>
      </c>
      <c r="E24" s="0">
        <v>0.253333333333333</v>
      </c>
      <c r="F24" s="0">
        <v>0.7375</v>
      </c>
      <c r="G24" s="0">
        <v>1.40298507462687</v>
      </c>
      <c r="H24" s="0">
        <v>0.620783966054486</v>
      </c>
    </row>
    <row r="25">
      <c r="A25" s="0">
        <v>0.275114044787009</v>
      </c>
      <c r="B25" s="0">
        <v>0.378531073446328</v>
      </c>
      <c r="C25" s="0">
        <v>-0.504166666666667</v>
      </c>
      <c r="D25" s="0">
        <v>-0.0416666666666667</v>
      </c>
      <c r="E25" s="0">
        <v>0.4625</v>
      </c>
      <c r="F25" s="0">
        <v>0.7375</v>
      </c>
      <c r="G25" s="0">
        <v>1.40298507462687</v>
      </c>
      <c r="H25" s="0">
        <v>0.177572460465502</v>
      </c>
    </row>
    <row r="26">
      <c r="A26" s="0">
        <v>0.116617219019459</v>
      </c>
      <c r="B26" s="0">
        <v>0.38961038961039</v>
      </c>
      <c r="C26" s="0">
        <v>-0.3</v>
      </c>
      <c r="D26" s="0">
        <v>-0.225</v>
      </c>
      <c r="E26" s="0">
        <v>0.075</v>
      </c>
      <c r="F26" s="0">
        <v>0.320833333333333</v>
      </c>
      <c r="G26" s="0">
        <v>0.866666666666667</v>
      </c>
      <c r="H26" s="0">
        <v>0.801107471346089</v>
      </c>
    </row>
    <row r="27">
      <c r="A27" s="0">
        <v>0.116617219019459</v>
      </c>
      <c r="B27" s="0">
        <v>0.38961038961039</v>
      </c>
      <c r="C27" s="0">
        <v>-0.241666666666667</v>
      </c>
      <c r="D27" s="0">
        <v>-0.0958333333333333</v>
      </c>
      <c r="E27" s="0">
        <v>0.145833333333333</v>
      </c>
      <c r="F27" s="0">
        <v>0.320833333333333</v>
      </c>
      <c r="G27" s="0">
        <v>0.866666666666667</v>
      </c>
      <c r="H27" s="0">
        <v>0.672002095615461</v>
      </c>
    </row>
    <row r="28">
      <c r="A28" s="0">
        <v>0.116617219019459</v>
      </c>
      <c r="B28" s="0">
        <v>0.38961038961039</v>
      </c>
      <c r="C28" s="0">
        <v>-0.204166666666667</v>
      </c>
      <c r="D28" s="0">
        <v>-0.0583333333333333</v>
      </c>
      <c r="E28" s="0">
        <v>0.145833333333333</v>
      </c>
      <c r="F28" s="0">
        <v>0.320833333333333</v>
      </c>
      <c r="G28" s="0">
        <v>0.866666666666667</v>
      </c>
      <c r="H28" s="0">
        <v>0.802997722141214</v>
      </c>
    </row>
    <row r="29">
      <c r="A29" s="0">
        <v>0.449391466091054</v>
      </c>
      <c r="B29" s="0">
        <v>0.48780487804878</v>
      </c>
      <c r="C29" s="0">
        <v>-0.6</v>
      </c>
      <c r="D29" s="0">
        <v>-0.541666666666667</v>
      </c>
      <c r="E29" s="0">
        <v>0.0583333333333333</v>
      </c>
      <c r="F29" s="0">
        <v>0.5125</v>
      </c>
      <c r="G29" s="0">
        <v>1.83333333333333</v>
      </c>
      <c r="H29" s="0">
        <v>0.852769874738052</v>
      </c>
    </row>
    <row r="30">
      <c r="A30" s="0">
        <v>0.449391466091054</v>
      </c>
      <c r="B30" s="0">
        <v>0.48780487804878</v>
      </c>
      <c r="C30" s="0">
        <v>-0.6</v>
      </c>
      <c r="D30" s="0">
        <v>-0.333333333333333</v>
      </c>
      <c r="E30" s="0">
        <v>0.266666666666667</v>
      </c>
      <c r="F30" s="0">
        <v>0.5125</v>
      </c>
      <c r="G30" s="0">
        <v>1.83333333333333</v>
      </c>
      <c r="H30" s="0">
        <v>0.701349171780048</v>
      </c>
    </row>
    <row r="31">
      <c r="A31" s="0">
        <v>0.445586185296255</v>
      </c>
      <c r="B31" s="0">
        <v>0.85</v>
      </c>
      <c r="C31" s="0">
        <v>-1.1</v>
      </c>
      <c r="D31" s="0">
        <v>-0.5</v>
      </c>
      <c r="E31" s="0">
        <v>0.6</v>
      </c>
      <c r="F31" s="0">
        <v>1</v>
      </c>
      <c r="G31" s="0">
        <v>0.0882352941176471</v>
      </c>
      <c r="H31" s="0">
        <v>0.867378105879455</v>
      </c>
    </row>
    <row r="32">
      <c r="A32" s="0">
        <v>0.445586185296255</v>
      </c>
      <c r="B32" s="0">
        <v>0.85</v>
      </c>
      <c r="C32" s="0">
        <v>-2.04</v>
      </c>
      <c r="D32" s="0">
        <v>-1.5</v>
      </c>
      <c r="E32" s="0">
        <v>0.54</v>
      </c>
      <c r="F32" s="0">
        <v>1</v>
      </c>
      <c r="G32" s="0">
        <v>0.0882352941176471</v>
      </c>
      <c r="H32" s="0">
        <v>0.957840510952416</v>
      </c>
    </row>
    <row r="33">
      <c r="A33" s="0">
        <v>0.445586185296255</v>
      </c>
      <c r="B33" s="0">
        <v>0.85</v>
      </c>
      <c r="C33" s="0">
        <v>-0.685</v>
      </c>
      <c r="D33" s="0">
        <v>-0.235</v>
      </c>
      <c r="E33" s="0">
        <v>0.45</v>
      </c>
      <c r="F33" s="0">
        <v>1</v>
      </c>
      <c r="G33" s="0">
        <v>0.0882352941176471</v>
      </c>
      <c r="H33" s="0">
        <v>0.803672988782254</v>
      </c>
    </row>
    <row r="34">
      <c r="A34" s="0">
        <v>0.310780531424838</v>
      </c>
      <c r="B34" s="0">
        <v>0.331081081081081</v>
      </c>
      <c r="C34" s="0">
        <v>-0.75</v>
      </c>
      <c r="D34" s="0">
        <v>-0.25</v>
      </c>
      <c r="E34" s="0">
        <v>0.5</v>
      </c>
      <c r="F34" s="0">
        <v>1.48</v>
      </c>
      <c r="G34" s="0">
        <v>1.02040816326531</v>
      </c>
      <c r="H34" s="0">
        <v>0.588241379602905</v>
      </c>
    </row>
    <row r="35">
      <c r="A35" s="0">
        <v>0.310780531424838</v>
      </c>
      <c r="B35" s="0">
        <v>0.331081081081081</v>
      </c>
      <c r="C35" s="0">
        <v>-0.33</v>
      </c>
      <c r="D35" s="0">
        <v>-0.08</v>
      </c>
      <c r="E35" s="0">
        <v>0.25</v>
      </c>
      <c r="F35" s="0">
        <v>1.48</v>
      </c>
      <c r="G35" s="0">
        <v>1.02040816326531</v>
      </c>
      <c r="H35" s="0">
        <v>0.839212245736604</v>
      </c>
    </row>
    <row r="36">
      <c r="A36" s="0">
        <v>0.310780531424838</v>
      </c>
      <c r="B36" s="0">
        <v>0.331081081081081</v>
      </c>
      <c r="C36" s="0">
        <v>-0.5</v>
      </c>
      <c r="D36" s="0">
        <v>-0.25</v>
      </c>
      <c r="E36" s="0">
        <v>0.25</v>
      </c>
      <c r="F36" s="0">
        <v>1.48</v>
      </c>
      <c r="G36" s="0">
        <v>1.02040816326531</v>
      </c>
      <c r="H36" s="0">
        <v>0.530907025986878</v>
      </c>
    </row>
    <row r="37">
      <c r="A37" s="0">
        <v>0.272454553661408</v>
      </c>
      <c r="B37" s="0">
        <v>0.5</v>
      </c>
      <c r="C37" s="0">
        <v>-1.27076411960133</v>
      </c>
      <c r="D37" s="0">
        <v>-0.606312292358804</v>
      </c>
      <c r="E37" s="0">
        <v>0.664451827242525</v>
      </c>
      <c r="F37" s="0">
        <v>1.99335548172757</v>
      </c>
      <c r="G37" s="0">
        <v>0.5</v>
      </c>
      <c r="H37" s="0">
        <v>0.244584453760698</v>
      </c>
    </row>
    <row r="38">
      <c r="A38" s="0">
        <v>0.260221550531588</v>
      </c>
      <c r="B38" s="0">
        <v>0.526315789473684</v>
      </c>
      <c r="C38" s="0">
        <v>-0.7010257242262</v>
      </c>
      <c r="D38" s="0">
        <v>-0.458601481801958</v>
      </c>
      <c r="E38" s="0">
        <v>0.242424242424242</v>
      </c>
      <c r="F38" s="0">
        <v>0.575757575757576</v>
      </c>
      <c r="G38" s="0">
        <v>0.4</v>
      </c>
      <c r="H38" s="0">
        <v>0.743319292494219</v>
      </c>
    </row>
    <row r="39">
      <c r="A39" s="0">
        <v>0.248668898615326</v>
      </c>
      <c r="B39" s="0">
        <v>0.32</v>
      </c>
      <c r="C39" s="0">
        <v>-1.152</v>
      </c>
      <c r="D39" s="0">
        <v>-1.01</v>
      </c>
      <c r="E39" s="0">
        <v>0.142</v>
      </c>
      <c r="F39" s="0">
        <v>1.5</v>
      </c>
      <c r="G39" s="0">
        <v>1.0625</v>
      </c>
      <c r="H39" s="0">
        <v>0.996292888795739</v>
      </c>
    </row>
    <row r="40">
      <c r="A40" s="0">
        <v>0.248668898615326</v>
      </c>
      <c r="B40" s="0">
        <v>0.32</v>
      </c>
      <c r="C40" s="0">
        <v>-1.02</v>
      </c>
      <c r="D40" s="0">
        <v>-0.52</v>
      </c>
      <c r="E40" s="0">
        <v>0.5</v>
      </c>
      <c r="F40" s="0">
        <v>1.5</v>
      </c>
      <c r="G40" s="0">
        <v>1.0625</v>
      </c>
      <c r="H40" s="0">
        <v>0.868723497561084</v>
      </c>
    </row>
    <row r="41">
      <c r="A41" s="0">
        <v>0.248668898615326</v>
      </c>
      <c r="B41" s="0">
        <v>0.32</v>
      </c>
      <c r="C41" s="0">
        <v>-0.75</v>
      </c>
      <c r="D41" s="0">
        <v>-0.25</v>
      </c>
      <c r="E41" s="0">
        <v>0.5</v>
      </c>
      <c r="F41" s="0">
        <v>1.5</v>
      </c>
      <c r="G41" s="0">
        <v>1.0625</v>
      </c>
      <c r="H41" s="0">
        <v>1.12931825257769</v>
      </c>
    </row>
    <row r="42">
      <c r="A42" s="0">
        <v>0.248668898615326</v>
      </c>
      <c r="B42" s="0">
        <v>0.32</v>
      </c>
      <c r="C42" s="0">
        <v>-0.64</v>
      </c>
      <c r="D42" s="0">
        <v>-0.14</v>
      </c>
      <c r="E42" s="0">
        <v>0.5</v>
      </c>
      <c r="F42" s="0">
        <v>1.5</v>
      </c>
      <c r="G42" s="0">
        <v>1.0625</v>
      </c>
      <c r="H42" s="0">
        <v>1.03698276860398</v>
      </c>
    </row>
    <row r="43">
      <c r="A43" s="0">
        <v>0.368816399721904</v>
      </c>
      <c r="B43" s="0">
        <v>0.25</v>
      </c>
      <c r="C43" s="0">
        <v>-0.288</v>
      </c>
      <c r="D43" s="0">
        <v>-0.24</v>
      </c>
      <c r="E43" s="0">
        <v>0.048</v>
      </c>
      <c r="F43" s="0">
        <v>0.48</v>
      </c>
      <c r="G43" s="0">
        <v>0.866666666666667</v>
      </c>
      <c r="H43" s="0">
        <v>0.9697478840325</v>
      </c>
    </row>
    <row r="44">
      <c r="A44" s="0">
        <v>0.6851488</v>
      </c>
      <c r="B44" s="0">
        <v>0.6</v>
      </c>
      <c r="C44" s="0">
        <v>-0.288</v>
      </c>
      <c r="D44" s="0">
        <v>-0.24</v>
      </c>
      <c r="E44" s="0">
        <v>0.048</v>
      </c>
      <c r="F44" s="0">
        <v>0.2</v>
      </c>
      <c r="G44" s="0">
        <v>0.333333333333333</v>
      </c>
      <c r="H44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'Dataset'!G1</f>
      </c>
    </row>
    <row r="2">
      <c r="A2" s="0">
        <f>'Dataset'!A2</f>
      </c>
      <c r="B2" s="0">
        <f>'Dataset'!B2</f>
      </c>
      <c r="C2" s="0">
        <f>'Dataset'!D2</f>
      </c>
      <c r="D2" s="0">
        <f>'Dataset'!G2</f>
      </c>
    </row>
    <row r="3">
      <c r="A3" s="0">
        <f>'Dataset'!A3</f>
      </c>
      <c r="B3" s="0">
        <f>'Dataset'!B3</f>
      </c>
      <c r="C3" s="0">
        <f>'Dataset'!D3</f>
      </c>
      <c r="D3" s="0">
        <f>'Dataset'!G3</f>
      </c>
    </row>
    <row r="4">
      <c r="A4" s="0">
        <f>'Dataset'!A4</f>
      </c>
      <c r="B4" s="0">
        <f>'Dataset'!B4</f>
      </c>
      <c r="C4" s="0">
        <f>'Dataset'!D4</f>
      </c>
      <c r="D4" s="0">
        <f>'Dataset'!G4</f>
      </c>
    </row>
    <row r="5">
      <c r="A5" s="0">
        <f>'Dataset'!A5</f>
      </c>
      <c r="B5" s="0">
        <f>'Dataset'!B5</f>
      </c>
      <c r="C5" s="0">
        <f>'Dataset'!D5</f>
      </c>
      <c r="D5" s="0">
        <f>'Dataset'!G5</f>
      </c>
    </row>
    <row r="6">
      <c r="A6" s="0">
        <f>'Dataset'!A6</f>
      </c>
      <c r="B6" s="0">
        <f>'Dataset'!B6</f>
      </c>
      <c r="C6" s="0">
        <f>'Dataset'!D6</f>
      </c>
      <c r="D6" s="0">
        <f>'Dataset'!G6</f>
      </c>
    </row>
    <row r="7">
      <c r="A7" s="0">
        <f>'Dataset'!A7</f>
      </c>
      <c r="B7" s="0">
        <f>'Dataset'!B7</f>
      </c>
      <c r="C7" s="0">
        <f>'Dataset'!D7</f>
      </c>
      <c r="D7" s="0">
        <f>'Dataset'!G7</f>
      </c>
    </row>
    <row r="8">
      <c r="A8" s="0">
        <f>'Dataset'!A8</f>
      </c>
      <c r="B8" s="0">
        <f>'Dataset'!B8</f>
      </c>
      <c r="C8" s="0">
        <f>'Dataset'!D8</f>
      </c>
      <c r="D8" s="0">
        <f>'Dataset'!G8</f>
      </c>
    </row>
    <row r="9">
      <c r="A9" s="0">
        <f>'Dataset'!A9</f>
      </c>
      <c r="B9" s="0">
        <f>'Dataset'!B9</f>
      </c>
      <c r="C9" s="0">
        <f>'Dataset'!D9</f>
      </c>
      <c r="D9" s="0">
        <f>'Dataset'!G9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'Dataset'!G10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'Dataset'!G11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'Dataset'!G12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'Dataset'!G13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'Dataset'!G14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'Dataset'!G15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'Dataset'!G16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'Dataset'!G17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'Dataset'!G18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'Dataset'!G19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'Dataset'!G20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'Dataset'!G21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'Dataset'!G22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'Dataset'!G23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'Dataset'!G24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'Dataset'!G25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'Dataset'!G26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'Dataset'!G27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'Dataset'!G28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'Dataset'!G29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'Dataset'!G30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'Dataset'!G31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'Dataset'!G32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'Dataset'!G33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'Dataset'!G34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'Dataset'!G35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'Dataset'!G36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'Dataset'!G37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'Dataset'!G38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'Dataset'!G39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'Dataset'!G40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'Dataset'!G41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'Dataset'!G42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'Dataset'!G43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'Dataset'!G44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44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44" t="shared" si="1">J2</f>
      </c>
      <c r="D2" s="2">
        <f ref="D2:D44" t="shared" si="2">ABS(B2 - C2)</f>
      </c>
      <c r="E2" s="2">
        <f ref="E2:E44" t="shared" si="3">ABS(D2 / B2)</f>
      </c>
      <c r="F2" s="2">
        <f ref="F2:F44" t="shared" si="4">C2 - B2</f>
      </c>
      <c r="G2" s="2">
        <f ref="G2:G44" t="shared" si="5">POWER(F2, 2)</f>
      </c>
      <c r="I2" s="2">
        <f>=(1*Inputs!$A2*(-5.21040095393141*Inputs!$C2+2.39079536616223*Inputs!$D2/(1.5142869528775*Inputs!$C2)+5.95306977898424)*0.0388937279486799+1*Inputs!$D2*1*Inputs!$B2*0.0335777328937625/((1.35895174620416*Inputs!$A2+-0.765904516071463*Inputs!$D2))+0.786676645296851)</f>
      </c>
      <c r="J2" s="2">
        <f ref="J2:J4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=(1*Inputs!$A3*(-5.21040095393141*Inputs!$C3+2.39079536616223*Inputs!$D3/(1.5142869528775*Inputs!$C3)+5.95306977898424)*0.0388937279486799+1*Inputs!$D3*1*Inputs!$B3*0.0335777328937625/((1.35895174620416*Inputs!$A3+-0.765904516071463*Inputs!$D3))+0.786676645296851)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=(1*Inputs!$A4*(-5.21040095393141*Inputs!$C4+2.39079536616223*Inputs!$D4/(1.5142869528775*Inputs!$C4)+5.95306977898424)*0.0388937279486799+1*Inputs!$D4*1*Inputs!$B4*0.0335777328937625/((1.35895174620416*Inputs!$A4+-0.765904516071463*Inputs!$D4))+0.786676645296851)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=(1*Inputs!$A5*(-5.21040095393141*Inputs!$C5+2.39079536616223*Inputs!$D5/(1.5142869528775*Inputs!$C5)+5.95306977898424)*0.0388937279486799+1*Inputs!$D5*1*Inputs!$B5*0.0335777328937625/((1.35895174620416*Inputs!$A5+-0.765904516071463*Inputs!$D5))+0.786676645296851)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=(1*Inputs!$A6*(-5.21040095393141*Inputs!$C6+2.39079536616223*Inputs!$D6/(1.5142869528775*Inputs!$C6)+5.95306977898424)*0.0388937279486799+1*Inputs!$D6*1*Inputs!$B6*0.0335777328937625/((1.35895174620416*Inputs!$A6+-0.765904516071463*Inputs!$D6))+0.786676645296851)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=(1*Inputs!$A7*(-5.21040095393141*Inputs!$C7+2.39079536616223*Inputs!$D7/(1.5142869528775*Inputs!$C7)+5.95306977898424)*0.0388937279486799+1*Inputs!$D7*1*Inputs!$B7*0.0335777328937625/((1.35895174620416*Inputs!$A7+-0.765904516071463*Inputs!$D7))+0.786676645296851)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=(1*Inputs!$A8*(-5.21040095393141*Inputs!$C8+2.39079536616223*Inputs!$D8/(1.5142869528775*Inputs!$C8)+5.95306977898424)*0.0388937279486799+1*Inputs!$D8*1*Inputs!$B8*0.0335777328937625/((1.35895174620416*Inputs!$A8+-0.765904516071463*Inputs!$D8))+0.786676645296851)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=(1*Inputs!$A9*(-5.21040095393141*Inputs!$C9+2.39079536616223*Inputs!$D9/(1.5142869528775*Inputs!$C9)+5.95306977898424)*0.0388937279486799+1*Inputs!$D9*1*Inputs!$B9*0.0335777328937625/((1.35895174620416*Inputs!$A9+-0.765904516071463*Inputs!$D9))+0.786676645296851)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=(1*Inputs!$A10*(-5.21040095393141*Inputs!$C10+2.39079536616223*Inputs!$D10/(1.5142869528775*Inputs!$C10)+5.95306977898424)*0.0388937279486799+1*Inputs!$D10*1*Inputs!$B10*0.0335777328937625/((1.35895174620416*Inputs!$A10+-0.765904516071463*Inputs!$D10))+0.786676645296851)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=(1*Inputs!$A11*(-5.21040095393141*Inputs!$C11+2.39079536616223*Inputs!$D11/(1.5142869528775*Inputs!$C11)+5.95306977898424)*0.0388937279486799+1*Inputs!$D11*1*Inputs!$B11*0.0335777328937625/((1.35895174620416*Inputs!$A11+-0.765904516071463*Inputs!$D11))+0.786676645296851)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=(1*Inputs!$A12*(-5.21040095393141*Inputs!$C12+2.39079536616223*Inputs!$D12/(1.5142869528775*Inputs!$C12)+5.95306977898424)*0.0388937279486799+1*Inputs!$D12*1*Inputs!$B12*0.0335777328937625/((1.35895174620416*Inputs!$A12+-0.765904516071463*Inputs!$D12))+0.786676645296851)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=(1*Inputs!$A13*(-5.21040095393141*Inputs!$C13+2.39079536616223*Inputs!$D13/(1.5142869528775*Inputs!$C13)+5.95306977898424)*0.0388937279486799+1*Inputs!$D13*1*Inputs!$B13*0.0335777328937625/((1.35895174620416*Inputs!$A13+-0.765904516071463*Inputs!$D13))+0.786676645296851)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=(1*Inputs!$A14*(-5.21040095393141*Inputs!$C14+2.39079536616223*Inputs!$D14/(1.5142869528775*Inputs!$C14)+5.95306977898424)*0.0388937279486799+1*Inputs!$D14*1*Inputs!$B14*0.0335777328937625/((1.35895174620416*Inputs!$A14+-0.765904516071463*Inputs!$D14))+0.786676645296851)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=(1*Inputs!$A15*(-5.21040095393141*Inputs!$C15+2.39079536616223*Inputs!$D15/(1.5142869528775*Inputs!$C15)+5.95306977898424)*0.0388937279486799+1*Inputs!$D15*1*Inputs!$B15*0.0335777328937625/((1.35895174620416*Inputs!$A15+-0.765904516071463*Inputs!$D15))+0.786676645296851)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=(1*Inputs!$A16*(-5.21040095393141*Inputs!$C16+2.39079536616223*Inputs!$D16/(1.5142869528775*Inputs!$C16)+5.95306977898424)*0.0388937279486799+1*Inputs!$D16*1*Inputs!$B16*0.0335777328937625/((1.35895174620416*Inputs!$A16+-0.765904516071463*Inputs!$D16))+0.786676645296851)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=(1*Inputs!$A17*(-5.21040095393141*Inputs!$C17+2.39079536616223*Inputs!$D17/(1.5142869528775*Inputs!$C17)+5.95306977898424)*0.0388937279486799+1*Inputs!$D17*1*Inputs!$B17*0.0335777328937625/((1.35895174620416*Inputs!$A17+-0.765904516071463*Inputs!$D17))+0.786676645296851)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=(1*Inputs!$A18*(-5.21040095393141*Inputs!$C18+2.39079536616223*Inputs!$D18/(1.5142869528775*Inputs!$C18)+5.95306977898424)*0.0388937279486799+1*Inputs!$D18*1*Inputs!$B18*0.0335777328937625/((1.35895174620416*Inputs!$A18+-0.765904516071463*Inputs!$D18))+0.786676645296851)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=(1*Inputs!$A19*(-5.21040095393141*Inputs!$C19+2.39079536616223*Inputs!$D19/(1.5142869528775*Inputs!$C19)+5.95306977898424)*0.0388937279486799+1*Inputs!$D19*1*Inputs!$B19*0.0335777328937625/((1.35895174620416*Inputs!$A19+-0.765904516071463*Inputs!$D19))+0.786676645296851)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=(1*Inputs!$A20*(-5.21040095393141*Inputs!$C20+2.39079536616223*Inputs!$D20/(1.5142869528775*Inputs!$C20)+5.95306977898424)*0.0388937279486799+1*Inputs!$D20*1*Inputs!$B20*0.0335777328937625/((1.35895174620416*Inputs!$A20+-0.765904516071463*Inputs!$D20))+0.786676645296851)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=(1*Inputs!$A21*(-5.21040095393141*Inputs!$C21+2.39079536616223*Inputs!$D21/(1.5142869528775*Inputs!$C21)+5.95306977898424)*0.0388937279486799+1*Inputs!$D21*1*Inputs!$B21*0.0335777328937625/((1.35895174620416*Inputs!$A21+-0.765904516071463*Inputs!$D21))+0.786676645296851)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=(1*Inputs!$A22*(-5.21040095393141*Inputs!$C22+2.39079536616223*Inputs!$D22/(1.5142869528775*Inputs!$C22)+5.95306977898424)*0.0388937279486799+1*Inputs!$D22*1*Inputs!$B22*0.0335777328937625/((1.35895174620416*Inputs!$A22+-0.765904516071463*Inputs!$D22))+0.786676645296851)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=(1*Inputs!$A23*(-5.21040095393141*Inputs!$C23+2.39079536616223*Inputs!$D23/(1.5142869528775*Inputs!$C23)+5.95306977898424)*0.0388937279486799+1*Inputs!$D23*1*Inputs!$B23*0.0335777328937625/((1.35895174620416*Inputs!$A23+-0.765904516071463*Inputs!$D23))+0.786676645296851)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=(1*Inputs!$A24*(-5.21040095393141*Inputs!$C24+2.39079536616223*Inputs!$D24/(1.5142869528775*Inputs!$C24)+5.95306977898424)*0.0388937279486799+1*Inputs!$D24*1*Inputs!$B24*0.0335777328937625/((1.35895174620416*Inputs!$A24+-0.765904516071463*Inputs!$D24))+0.786676645296851)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=(1*Inputs!$A25*(-5.21040095393141*Inputs!$C25+2.39079536616223*Inputs!$D25/(1.5142869528775*Inputs!$C25)+5.95306977898424)*0.0388937279486799+1*Inputs!$D25*1*Inputs!$B25*0.0335777328937625/((1.35895174620416*Inputs!$A25+-0.765904516071463*Inputs!$D25))+0.786676645296851)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=(1*Inputs!$A26*(-5.21040095393141*Inputs!$C26+2.39079536616223*Inputs!$D26/(1.5142869528775*Inputs!$C26)+5.95306977898424)*0.0388937279486799+1*Inputs!$D26*1*Inputs!$B26*0.0335777328937625/((1.35895174620416*Inputs!$A26+-0.765904516071463*Inputs!$D26))+0.786676645296851)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=(1*Inputs!$A27*(-5.21040095393141*Inputs!$C27+2.39079536616223*Inputs!$D27/(1.5142869528775*Inputs!$C27)+5.95306977898424)*0.0388937279486799+1*Inputs!$D27*1*Inputs!$B27*0.0335777328937625/((1.35895174620416*Inputs!$A27+-0.765904516071463*Inputs!$D27))+0.786676645296851)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=(1*Inputs!$A28*(-5.21040095393141*Inputs!$C28+2.39079536616223*Inputs!$D28/(1.5142869528775*Inputs!$C28)+5.95306977898424)*0.0388937279486799+1*Inputs!$D28*1*Inputs!$B28*0.0335777328937625/((1.35895174620416*Inputs!$A28+-0.765904516071463*Inputs!$D28))+0.786676645296851)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=(1*Inputs!$A29*(-5.21040095393141*Inputs!$C29+2.39079536616223*Inputs!$D29/(1.5142869528775*Inputs!$C29)+5.95306977898424)*0.0388937279486799+1*Inputs!$D29*1*Inputs!$B29*0.0335777328937625/((1.35895174620416*Inputs!$A29+-0.765904516071463*Inputs!$D29))+0.786676645296851)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=(1*Inputs!$A30*(-5.21040095393141*Inputs!$C30+2.39079536616223*Inputs!$D30/(1.5142869528775*Inputs!$C30)+5.95306977898424)*0.0388937279486799+1*Inputs!$D30*1*Inputs!$B30*0.0335777328937625/((1.35895174620416*Inputs!$A30+-0.765904516071463*Inputs!$D30))+0.786676645296851)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=(1*Inputs!$A31*(-5.21040095393141*Inputs!$C31+2.39079536616223*Inputs!$D31/(1.5142869528775*Inputs!$C31)+5.95306977898424)*0.0388937279486799+1*Inputs!$D31*1*Inputs!$B31*0.0335777328937625/((1.35895174620416*Inputs!$A31+-0.765904516071463*Inputs!$D31))+0.786676645296851)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=(1*Inputs!$A32*(-5.21040095393141*Inputs!$C32+2.39079536616223*Inputs!$D32/(1.5142869528775*Inputs!$C32)+5.95306977898424)*0.0388937279486799+1*Inputs!$D32*1*Inputs!$B32*0.0335777328937625/((1.35895174620416*Inputs!$A32+-0.765904516071463*Inputs!$D32))+0.786676645296851)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=(1*Inputs!$A33*(-5.21040095393141*Inputs!$C33+2.39079536616223*Inputs!$D33/(1.5142869528775*Inputs!$C33)+5.95306977898424)*0.0388937279486799+1*Inputs!$D33*1*Inputs!$B33*0.0335777328937625/((1.35895174620416*Inputs!$A33+-0.765904516071463*Inputs!$D33))+0.786676645296851)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=(1*Inputs!$A34*(-5.21040095393141*Inputs!$C34+2.39079536616223*Inputs!$D34/(1.5142869528775*Inputs!$C34)+5.95306977898424)*0.0388937279486799+1*Inputs!$D34*1*Inputs!$B34*0.0335777328937625/((1.35895174620416*Inputs!$A34+-0.765904516071463*Inputs!$D34))+0.786676645296851)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=(1*Inputs!$A35*(-5.21040095393141*Inputs!$C35+2.39079536616223*Inputs!$D35/(1.5142869528775*Inputs!$C35)+5.95306977898424)*0.0388937279486799+1*Inputs!$D35*1*Inputs!$B35*0.0335777328937625/((1.35895174620416*Inputs!$A35+-0.765904516071463*Inputs!$D35))+0.786676645296851)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=(1*Inputs!$A36*(-5.21040095393141*Inputs!$C36+2.39079536616223*Inputs!$D36/(1.5142869528775*Inputs!$C36)+5.95306977898424)*0.0388937279486799+1*Inputs!$D36*1*Inputs!$B36*0.0335777328937625/((1.35895174620416*Inputs!$A36+-0.765904516071463*Inputs!$D36))+0.786676645296851)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=(1*Inputs!$A37*(-5.21040095393141*Inputs!$C37+2.39079536616223*Inputs!$D37/(1.5142869528775*Inputs!$C37)+5.95306977898424)*0.0388937279486799+1*Inputs!$D37*1*Inputs!$B37*0.0335777328937625/((1.35895174620416*Inputs!$A37+-0.765904516071463*Inputs!$D37))+0.786676645296851)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=(1*Inputs!$A38*(-5.21040095393141*Inputs!$C38+2.39079536616223*Inputs!$D38/(1.5142869528775*Inputs!$C38)+5.95306977898424)*0.0388937279486799+1*Inputs!$D38*1*Inputs!$B38*0.0335777328937625/((1.35895174620416*Inputs!$A38+-0.765904516071463*Inputs!$D38))+0.786676645296851)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=(1*Inputs!$A39*(-5.21040095393141*Inputs!$C39+2.39079536616223*Inputs!$D39/(1.5142869528775*Inputs!$C39)+5.95306977898424)*0.0388937279486799+1*Inputs!$D39*1*Inputs!$B39*0.0335777328937625/((1.35895174620416*Inputs!$A39+-0.765904516071463*Inputs!$D39))+0.786676645296851)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=(1*Inputs!$A40*(-5.21040095393141*Inputs!$C40+2.39079536616223*Inputs!$D40/(1.5142869528775*Inputs!$C40)+5.95306977898424)*0.0388937279486799+1*Inputs!$D40*1*Inputs!$B40*0.0335777328937625/((1.35895174620416*Inputs!$A40+-0.765904516071463*Inputs!$D40))+0.786676645296851)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=(1*Inputs!$A41*(-5.21040095393141*Inputs!$C41+2.39079536616223*Inputs!$D41/(1.5142869528775*Inputs!$C41)+5.95306977898424)*0.0388937279486799+1*Inputs!$D41*1*Inputs!$B41*0.0335777328937625/((1.35895174620416*Inputs!$A41+-0.765904516071463*Inputs!$D41))+0.786676645296851)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=(1*Inputs!$A42*(-5.21040095393141*Inputs!$C42+2.39079536616223*Inputs!$D42/(1.5142869528775*Inputs!$C42)+5.95306977898424)*0.0388937279486799+1*Inputs!$D42*1*Inputs!$B42*0.0335777328937625/((1.35895174620416*Inputs!$A42+-0.765904516071463*Inputs!$D42))+0.786676645296851)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=(1*Inputs!$A43*(-5.21040095393141*Inputs!$C43+2.39079536616223*Inputs!$D43/(1.5142869528775*Inputs!$C43)+5.95306977898424)*0.0388937279486799+1*Inputs!$D43*1*Inputs!$B43*0.0335777328937625/((1.35895174620416*Inputs!$A43+-0.765904516071463*Inputs!$D43))+0.786676645296851)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=(1*Inputs!$A44*(-5.21040095393141*Inputs!$C44+2.39079536616223*Inputs!$D44/(1.5142869528775*Inputs!$C44)+5.95306977898424)*0.0388937279486799+1*Inputs!$D44*1*Inputs!$B44*0.0335777328937625/((1.35895174620416*Inputs!$A44+-0.765904516071463*Inputs!$D44))+0.786676645296851)</f>
      </c>
      <c r="J4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